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년 공사\[][2인수의,1억이상]신대초등학교 통합배선반 교체 통신공사\"/>
    </mc:Choice>
  </mc:AlternateContent>
  <xr:revisionPtr revIDLastSave="0" documentId="13_ncr:1_{E7D22A6B-F3CA-4D04-A358-8E9C2AB59909}" xr6:coauthVersionLast="36" xr6:coauthVersionMax="36" xr10:uidLastSave="{00000000-0000-0000-0000-000000000000}"/>
  <bookViews>
    <workbookView xWindow="-105" yWindow="-105" windowWidth="38625" windowHeight="21225" tabRatio="724" firstSheet="2" activeTab="2" xr2:uid="{00000000-000D-0000-FFFF-FFFF00000000}"/>
  </bookViews>
  <sheets>
    <sheet name="겉표지" sheetId="1" state="hidden" r:id="rId1"/>
    <sheet name="표지" sheetId="2" state="hidden" r:id="rId2"/>
    <sheet name="내역서" sheetId="10" r:id="rId3"/>
    <sheet name="합산자재" sheetId="6" state="hidden" r:id="rId4"/>
    <sheet name="옵션" sheetId="5" state="hidden" r:id="rId5"/>
    <sheet name="사용설명" sheetId="14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</externalReferences>
  <definedNames>
    <definedName name="_" hidden="1">#REF!</definedName>
    <definedName name="_??1????">'[1]일위대가(계측기설치)'!#REF!</definedName>
    <definedName name="_??2????">'[1]일위대가(계측기설치)'!#REF!</definedName>
    <definedName name="_??3????">'[1]일위대가(계측기설치)'!#REF!</definedName>
    <definedName name="_??4????">'[1]일위대가(계측기설치)'!#REF!</definedName>
    <definedName name="_??5????">'[1]일위대가(계측기설치)'!#REF!</definedName>
    <definedName name="_??6????">'[1]일위대가(계측기설치)'!#REF!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_DOG1">#REF!</definedName>
    <definedName name="_______DOG2">#REF!</definedName>
    <definedName name="_______DOG3">#REF!</definedName>
    <definedName name="_______DOG4">#REF!</definedName>
    <definedName name="_______PI48">#REF!</definedName>
    <definedName name="_______PI60">#REF!</definedName>
    <definedName name="_______RO110">#REF!</definedName>
    <definedName name="_______RO22">#REF!</definedName>
    <definedName name="_______RO35">#REF!</definedName>
    <definedName name="_______RO60">#REF!</definedName>
    <definedName name="_______RO80">#REF!</definedName>
    <definedName name="_______TON1">#REF!</definedName>
    <definedName name="_______TON2">#REF!</definedName>
    <definedName name="_______WW2">#REF!</definedName>
    <definedName name="_______WW6">#REF!</definedName>
    <definedName name="______0">#REF!</definedName>
    <definedName name="______11">#REF!</definedName>
    <definedName name="______12">#REF!</definedName>
    <definedName name="______DOG1">#REF!</definedName>
    <definedName name="______DOG2">#REF!</definedName>
    <definedName name="______DOG3">#REF!</definedName>
    <definedName name="______DOG4">#REF!</definedName>
    <definedName name="______PI48">#REF!</definedName>
    <definedName name="______PI60">#REF!</definedName>
    <definedName name="______RO110">#REF!</definedName>
    <definedName name="______RO22">#REF!</definedName>
    <definedName name="______RO35">#REF!</definedName>
    <definedName name="______RO60">#REF!</definedName>
    <definedName name="______RO80">#REF!</definedName>
    <definedName name="______TON1">#REF!</definedName>
    <definedName name="______TON2">#REF!</definedName>
    <definedName name="______WW2">#REF!</definedName>
    <definedName name="______WW6">#REF!</definedName>
    <definedName name="_____0">#REF!</definedName>
    <definedName name="_____10">#REF!</definedName>
    <definedName name="_____11">#REF!</definedName>
    <definedName name="_____12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A1">#REF!</definedName>
    <definedName name="____b2">#REF!</definedName>
    <definedName name="____D1">#REF!</definedName>
    <definedName name="____D2">#REF!</definedName>
    <definedName name="____LP1">#REF!</definedName>
    <definedName name="____LP2">#REF!</definedName>
    <definedName name="____NMB96">#REF!</definedName>
    <definedName name="____PVC50">'[2]단가 및 재료비'!$S$179</definedName>
    <definedName name="____Q1">#REF!</definedName>
    <definedName name="____Q2">#REF!</definedName>
    <definedName name="____Q3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AE1">BlankMacro1</definedName>
    <definedName name="___AE2">BlankMacro1</definedName>
    <definedName name="___AE3">BlankMacro1</definedName>
    <definedName name="___DAN1">#REF!</definedName>
    <definedName name="___DAN10">#REF!</definedName>
    <definedName name="___DAN100">#REF!</definedName>
    <definedName name="___DAN101">#REF!</definedName>
    <definedName name="___DAN102">#REF!</definedName>
    <definedName name="___DAN103">#REF!</definedName>
    <definedName name="___DAN104">#REF!</definedName>
    <definedName name="___DAN105">#REF!</definedName>
    <definedName name="___DAN106">#REF!</definedName>
    <definedName name="___DAN107">#REF!</definedName>
    <definedName name="___DAN108">#REF!</definedName>
    <definedName name="___DAN109">#REF!</definedName>
    <definedName name="___DAN11">#REF!</definedName>
    <definedName name="___DAN110">#REF!</definedName>
    <definedName name="___DAN111">#REF!</definedName>
    <definedName name="___DAN112">#REF!</definedName>
    <definedName name="___DAN113">#REF!</definedName>
    <definedName name="___DAN114">#REF!</definedName>
    <definedName name="___DAN115">#REF!</definedName>
    <definedName name="___DAN116">#REF!</definedName>
    <definedName name="___DAN117">#REF!</definedName>
    <definedName name="___DAN118">#REF!</definedName>
    <definedName name="___DAN119">#REF!</definedName>
    <definedName name="___DAN12">#REF!</definedName>
    <definedName name="___DAN120">#REF!</definedName>
    <definedName name="___DAN121">#REF!</definedName>
    <definedName name="___DAN122">#REF!</definedName>
    <definedName name="___DAN123">#REF!</definedName>
    <definedName name="___DAN124">#REF!</definedName>
    <definedName name="___DAN125">#REF!</definedName>
    <definedName name="___DAN126">#REF!</definedName>
    <definedName name="___DAN127">#REF!</definedName>
    <definedName name="___DAN128">#REF!</definedName>
    <definedName name="___DAN129">#REF!</definedName>
    <definedName name="___DAN13">#REF!</definedName>
    <definedName name="___DAN130">#REF!</definedName>
    <definedName name="___DAN131">#REF!</definedName>
    <definedName name="___DAN132">#REF!</definedName>
    <definedName name="___DAN133">#REF!</definedName>
    <definedName name="___DAN134">#REF!</definedName>
    <definedName name="___DAN135">#REF!</definedName>
    <definedName name="___DAN136">#REF!</definedName>
    <definedName name="___DAN137">#REF!</definedName>
    <definedName name="___DAN138">#REF!</definedName>
    <definedName name="___DAN139">#REF!</definedName>
    <definedName name="___DAN14">#REF!</definedName>
    <definedName name="___DAN140">#REF!</definedName>
    <definedName name="___DAN141">#REF!</definedName>
    <definedName name="___DAN142">#REF!</definedName>
    <definedName name="___DAN143">#REF!</definedName>
    <definedName name="___DAN144">#REF!</definedName>
    <definedName name="___DAN145">#REF!</definedName>
    <definedName name="___DAN146">#REF!</definedName>
    <definedName name="___DAN147">#REF!</definedName>
    <definedName name="___DAN148">#REF!</definedName>
    <definedName name="___DAN149">#REF!</definedName>
    <definedName name="___DAN15">#REF!</definedName>
    <definedName name="___DAN150">#REF!</definedName>
    <definedName name="___DAN151">#REF!</definedName>
    <definedName name="___DAN152">#REF!</definedName>
    <definedName name="___DAN153">#REF!</definedName>
    <definedName name="___DAN16">#REF!</definedName>
    <definedName name="___DAN17">#REF!</definedName>
    <definedName name="___DAN18">#REF!</definedName>
    <definedName name="___DAN19">#REF!</definedName>
    <definedName name="___DAN2">#REF!</definedName>
    <definedName name="___DAN20">#REF!</definedName>
    <definedName name="___DAN21">#REF!</definedName>
    <definedName name="___DAN22">#REF!</definedName>
    <definedName name="___DAN23">#REF!</definedName>
    <definedName name="___DAN24">#REF!</definedName>
    <definedName name="___DAN25">#REF!</definedName>
    <definedName name="___DAN26">#REF!</definedName>
    <definedName name="___DAN27">#REF!</definedName>
    <definedName name="___DAN28">#REF!</definedName>
    <definedName name="___DAN29">#REF!</definedName>
    <definedName name="___DAN3">#REF!</definedName>
    <definedName name="___DAN30">#REF!</definedName>
    <definedName name="___DAN31">#REF!</definedName>
    <definedName name="___DAN32">#REF!</definedName>
    <definedName name="___DAN33">#REF!</definedName>
    <definedName name="___DAN34">#REF!</definedName>
    <definedName name="___DAN35">#REF!</definedName>
    <definedName name="___DAN36">#REF!</definedName>
    <definedName name="___DAN37">#REF!</definedName>
    <definedName name="___DAN38">#REF!</definedName>
    <definedName name="___DAN39">#REF!</definedName>
    <definedName name="___DAN4">#REF!</definedName>
    <definedName name="___DAN40">#REF!</definedName>
    <definedName name="___DAN41">#REF!</definedName>
    <definedName name="___DAN42">#REF!</definedName>
    <definedName name="___DAN43">#REF!</definedName>
    <definedName name="___DAN44">#REF!</definedName>
    <definedName name="___DAN45">#REF!</definedName>
    <definedName name="___DAN46">#REF!</definedName>
    <definedName name="___DAN47">#REF!</definedName>
    <definedName name="___DAN48">#REF!</definedName>
    <definedName name="___DAN49">#REF!</definedName>
    <definedName name="___DAN5">#REF!</definedName>
    <definedName name="___DAN50">#REF!</definedName>
    <definedName name="___DAN51">#REF!</definedName>
    <definedName name="___DAN52">#REF!</definedName>
    <definedName name="___DAN53">#REF!</definedName>
    <definedName name="___DAN54">#REF!</definedName>
    <definedName name="___DAN55">#REF!</definedName>
    <definedName name="___DAN56">#REF!</definedName>
    <definedName name="___DAN57">#REF!</definedName>
    <definedName name="___DAN58">#REF!</definedName>
    <definedName name="___DAN59">#REF!</definedName>
    <definedName name="___DAN6">#REF!</definedName>
    <definedName name="___DAN60">#REF!</definedName>
    <definedName name="___DAN61">#REF!</definedName>
    <definedName name="___DAN62">#REF!</definedName>
    <definedName name="___DAN63">#REF!</definedName>
    <definedName name="___DAN64">#REF!</definedName>
    <definedName name="___DAN65">#REF!</definedName>
    <definedName name="___DAN66">#REF!</definedName>
    <definedName name="___DAN67">#REF!</definedName>
    <definedName name="___DAN68">#REF!</definedName>
    <definedName name="___DAN69">#REF!</definedName>
    <definedName name="___DAN7">#REF!</definedName>
    <definedName name="___DAN70">#REF!</definedName>
    <definedName name="___DAN71">#REF!</definedName>
    <definedName name="___DAN72">#REF!</definedName>
    <definedName name="___DAN73">#REF!</definedName>
    <definedName name="___DAN74">#REF!</definedName>
    <definedName name="___DAN75">#REF!</definedName>
    <definedName name="___DAN76">#REF!</definedName>
    <definedName name="___DAN77">#REF!</definedName>
    <definedName name="___DAN78">#REF!</definedName>
    <definedName name="___DAN79">#REF!</definedName>
    <definedName name="___DAN8">#REF!</definedName>
    <definedName name="___DAN80">#REF!</definedName>
    <definedName name="___DAN81">#REF!</definedName>
    <definedName name="___DAN82">#REF!</definedName>
    <definedName name="___DAN83">#REF!</definedName>
    <definedName name="___DAN84">#REF!</definedName>
    <definedName name="___DAN85">#REF!</definedName>
    <definedName name="___DAN86">#REF!</definedName>
    <definedName name="___DAN87">#REF!</definedName>
    <definedName name="___DAN88">#REF!</definedName>
    <definedName name="___DAN89">#REF!</definedName>
    <definedName name="___DAN9">#REF!</definedName>
    <definedName name="___DAN90">#REF!</definedName>
    <definedName name="___DAN91">#REF!</definedName>
    <definedName name="___DAN92">#REF!</definedName>
    <definedName name="___DAN93">#REF!</definedName>
    <definedName name="___DAN94">#REF!</definedName>
    <definedName name="___DAN95">#REF!</definedName>
    <definedName name="___DAN96">#REF!</definedName>
    <definedName name="___DAN97">#REF!</definedName>
    <definedName name="___DAN98">#REF!</definedName>
    <definedName name="___DAN99">#REF!</definedName>
    <definedName name="___DOG1">#REF!</definedName>
    <definedName name="___DOG2">#REF!</definedName>
    <definedName name="___DOG3">#REF!</definedName>
    <definedName name="___DOG4">#REF!</definedName>
    <definedName name="___E1">BlankMacro1</definedName>
    <definedName name="___E10">BlankMacro1</definedName>
    <definedName name="___E2">BlankMacro1</definedName>
    <definedName name="___E3">BlankMacro1</definedName>
    <definedName name="___E4">BlankMacro1</definedName>
    <definedName name="___E5">BlankMacro1</definedName>
    <definedName name="___E6">BlankMacro1</definedName>
    <definedName name="___E7">BlankMacro1</definedName>
    <definedName name="___E8">BlankMacro1</definedName>
    <definedName name="___E9">BlankMacro1</definedName>
    <definedName name="___EW1">BlankMacro1</definedName>
    <definedName name="___EW2">BlankMacro1</definedName>
    <definedName name="___EW3">BlankMacro1</definedName>
    <definedName name="___FF1">#REF!</definedName>
    <definedName name="___fg34444">BlankMacro1</definedName>
    <definedName name="___LM9228">#REF!</definedName>
    <definedName name="___LP1">#REF!</definedName>
    <definedName name="___LP2">#REF!</definedName>
    <definedName name="___NMB96">#REF!</definedName>
    <definedName name="___PI48">#REF!</definedName>
    <definedName name="___PI60">#REF!</definedName>
    <definedName name="___PVC50">'[2]단가 및 재료비'!$S$179</definedName>
    <definedName name="___Q4">BlankMacro1</definedName>
    <definedName name="___Q5">BlankMacro1</definedName>
    <definedName name="___Q6">BlankMacro1</definedName>
    <definedName name="___Q7">BlankMacro1</definedName>
    <definedName name="___Q8">BlankMacro1</definedName>
    <definedName name="___Q9">BlankMacro1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ON1">#REF!</definedName>
    <definedName name="___TON2">#REF!</definedName>
    <definedName name="___WW2">#REF!</definedName>
    <definedName name="___WW6">#REF!</definedName>
    <definedName name="__123Graph_AA" hidden="1">[3]Sheet9!$S$50:$AV$50</definedName>
    <definedName name="__123Graph_AB" hidden="1">[3]Sheet9!$S$51:$AV$51</definedName>
    <definedName name="__123Graph_AC" hidden="1">[3]Sheet9!$S$47:$AV$47</definedName>
    <definedName name="__123Graph_AD" hidden="1">[3]Sheet9!$O$64:$O$131</definedName>
    <definedName name="__123Graph_AE" hidden="1">[3]Sheet9!$O$131:$O$201</definedName>
    <definedName name="__123Graph_AF" hidden="1">[3]Sheet9!$O$202:$O$271</definedName>
    <definedName name="__123Graph_AG" hidden="1">[3]Sheet9!$O$272:$O$341</definedName>
    <definedName name="__123Graph_X" hidden="1">[4]수문보고!#REF!</definedName>
    <definedName name="__123Graph_XA" hidden="1">[3]Sheet9!$S$48:$AV$48</definedName>
    <definedName name="__123Graph_XB" hidden="1">[3]Sheet9!$S$48:$AV$48</definedName>
    <definedName name="__123Graph_XC" hidden="1">[3]Sheet9!$S$48:$AV$48</definedName>
    <definedName name="__123Graph_XD" hidden="1">[3]Sheet9!$N$64:$N$131</definedName>
    <definedName name="__123Graph_XE" hidden="1">[3]Sheet9!$N$131:$N$201</definedName>
    <definedName name="__123Graph_XF" hidden="1">[3]Sheet9!$N$202:$N$271</definedName>
    <definedName name="__123Graph_XG" hidden="1">[3]Sheet9!$N$272:$N$341</definedName>
    <definedName name="__A1">#REF!</definedName>
    <definedName name="__A65700">#REF!</definedName>
    <definedName name="__A65800">#REF!</definedName>
    <definedName name="__A66000">#REF!</definedName>
    <definedName name="__A67000">#REF!</definedName>
    <definedName name="__A68000">#REF!</definedName>
    <definedName name="__A70000">#REF!</definedName>
    <definedName name="__A80000">#REF!</definedName>
    <definedName name="__a890.a19380">[5]김포IO!#REF!</definedName>
    <definedName name="__a890.a19384">[5]김포IO!#REF!</definedName>
    <definedName name="__AE1">BlankMacro1</definedName>
    <definedName name="__AE2">BlankMacro1</definedName>
    <definedName name="__AE3">BlankMacro1</definedName>
    <definedName name="__b2">#REF!</definedName>
    <definedName name="__C19579">#REF!</definedName>
    <definedName name="__D1">#REF!</definedName>
    <definedName name="__D2">#REF!</definedName>
    <definedName name="__DAN1">#REF!</definedName>
    <definedName name="__DAN10">#REF!</definedName>
    <definedName name="__DAN100">#REF!</definedName>
    <definedName name="__DAN101">#REF!</definedName>
    <definedName name="__DAN102">#REF!</definedName>
    <definedName name="__DAN103">#REF!</definedName>
    <definedName name="__DAN104">#REF!</definedName>
    <definedName name="__DAN105">#REF!</definedName>
    <definedName name="__DAN106">#REF!</definedName>
    <definedName name="__DAN107">#REF!</definedName>
    <definedName name="__DAN108">#REF!</definedName>
    <definedName name="__DAN109">#REF!</definedName>
    <definedName name="__DAN11">#REF!</definedName>
    <definedName name="__DAN110">#REF!</definedName>
    <definedName name="__DAN111">#REF!</definedName>
    <definedName name="__DAN112">#REF!</definedName>
    <definedName name="__DAN113">#REF!</definedName>
    <definedName name="__DAN114">#REF!</definedName>
    <definedName name="__DAN115">#REF!</definedName>
    <definedName name="__DAN116">#REF!</definedName>
    <definedName name="__DAN117">#REF!</definedName>
    <definedName name="__DAN118">#REF!</definedName>
    <definedName name="__DAN119">#REF!</definedName>
    <definedName name="__DAN12">#REF!</definedName>
    <definedName name="__DAN120">#REF!</definedName>
    <definedName name="__DAN121">#REF!</definedName>
    <definedName name="__DAN122">#REF!</definedName>
    <definedName name="__DAN123">#REF!</definedName>
    <definedName name="__DAN124">#REF!</definedName>
    <definedName name="__DAN125">#REF!</definedName>
    <definedName name="__DAN126">#REF!</definedName>
    <definedName name="__DAN127">#REF!</definedName>
    <definedName name="__DAN128">#REF!</definedName>
    <definedName name="__DAN129">#REF!</definedName>
    <definedName name="__DAN13">#REF!</definedName>
    <definedName name="__DAN130">#REF!</definedName>
    <definedName name="__DAN131">#REF!</definedName>
    <definedName name="__DAN132">#REF!</definedName>
    <definedName name="__DAN133">#REF!</definedName>
    <definedName name="__DAN134">#REF!</definedName>
    <definedName name="__DAN135">#REF!</definedName>
    <definedName name="__DAN136">#REF!</definedName>
    <definedName name="__DAN137">#REF!</definedName>
    <definedName name="__DAN138">#REF!</definedName>
    <definedName name="__DAN139">#REF!</definedName>
    <definedName name="__DAN14">#REF!</definedName>
    <definedName name="__DAN140">#REF!</definedName>
    <definedName name="__DAN141">#REF!</definedName>
    <definedName name="__DAN142">#REF!</definedName>
    <definedName name="__DAN143">#REF!</definedName>
    <definedName name="__DAN144">#REF!</definedName>
    <definedName name="__DAN145">#REF!</definedName>
    <definedName name="__DAN146">#REF!</definedName>
    <definedName name="__DAN147">#REF!</definedName>
    <definedName name="__DAN148">#REF!</definedName>
    <definedName name="__DAN149">#REF!</definedName>
    <definedName name="__DAN15">#REF!</definedName>
    <definedName name="__DAN150">#REF!</definedName>
    <definedName name="__DAN151">#REF!</definedName>
    <definedName name="__DAN152">#REF!</definedName>
    <definedName name="__DAN153">#REF!</definedName>
    <definedName name="__DAN16">#REF!</definedName>
    <definedName name="__DAN17">#REF!</definedName>
    <definedName name="__DAN18">#REF!</definedName>
    <definedName name="__DAN19">#REF!</definedName>
    <definedName name="__DAN2">#REF!</definedName>
    <definedName name="__DAN20">#REF!</definedName>
    <definedName name="__DAN21">#REF!</definedName>
    <definedName name="__DAN22">#REF!</definedName>
    <definedName name="__DAN23">#REF!</definedName>
    <definedName name="__DAN24">#REF!</definedName>
    <definedName name="__DAN25">#REF!</definedName>
    <definedName name="__DAN26">#REF!</definedName>
    <definedName name="__DAN27">#REF!</definedName>
    <definedName name="__DAN28">#REF!</definedName>
    <definedName name="__DAN29">#REF!</definedName>
    <definedName name="__DAN3">#REF!</definedName>
    <definedName name="__DAN30">#REF!</definedName>
    <definedName name="__DAN31">#REF!</definedName>
    <definedName name="__DAN32">#REF!</definedName>
    <definedName name="__DAN33">#REF!</definedName>
    <definedName name="__DAN34">#REF!</definedName>
    <definedName name="__DAN35">#REF!</definedName>
    <definedName name="__DAN36">#REF!</definedName>
    <definedName name="__DAN37">#REF!</definedName>
    <definedName name="__DAN38">#REF!</definedName>
    <definedName name="__DAN39">#REF!</definedName>
    <definedName name="__DAN4">#REF!</definedName>
    <definedName name="__DAN40">#REF!</definedName>
    <definedName name="__DAN41">#REF!</definedName>
    <definedName name="__DAN42">#REF!</definedName>
    <definedName name="__DAN43">#REF!</definedName>
    <definedName name="__DAN44">#REF!</definedName>
    <definedName name="__DAN45">#REF!</definedName>
    <definedName name="__DAN46">#REF!</definedName>
    <definedName name="__DAN47">#REF!</definedName>
    <definedName name="__DAN48">#REF!</definedName>
    <definedName name="__DAN49">#REF!</definedName>
    <definedName name="__DAN5">#REF!</definedName>
    <definedName name="__DAN50">#REF!</definedName>
    <definedName name="__DAN51">#REF!</definedName>
    <definedName name="__DAN52">#REF!</definedName>
    <definedName name="__DAN53">#REF!</definedName>
    <definedName name="__DAN54">#REF!</definedName>
    <definedName name="__DAN55">#REF!</definedName>
    <definedName name="__DAN56">#REF!</definedName>
    <definedName name="__DAN57">#REF!</definedName>
    <definedName name="__DAN58">#REF!</definedName>
    <definedName name="__DAN59">#REF!</definedName>
    <definedName name="__DAN6">#REF!</definedName>
    <definedName name="__DAN60">#REF!</definedName>
    <definedName name="__DAN61">#REF!</definedName>
    <definedName name="__DAN62">#REF!</definedName>
    <definedName name="__DAN63">#REF!</definedName>
    <definedName name="__DAN64">#REF!</definedName>
    <definedName name="__DAN65">#REF!</definedName>
    <definedName name="__DAN66">#REF!</definedName>
    <definedName name="__DAN67">#REF!</definedName>
    <definedName name="__DAN68">#REF!</definedName>
    <definedName name="__DAN69">#REF!</definedName>
    <definedName name="__DAN7">#REF!</definedName>
    <definedName name="__DAN70">#REF!</definedName>
    <definedName name="__DAN71">#REF!</definedName>
    <definedName name="__DAN72">#REF!</definedName>
    <definedName name="__DAN73">#REF!</definedName>
    <definedName name="__DAN74">#REF!</definedName>
    <definedName name="__DAN75">#REF!</definedName>
    <definedName name="__DAN76">#REF!</definedName>
    <definedName name="__DAN77">#REF!</definedName>
    <definedName name="__DAN78">#REF!</definedName>
    <definedName name="__DAN79">#REF!</definedName>
    <definedName name="__DAN8">#REF!</definedName>
    <definedName name="__DAN80">#REF!</definedName>
    <definedName name="__DAN81">#REF!</definedName>
    <definedName name="__DAN82">#REF!</definedName>
    <definedName name="__DAN83">#REF!</definedName>
    <definedName name="__DAN84">#REF!</definedName>
    <definedName name="__DAN85">#REF!</definedName>
    <definedName name="__DAN86">#REF!</definedName>
    <definedName name="__DAN87">#REF!</definedName>
    <definedName name="__DAN88">#REF!</definedName>
    <definedName name="__DAN89">#REF!</definedName>
    <definedName name="__DAN9">#REF!</definedName>
    <definedName name="__DAN90">#REF!</definedName>
    <definedName name="__DAN91">#REF!</definedName>
    <definedName name="__DAN92">#REF!</definedName>
    <definedName name="__DAN93">#REF!</definedName>
    <definedName name="__DAN94">#REF!</definedName>
    <definedName name="__DAN95">#REF!</definedName>
    <definedName name="__DAN96">#REF!</definedName>
    <definedName name="__DAN97">#REF!</definedName>
    <definedName name="__DAN98">#REF!</definedName>
    <definedName name="__DAN99">#REF!</definedName>
    <definedName name="__dfdfe" hidden="1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1">BlankMacro1</definedName>
    <definedName name="__E10">BlankMacro1</definedName>
    <definedName name="__E2">BlankMacro1</definedName>
    <definedName name="__E3">BlankMacro1</definedName>
    <definedName name="__E4">BlankMacro1</definedName>
    <definedName name="__E5">BlankMacro1</definedName>
    <definedName name="__E6">BlankMacro1</definedName>
    <definedName name="__E7">BlankMacro1</definedName>
    <definedName name="__E8">BlankMacro1</definedName>
    <definedName name="__E9">BlankMacro1</definedName>
    <definedName name="__EW1">BlankMacro1</definedName>
    <definedName name="__EW2">BlankMacro1</definedName>
    <definedName name="__EW3">BlankMacro1</definedName>
    <definedName name="__FF1">#REF!</definedName>
    <definedName name="__fg34444">BlankMacro1</definedName>
    <definedName name="__h3" hidden="1">#REF!</definedName>
    <definedName name="__H600000">#REF!</definedName>
    <definedName name="__IL1">#REF!</definedName>
    <definedName name="__IntlFixup" hidden="1">TRUE</definedName>
    <definedName name="__KD2" hidden="1">#REF!</definedName>
    <definedName name="__KD3" hidden="1">#REF!</definedName>
    <definedName name="__KK2" hidden="1">#REF!</definedName>
    <definedName name="__KK3" hidden="1">#REF!</definedName>
    <definedName name="__LM9228">#REF!</definedName>
    <definedName name="__LP1">#REF!</definedName>
    <definedName name="__LP2">#REF!</definedName>
    <definedName name="__LP3">#REF!</definedName>
    <definedName name="__LPB1">[6]부하계산서!#REF!</definedName>
    <definedName name="__LPK1">[6]부하계산서!#REF!</definedName>
    <definedName name="__LU1">'[7]부하(성남)'!#REF!</definedName>
    <definedName name="__LU2">'[7]부하(성남)'!#REF!</definedName>
    <definedName name="__LV01">'[7]부하(성남)'!#REF!</definedName>
    <definedName name="__LV02">#REF!</definedName>
    <definedName name="__NMB96">#REF!</definedName>
    <definedName name="__PI48">#REF!</definedName>
    <definedName name="__PI60">#REF!</definedName>
    <definedName name="__PVC100">#REF!</definedName>
    <definedName name="__PVC125">#REF!</definedName>
    <definedName name="__PVC150">#REF!</definedName>
    <definedName name="__PVC50">'[2]단가 및 재료비'!$S$179</definedName>
    <definedName name="__Q1">#REF!</definedName>
    <definedName name="__Q2">#REF!</definedName>
    <definedName name="__Q3">#REF!</definedName>
    <definedName name="__Q4">BlankMacro1</definedName>
    <definedName name="__Q5">BlankMacro1</definedName>
    <definedName name="__Q6">BlankMacro1</definedName>
    <definedName name="__Q7">BlankMacro1</definedName>
    <definedName name="__Q8">BlankMacro1</definedName>
    <definedName name="__Q9">BlankMacro1</definedName>
    <definedName name="__RD4">[8]교각계산!#REF!</definedName>
    <definedName name="__RD5">[8]교각계산!#REF!</definedName>
    <definedName name="__RD6">[8]교각계산!#REF!</definedName>
    <definedName name="__rd7">[8]교각계산!#REF!</definedName>
    <definedName name="__RD8">[8]교각계산!#REF!</definedName>
    <definedName name="__RD9">[8]교각계산!#REF!</definedName>
    <definedName name="__RL4">[8]교각계산!#REF!</definedName>
    <definedName name="__RL5">[8]교각계산!#REF!</definedName>
    <definedName name="__RL6">[8]교각계산!#REF!</definedName>
    <definedName name="__RL7">[8]교각계산!#REF!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[9]EP0618!#REF!</definedName>
    <definedName name="__SUM10">[9]EP0618!#REF!</definedName>
    <definedName name="__SUM11">[9]EP0618!#REF!</definedName>
    <definedName name="__SUM12">[9]EP0618!#REF!</definedName>
    <definedName name="__SUM13">[9]EP0618!#REF!</definedName>
    <definedName name="__SUM14">[9]EP0618!#REF!</definedName>
    <definedName name="__SUM15">[9]EP0618!#REF!</definedName>
    <definedName name="__SUM16">[9]EP0618!#REF!</definedName>
    <definedName name="__SUM17">[9]EP0618!#REF!</definedName>
    <definedName name="__SUM18">[9]EP0618!#REF!</definedName>
    <definedName name="__SUM19">[9]EP0618!#REF!</definedName>
    <definedName name="__SUM2">[9]EP0618!#REF!</definedName>
    <definedName name="__SUM3">[9]EP0618!#REF!</definedName>
    <definedName name="__SUM4">[9]EP0618!#REF!</definedName>
    <definedName name="__SUM5">[9]EP0618!#REF!</definedName>
    <definedName name="__SUM6">[9]EP0618!#REF!</definedName>
    <definedName name="__SUM7">[9]EP0618!#REF!</definedName>
    <definedName name="__SUM8">[9]EP0618!#REF!</definedName>
    <definedName name="__SUM9">[9]EP0618!#REF!</definedName>
    <definedName name="__TON1">#REF!</definedName>
    <definedName name="__TON2">#REF!</definedName>
    <definedName name="__UP1">[6]부하계산서!#REF!</definedName>
    <definedName name="__UP2">[6]부하계산서!#REF!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3">[8]교각계산!#REF!</definedName>
    <definedName name="__ys1">#N/A</definedName>
    <definedName name="_1._PANEL_BD.__LP___1">#REF!</definedName>
    <definedName name="_1.구체">[10]수로단위수량!#REF!</definedName>
    <definedName name="_1_0_0__123Grap" hidden="1">[11]공문!#REF!</definedName>
    <definedName name="_1_0_0_F" hidden="1">#REF!</definedName>
    <definedName name="_1_0_S" hidden="1">'[12]BOX-1510'!#REF!</definedName>
    <definedName name="_1_3_0Crite">#REF!</definedName>
    <definedName name="_108단">#REF!</definedName>
    <definedName name="_10a1_">#N/A</definedName>
    <definedName name="_112a8_">#N/A</definedName>
    <definedName name="_11b2_">#REF!</definedName>
    <definedName name="_12">#N/A</definedName>
    <definedName name="_120a9_">#N/A</definedName>
    <definedName name="_121a9_">#N/A</definedName>
    <definedName name="_13">#N/A</definedName>
    <definedName name="_14_3_0Crite">#REF!</definedName>
    <definedName name="_15A">[13]금액내역서!$D$3:$D$10</definedName>
    <definedName name="_16_0_0_F" hidden="1">#REF!</definedName>
    <definedName name="_16_3_0Criteria">#REF!</definedName>
    <definedName name="_18_3__Crite">#REF!</definedName>
    <definedName name="_18FF1_">#REF!</definedName>
    <definedName name="_19G_0Extr">#REF!</definedName>
    <definedName name="_1단">#REF!</definedName>
    <definedName name="_2">#N/A</definedName>
    <definedName name="_2.접속저판">[10]수로단위수량!#REF!</definedName>
    <definedName name="_2_0_0_F" hidden="1">#REF!</definedName>
    <definedName name="_2_3_0Criteria">#REF!</definedName>
    <definedName name="_20_3__Criteria">#REF!</definedName>
    <definedName name="_20G_0Extract">#REF!</definedName>
    <definedName name="_21G__Extr">#REF!</definedName>
    <definedName name="_22G__Extract">#REF!</definedName>
    <definedName name="_2309f" hidden="1">#REF!</definedName>
    <definedName name="_2323fil" hidden="1">#REF!</definedName>
    <definedName name="_23fil" hidden="1">#REF!</definedName>
    <definedName name="_23i99" hidden="1">#REF!</definedName>
    <definedName name="_23단">#REF!</definedName>
    <definedName name="_24342" hidden="1">#REF!</definedName>
    <definedName name="_24A1_">#REF!</definedName>
    <definedName name="_27b2_">#REF!</definedName>
    <definedName name="_28D1_">#REF!</definedName>
    <definedName name="_29_3_0Crite">#REF!</definedName>
    <definedName name="_29D2_">#REF!</definedName>
    <definedName name="_3">#N/A</definedName>
    <definedName name="_3.기초">[10]수로단위수량!#REF!</definedName>
    <definedName name="_3_1._총투자사업비">#REF!</definedName>
    <definedName name="_3_3__Crite">#REF!</definedName>
    <definedName name="_3_5">#REF!</definedName>
    <definedName name="_323fil" hidden="1">#REF!</definedName>
    <definedName name="_324dfel" hidden="1">#REF!</definedName>
    <definedName name="_32FF1_">#REF!</definedName>
    <definedName name="_32fial" hidden="1">#REF!</definedName>
    <definedName name="_333ddl" hidden="1">#REF!</definedName>
    <definedName name="_34_3_0Criteria">#REF!</definedName>
    <definedName name="_34234if" hidden="1">#REF!</definedName>
    <definedName name="_34G_0Extr">#REF!</definedName>
    <definedName name="_36G_0Extract">#REF!</definedName>
    <definedName name="_38_3__Crite">#REF!</definedName>
    <definedName name="_38G__Extr">#REF!</definedName>
    <definedName name="_3ihil" hidden="1">#REF!</definedName>
    <definedName name="_3L10544AB">#REF!</definedName>
    <definedName name="_3L10545AB">#REF!</definedName>
    <definedName name="_4.거푸집">[10]수로단위수량!#REF!</definedName>
    <definedName name="_4_0_F" hidden="1">#REF!</definedName>
    <definedName name="_4_3._에너지절약을_위한_개선안">#REF!</definedName>
    <definedName name="_4_3__Criteria">#REF!</definedName>
    <definedName name="_40G__Extract">#REF!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_3__Criteria">#REF!</definedName>
    <definedName name="_43p1_">#REF!</definedName>
    <definedName name="_44Q1_">#REF!</definedName>
    <definedName name="_45a14_">#N/A</definedName>
    <definedName name="_45Q2_">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6Q3_">#REF!</definedName>
    <definedName name="_48A1_">#REF!</definedName>
    <definedName name="_48a14_">#N/A</definedName>
    <definedName name="_49q45_" hidden="1">{"'용역비'!$A$4:$C$8"}</definedName>
    <definedName name="_5.거푸집">[10]수로단위수량!#REF!</definedName>
    <definedName name="_54b2_">#REF!</definedName>
    <definedName name="_55D1_">#REF!</definedName>
    <definedName name="_56D2_">#REF!</definedName>
    <definedName name="_58단">#REF!</definedName>
    <definedName name="_5A1_">#REF!</definedName>
    <definedName name="_6.부직포">[10]수로단위수량!#REF!</definedName>
    <definedName name="_6.잡석채움">[10]수로단위수량!#REF!</definedName>
    <definedName name="_61FF1_">#REF!</definedName>
    <definedName name="_66G_0Extr">#REF!</definedName>
    <definedName name="_7.배수">[10]수로단위수량!#REF!</definedName>
    <definedName name="_71G_0Extract">#REF!</definedName>
    <definedName name="_75G__Extr">#REF!</definedName>
    <definedName name="_79a3_">#N/A</definedName>
    <definedName name="_79G__Extract">#REF!</definedName>
    <definedName name="_8.스페이서">[10]수로단위수량!#REF!</definedName>
    <definedName name="_8_0_0_F" hidden="1">#REF!</definedName>
    <definedName name="_8_0_F" hidden="1">#REF!</definedName>
    <definedName name="_84p1_">#REF!</definedName>
    <definedName name="_85Q1_">#REF!</definedName>
    <definedName name="_86Q2_">#REF!</definedName>
    <definedName name="_87Q3_">#REF!</definedName>
    <definedName name="_9.">#REF!</definedName>
    <definedName name="_9.문양">[10]수로단위수량!#REF!</definedName>
    <definedName name="_91q45_" hidden="1">{"'용역비'!$A$4:$C$8"}</definedName>
    <definedName name="_a">#REF!</definedName>
    <definedName name="_a_1">#REF!</definedName>
    <definedName name="_a_10">#REF!</definedName>
    <definedName name="_a_4">#REF!</definedName>
    <definedName name="_a_6">#REF!</definedName>
    <definedName name="_a_7">#REF!</definedName>
    <definedName name="_a_8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1">#REF!</definedName>
    <definedName name="_a14">#REF!</definedName>
    <definedName name="_aab42">#REF!</definedName>
    <definedName name="_aasseil" hidden="1">#REF!</definedName>
    <definedName name="_abecrombie" hidden="1">#REF!</definedName>
    <definedName name="_AE" hidden="1">#REF!</definedName>
    <definedName name="_aeaer">#REF!</definedName>
    <definedName name="_aeifel" hidden="1">#REF!</definedName>
    <definedName name="_aeiilll2" hidden="1">#REF!</definedName>
    <definedName name="_aewil" hidden="1">#REF!</definedName>
    <definedName name="_af02">[14]MCC제원!$AT$6:$AU$14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badbu">#REF!</definedName>
    <definedName name="_baedd">#REF!</definedName>
    <definedName name="_batata">#REF!</definedName>
    <definedName name="_biblsl" hidden="1">#REF!</definedName>
    <definedName name="_bilil" hidden="1">#REF!</definedName>
    <definedName name="_bill" hidden="1">#REF!</definedName>
    <definedName name="_boo2">[15]조건표!$A$2:$H$348</definedName>
    <definedName name="_C01">#REF!</definedName>
    <definedName name="_c02">#REF!</definedName>
    <definedName name="_C100000">#REF!</definedName>
    <definedName name="_C19579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01">#REF!</definedName>
    <definedName name="_D02">#REF!</definedName>
    <definedName name="_D1">#REF!</definedName>
    <definedName name="_D2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iweo2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ata">#REF!</definedName>
    <definedName name="_database">#REF!</definedName>
    <definedName name="_databs">#REF!</definedName>
    <definedName name="_datata">#REF!</definedName>
    <definedName name="_dbasd">#REF!</definedName>
    <definedName name="_dcccil" hidden="1">#REF!</definedName>
    <definedName name="_ddaile" hidden="1">#REF!</definedName>
    <definedName name="_ddaill" hidden="1">#REF!</definedName>
    <definedName name="_ddbbsa">#REF!</definedName>
    <definedName name="_ddd" hidden="1">#REF!</definedName>
    <definedName name="_DDD4">#N/A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fwop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el2" hidden="1">#REF!</definedName>
    <definedName name="_dicicliwliw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a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">#REF!</definedName>
    <definedName name="_e_1">#REF!</definedName>
    <definedName name="_e_10">#REF!</definedName>
    <definedName name="_e_6">#REF!</definedName>
    <definedName name="_e_7">#REF!</definedName>
    <definedName name="_e_8">#REF!</definedName>
    <definedName name="_E01">#REF!</definedName>
    <definedName name="_E7_E9_E11_E13_">#N/A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ffil3" hidden="1">#REF!</definedName>
    <definedName name="_eeill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gdeabs">#REF!</definedName>
    <definedName name="_eiafl" hidden="1">#REF!</definedName>
    <definedName name="_eifef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ooata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erqdbs">#REF!</definedName>
    <definedName name="_eress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A41010">[16]data2!#REF!</definedName>
    <definedName name="_FA42006">[16]data2!#REF!</definedName>
    <definedName name="_FA42055">[16]data2!#REF!</definedName>
    <definedName name="_FA42062">[16]data2!#REF!</definedName>
    <definedName name="_FA42762">[16]data2!#REF!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ggg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l" hidden="1">#REF!</definedName>
    <definedName name="_fills" hidden="1">#REF!</definedName>
    <definedName name="_filoodez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ata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g2llil" hidden="1">#REF!</definedName>
    <definedName name="_gaile" hidden="1">#REF!</definedName>
    <definedName name="_gbadfs">#REF!</definedName>
    <definedName name="_gbasdd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gbbakdk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">[17]뚝토공!#REF!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3" hidden="1">#REF!</definedName>
    <definedName name="_H600000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SH1">#REF!</definedName>
    <definedName name="_HSH2">#REF!</definedName>
    <definedName name="_I01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01">#REF!</definedName>
    <definedName name="_JA2">#REF!</definedName>
    <definedName name="_jill" hidden="1">#REF!</definedName>
    <definedName name="_K01">#REF!</definedName>
    <definedName name="_KD2" hidden="1">#REF!</definedName>
    <definedName name="_KD3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10" hidden="1">[18]주식!#REF!</definedName>
    <definedName name="_Key2" hidden="1">#REF!</definedName>
    <definedName name="_kfjerlie">#REF!</definedName>
    <definedName name="_kill" hidden="1">#REF!</definedName>
    <definedName name="_KK2" hidden="1">#REF!</definedName>
    <definedName name="_KK3" hidden="1">#REF!</definedName>
    <definedName name="_kkiil" hidden="1">#REF!</definedName>
    <definedName name="_kkillli" hidden="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1">[19]내역서!#REF!</definedName>
    <definedName name="_levis" hidden="1">#REF!</definedName>
    <definedName name="_lielsz" hidden="1">#REF!</definedName>
    <definedName name="_lill" hidden="1">#REF!</definedName>
    <definedName name="_LM9228">#REF!</definedName>
    <definedName name="_LP1">#REF!</definedName>
    <definedName name="_LP2">#REF!</definedName>
    <definedName name="_m">#REF!</definedName>
    <definedName name="_m_1">#REF!</definedName>
    <definedName name="_m_10">#REF!</definedName>
    <definedName name="_m_6">#REF!</definedName>
    <definedName name="_m_7">#REF!</definedName>
    <definedName name="_m_8">#REF!</definedName>
    <definedName name="_M01">#REF!</definedName>
    <definedName name="_M02">#REF!</definedName>
    <definedName name="_M03">#REF!</definedName>
    <definedName name="_M04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nsill" hidden="1">#REF!</definedName>
    <definedName name="_nsoidi" hidden="1">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01">#REF!</definedName>
    <definedName name="_p1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In" hidden="1">#REF!</definedName>
    <definedName name="_Parse_Out" hidden="1">#REF!</definedName>
    <definedName name="_PE25">#REF!</definedName>
    <definedName name="_PE32">#REF!</definedName>
    <definedName name="_PE48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25">#REF!</definedName>
    <definedName name="_PF32">#REF!</definedName>
    <definedName name="_PF48">#REF!</definedName>
    <definedName name="_pfil" hidden="1">#REF!</definedName>
    <definedName name="_pfillzez" hidden="1">#REF!</definedName>
    <definedName name="_PH1">#REF!</definedName>
    <definedName name="_PH2">#REF!</definedName>
    <definedName name="_PH3">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PVC100">#REF!</definedName>
    <definedName name="_PVC125">#REF!</definedName>
    <definedName name="_PVC150">#REF!</definedName>
    <definedName name="_PVC50">'[2]단가 및 재료비'!$S$179</definedName>
    <definedName name="_q">#REF!</definedName>
    <definedName name="_q_1">#REF!</definedName>
    <definedName name="_q_10">#REF!</definedName>
    <definedName name="_q_6">#REF!</definedName>
    <definedName name="_q_7">#REF!</definedName>
    <definedName name="_q_8">#REF!</definedName>
    <definedName name="_q01">#REF!</definedName>
    <definedName name="_Q1">#REF!</definedName>
    <definedName name="_Q2">#REF!</definedName>
    <definedName name="_Q3">#REF!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D1">#REF!</definedName>
    <definedName name="_RD2">#REF!</definedName>
    <definedName name="_RD3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L1">#REF!</definedName>
    <definedName name="_RL2">#REF!</definedName>
    <definedName name="_RL3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atabs">#REF!</definedName>
    <definedName name="_sdabs">#REF!</definedName>
    <definedName name="_sdlstab">#REF!</definedName>
    <definedName name="_seiell2" hidden="1">#REF!</definedName>
    <definedName name="_sfile" hidden="1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itlabszz">#REF!</definedName>
    <definedName name="_sldilw" hidden="1">#REF!</definedName>
    <definedName name="_soiwill" hidden="1">#REF!</definedName>
    <definedName name="_Sort" hidden="1">#REF!</definedName>
    <definedName name="_ssoeoiif2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[20]시행후면적!$O$59:$O$59</definedName>
    <definedName name="_Table1_Out" hidden="1">[20]시행후면적!$O$6006:$O$6006</definedName>
    <definedName name="_TON1">#REF!</definedName>
    <definedName name="_TON2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_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sddd" hidden="1">#REF!</definedName>
    <definedName name="_wsill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S1">[8]교각계산!$M$40</definedName>
    <definedName name="_XS2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">#REF!</definedName>
    <definedName name="_z_1">#REF!</definedName>
    <definedName name="_z_10">#REF!</definedName>
    <definedName name="_z_6">#REF!</definedName>
    <definedName name="_z_7">#REF!</definedName>
    <definedName name="_z_8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¤±8529">'[21]일위대가(가설)'!#REF!</definedName>
    <definedName name="¤C315">#REF!</definedName>
    <definedName name="¤Ç315">#REF!</definedName>
    <definedName name="\\O">[22]견적대비표!#REF!</definedName>
    <definedName name="\0">#REF!</definedName>
    <definedName name="\1">#REF!</definedName>
    <definedName name="\a">#N/A</definedName>
    <definedName name="\aa">#REF!</definedName>
    <definedName name="\b">#REF!</definedName>
    <definedName name="\c">#N/A</definedName>
    <definedName name="\d">#N/A</definedName>
    <definedName name="\e">#REF!</definedName>
    <definedName name="\f">#N/A</definedName>
    <definedName name="\g">#N/A</definedName>
    <definedName name="\h">#REF!</definedName>
    <definedName name="\i">#REF!</definedName>
    <definedName name="\j">[23]밸브설치!#REF!</definedName>
    <definedName name="\k">[23]밸브설치!#REF!</definedName>
    <definedName name="\l">[23]밸브설치!#REF!</definedName>
    <definedName name="\m">#REF!</definedName>
    <definedName name="\n">#REF!</definedName>
    <definedName name="\o">[22]견적대비표!#REF!</definedName>
    <definedName name="\p">[22]견적대비표!#REF!</definedName>
    <definedName name="\q">#N/A</definedName>
    <definedName name="\r">#N/A</definedName>
    <definedName name="\s">#N/A</definedName>
    <definedName name="\v">[22]견적대비표!#REF!</definedName>
    <definedName name="\w">#N/A</definedName>
    <definedName name="\x">#N/A</definedName>
    <definedName name="\z">#N/A</definedName>
    <definedName name="〃">#REF!</definedName>
    <definedName name="a">#REF!</definedName>
    <definedName name="a_10">#REF!</definedName>
    <definedName name="a_7">#REF!</definedName>
    <definedName name="a_8">#REF!</definedName>
    <definedName name="A_HH">'[24]IMPEADENCE MAP 취수장'!#REF!,'[24]IMPEADENCE MAP 취수장'!#REF!,'[24]IMPEADENCE MAP 취수장'!#REF!,'[24]IMPEADENCE MAP 취수장'!#REF!,'[24]IMPEADENCE MAP 취수장'!$Q$19,'[24]IMPEADENCE MAP 취수장'!$R$19,'[24]IMPEADENCE MAP 취수장'!$S$19,'[24]IMPEADENCE MAP 취수장'!$T$19:$X$19,'[24]IMPEADENCE MAP 취수장'!$Z$19:$AA$19,'[24]IMPEADENCE MAP 취수장'!$AC$19</definedName>
    <definedName name="A1.1000">#REF!</definedName>
    <definedName name="A12.">#REF!</definedName>
    <definedName name="a1945.za1940">'[5]일지-H'!#REF!</definedName>
    <definedName name="A1A1">#REF!</definedName>
    <definedName name="A1C1" hidden="1">#REF!</definedName>
    <definedName name="A300.IV66000">#REF!</definedName>
    <definedName name="A4a28">#REF!</definedName>
    <definedName name="A60000.AZ80000">#REF!</definedName>
    <definedName name="A61000.AZ70000">#REF!</definedName>
    <definedName name="A65000.AZ68000">#REF!</definedName>
    <definedName name="aa" hidden="1">[25]내역서!#REF!</definedName>
    <definedName name="AA___0">#REF!</definedName>
    <definedName name="AA___11">#REF!</definedName>
    <definedName name="AA___12">#REF!</definedName>
    <definedName name="AA___8">#REF!</definedName>
    <definedName name="AAA">#REF!</definedName>
    <definedName name="aaa.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">BLCH</definedName>
    <definedName name="AAAAAAA">#REF!</definedName>
    <definedName name="aaaaaaaa">#REF!</definedName>
    <definedName name="aaaaaaaaaa" hidden="1">{#N/A,#N/A,FALSE,"운반시간"}</definedName>
    <definedName name="AAAAAAAAAAA">#REF!</definedName>
    <definedName name="AAAAAAAAAAAAAAA">#REF!</definedName>
    <definedName name="aaaae" hidden="1">{#N/A,#N/A,FALSE,"골재소요량";#N/A,#N/A,FALSE,"골재소요량"}</definedName>
    <definedName name="AABB">#N/A</definedName>
    <definedName name="AABB1">#N/A</definedName>
    <definedName name="AAD">#REF!,#REF!</definedName>
    <definedName name="AAW">[0]!SAF</definedName>
    <definedName name="AAWEFFAF">#REF!</definedName>
    <definedName name="AAWER">#REF!</definedName>
    <definedName name="AB">#N/A</definedName>
    <definedName name="ABC">#REF!,#REF!</definedName>
    <definedName name="ABS" hidden="1">{#N/A,#N/A,FALSE,"전력간선"}</definedName>
    <definedName name="AC">[26]기본DATA!#REF!</definedName>
    <definedName name="ACB">#REF!,#REF!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hidden="1">"C:\My Documents\견적서.mdb"</definedName>
    <definedName name="ACD">[26]기본DATA!#REF!</definedName>
    <definedName name="ACX" hidden="1">#REF!</definedName>
    <definedName name="ADC">#REF!,#REF!</definedName>
    <definedName name="add" hidden="1">{#N/A,#N/A,FALSE,"기안지";#N/A,#N/A,FALSE,"통신지"}</definedName>
    <definedName name="ADSL">#N/A</definedName>
    <definedName name="AE">[26]기본DATA!#REF!</definedName>
    <definedName name="AED">[26]기본DATA!#REF!</definedName>
    <definedName name="aee">BlankMacro1</definedName>
    <definedName name="aer">#REF!,#REF!</definedName>
    <definedName name="aervbgr">[0]!EGERG</definedName>
    <definedName name="AF">[27]DATA!$B$4:$C$15</definedName>
    <definedName name="AFAAFDFAS">#REF!</definedName>
    <definedName name="AFAEFAAEF">#REF!</definedName>
    <definedName name="AFAWEF">#REF!</definedName>
    <definedName name="AFC설비">#REF!</definedName>
    <definedName name="AFF">#REF!</definedName>
    <definedName name="AFFAAFAWEF">#REF!</definedName>
    <definedName name="AFFAFF">#REF!</definedName>
    <definedName name="AFS">[28]!Macro5</definedName>
    <definedName name="AFWEF">#REF!</definedName>
    <definedName name="AG">[26]기본DATA!#REF!</definedName>
    <definedName name="AGD">[26]기본DATA!#REF!</definedName>
    <definedName name="AGFAF">#REF!</definedName>
    <definedName name="AGRAWGR">#REF!</definedName>
    <definedName name="AGRGRGREF">#REF!</definedName>
    <definedName name="AHN">#REF!,#REF!</definedName>
    <definedName name="AI">[26]기본DATA!#REF!</definedName>
    <definedName name="ÀÎ¼â">[29]!ÀÎ¼â</definedName>
    <definedName name="AID">[26]기본DATA!#REF!</definedName>
    <definedName name="aifjoweidmcx">#REF!</definedName>
    <definedName name="AJHD">#REF!</definedName>
    <definedName name="ajhsgfhsd">#REF!</definedName>
    <definedName name="ajshf">#REF!</definedName>
    <definedName name="ajshgf">#REF!</definedName>
    <definedName name="ajshgfdjsh">#REF!</definedName>
    <definedName name="AJSL">[0]!ㅗㅠㅎㄹ</definedName>
    <definedName name="AK">[26]기본DATA!#REF!</definedName>
    <definedName name="AKD">[26]기본DATA!#REF!</definedName>
    <definedName name="AKDJFJ">#N/A</definedName>
    <definedName name="akdmf">BlankMacro1</definedName>
    <definedName name="akfj">#REF!</definedName>
    <definedName name="AKJFD">#REF!</definedName>
    <definedName name="AKJFL">#REF!</definedName>
    <definedName name="aksjfs">#REF!</definedName>
    <definedName name="aldfkuxp">#REF!</definedName>
    <definedName name="ALSLDFㅁ일ㄴ">#REF!</definedName>
    <definedName name="alslsdkjfjs" hidden="1">#REF!</definedName>
    <definedName name="AM">[26]기본DATA!#REF!</definedName>
    <definedName name="AMD">[26]기본DATA!#REF!</definedName>
    <definedName name="AN">#REF!</definedName>
    <definedName name="ANFRK2">#REF!</definedName>
    <definedName name="ANFRK3">#REF!</definedName>
    <definedName name="anfrkk">#REF!</definedName>
    <definedName name="anscount" hidden="1">1</definedName>
    <definedName name="AO">[26]기본DATA!#REF!</definedName>
    <definedName name="Áö¿ì±â">[29]!Áö¿ì±â</definedName>
    <definedName name="AOD">[26]기본DATA!#REF!</definedName>
    <definedName name="apewoi">#REF!</definedName>
    <definedName name="AQ">[26]기본DATA!#REF!</definedName>
    <definedName name="AQD">[26]기본DATA!#REF!</definedName>
    <definedName name="AQZSD">BlankMacro1</definedName>
    <definedName name="ARE">[0]!ARE</definedName>
    <definedName name="ARGTAGR">#REF!</definedName>
    <definedName name="ARGWERG">#REF!</definedName>
    <definedName name="AS">#REF!</definedName>
    <definedName name="AS12.5">#REF!</definedName>
    <definedName name="ASA">[30]반중력식옹벽3.5!$G$9</definedName>
    <definedName name="asaasa">#REF!</definedName>
    <definedName name="asas">BlankMacro1</definedName>
    <definedName name="asasd">[31]내역!$A$3:$E$1677</definedName>
    <definedName name="ASC" hidden="1">'[32]98수문일위'!$A$1:$P$2004</definedName>
    <definedName name="asd">[0]!REEG</definedName>
    <definedName name="asda">BlankMacro1</definedName>
    <definedName name="asdas" hidden="1">{#N/A,#N/A,FALSE,"조골재"}</definedName>
    <definedName name="asdasd">BlankMacro1</definedName>
    <definedName name="asddsfds">BlankMacro1</definedName>
    <definedName name="asdf">#REF!</definedName>
    <definedName name="ASDFAS">#REF!</definedName>
    <definedName name="asdfasdf">#N/A</definedName>
    <definedName name="ASDFASDFASDF">#REF!</definedName>
    <definedName name="asdfasdfasdfasfcasx" hidden="1">'[33]98수문일위'!$A$1:$P$2004</definedName>
    <definedName name="ASDFASDFC">#REF!</definedName>
    <definedName name="ASDFEW">BlankMacro1</definedName>
    <definedName name="asdfg">BlankMacro1</definedName>
    <definedName name="ASDFWA">BlankMacro1</definedName>
    <definedName name="asdhf">#REF!</definedName>
    <definedName name="ASDKLVJCKLVA">#REF!</definedName>
    <definedName name="ASDSAFSD">BlankMacro1</definedName>
    <definedName name="ASDVASDF">#REF!</definedName>
    <definedName name="asdw">BlankMacro1</definedName>
    <definedName name="ASFE">BlankMacro1</definedName>
    <definedName name="ASFG">BlankMacro1</definedName>
    <definedName name="ashgfahjsc">#REF!</definedName>
    <definedName name="ashgfksahvc">#REF!</definedName>
    <definedName name="ashjbcn">#REF!</definedName>
    <definedName name="ashjgasb">#REF!</definedName>
    <definedName name="ashshs">#REF!</definedName>
    <definedName name="asjghfhjsa">#REF!</definedName>
    <definedName name="asjhgflsb">#REF!</definedName>
    <definedName name="asjhgshf">#REF!</definedName>
    <definedName name="ASS">[0]!TRR</definedName>
    <definedName name="asss">[0]!jhg</definedName>
    <definedName name="asw">[0]!juyjuy</definedName>
    <definedName name="asx">[0]!ㄹ퓰</definedName>
    <definedName name="AT">[27]DATA!$E$4:$F$29</definedName>
    <definedName name="AU">[26]기본DATA!#REF!</definedName>
    <definedName name="AUD">[26]기본DATA!#REF!</definedName>
    <definedName name="autoloader">ErrorHandler_1</definedName>
    <definedName name="AVF">#REF!</definedName>
    <definedName name="AVGHBD">[0]!AVGHBD</definedName>
    <definedName name="AVGWEF">#REF!</definedName>
    <definedName name="AW">[26]기본DATA!#REF!</definedName>
    <definedName name="AWA">#REF!,#REF!</definedName>
    <definedName name="AWD">#REF!,#REF!</definedName>
    <definedName name="AWDSF">#REF!</definedName>
    <definedName name="awe">[0]!ret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hidden="1">#REF!</definedName>
    <definedName name="AWGWA4G">#REF!</definedName>
    <definedName name="AWGWEG">#REF!</definedName>
    <definedName name="AWGWGAWE">#REF!</definedName>
    <definedName name="AX">BlankMacro1</definedName>
    <definedName name="az">#REF!</definedName>
    <definedName name="AZX">#REF!,#REF!</definedName>
    <definedName name="AZZ">#REF!,#REF!</definedName>
    <definedName name="B">#REF!</definedName>
    <definedName name="b158.aaa174">#REF!</definedName>
    <definedName name="B1A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C">[8]교각계산!#REF!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CK_HOME">#N/A</definedName>
    <definedName name="bae">#N/A</definedName>
    <definedName name="bb" hidden="1">[25]내역서!#REF!</definedName>
    <definedName name="BBB">#REF!</definedName>
    <definedName name="BBB_A">#N/A</definedName>
    <definedName name="BBB_A1">#N/A</definedName>
    <definedName name="BBBB">#REF!</definedName>
    <definedName name="BBC">[0]!SSR</definedName>
    <definedName name="BBJ">[0]!BBJ</definedName>
    <definedName name="BC">[26]기본DATA!#REF!</definedName>
    <definedName name="BCB">#REF!</definedName>
    <definedName name="BDFTR">BlankMacro1</definedName>
    <definedName name="BE">[26]기본DATA!#REF!</definedName>
    <definedName name="BED">[26]기본DATA!#REF!</definedName>
    <definedName name="BF">BlankMacro1</definedName>
    <definedName name="BFH">#REF!</definedName>
    <definedName name="BG">BlankMacro1</definedName>
    <definedName name="BGNFH">#REF!</definedName>
    <definedName name="BH">BlankMacro1</definedName>
    <definedName name="bhg">[0]!ytjuy</definedName>
    <definedName name="BHJ">[0]!SAF</definedName>
    <definedName name="BHK">#REF!,#REF!</definedName>
    <definedName name="BHU">#REF!</definedName>
    <definedName name="BKI">[0]!홁ㅎ</definedName>
    <definedName name="BLO">#N/A</definedName>
    <definedName name="block1">#REF!</definedName>
    <definedName name="BLT">#N/A</definedName>
    <definedName name="BM">BlankMacro1</definedName>
    <definedName name="BMO">#REF!</definedName>
    <definedName name="bms" hidden="1">#REF!</definedName>
    <definedName name="BN">BlankMacro1</definedName>
    <definedName name="BND">BlankMacro1</definedName>
    <definedName name="bnfghrt">BlankMacro1</definedName>
    <definedName name="BNH">[0]!BNH</definedName>
    <definedName name="BNM">[0]!ㅈㅂㄷㄹ</definedName>
    <definedName name="bnv">[0]!ghgfh</definedName>
    <definedName name="BOB">[0]!WWF</definedName>
    <definedName name="BOM_OF_ECP">#REF!</definedName>
    <definedName name="BOX">#REF!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OX암거">#REF!</definedName>
    <definedName name="BQ">BlankMacro1</definedName>
    <definedName name="BR">BlankMacro1</definedName>
    <definedName name="BRG">[28]!Macro7</definedName>
    <definedName name="BS">BlankMacro1</definedName>
    <definedName name="BSH">#REF!</definedName>
    <definedName name="BSX">BlankMacro1</definedName>
    <definedName name="BUI">BlankMacro1</definedName>
    <definedName name="BuiltIn_AutoFilter___10">#REF!</definedName>
    <definedName name="BuiltIn_Print_Area___0">#N/A</definedName>
    <definedName name="BUS_BAR">#REF!</definedName>
    <definedName name="Button2_Click">#N/A</definedName>
    <definedName name="Button3_누르기">[0]!Button3_누르기</definedName>
    <definedName name="BV">#REF!</definedName>
    <definedName name="BVF">[0]!ㅇㄴㄿ</definedName>
    <definedName name="bvvc">[0]!bvvc</definedName>
    <definedName name="BW">BlankMacro1</definedName>
    <definedName name="BX">BlankMacro1</definedName>
    <definedName name="BY">BlankMacro1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>#REF!</definedName>
    <definedName name="cable">#REF!</definedName>
    <definedName name="CABLE_TRAY">#REF!</definedName>
    <definedName name="can" hidden="1">{#N/A,#N/A,FALSE,"명세표"}</definedName>
    <definedName name="cbb">BlankMacro1</definedName>
    <definedName name="CBF">BlankMacro1</definedName>
    <definedName name="CBVCB">[0]!CBVCB</definedName>
    <definedName name="CC">#REF!</definedName>
    <definedName name="CCC">#REF!,#REF!</definedName>
    <definedName name="ccdc">#REF!</definedName>
    <definedName name="CCF">[0]!CCF</definedName>
    <definedName name="CCSB">BlankMacro1</definedName>
    <definedName name="CCTV" hidden="1">{#N/A,#N/A,FALSE,"전력간선"}</definedName>
    <definedName name="CCTV관급">#REF!</definedName>
    <definedName name="CCTV및장애자편의설비">#REF!</definedName>
    <definedName name="CDD">[0]!CDD</definedName>
    <definedName name="CDE">#REF!,#REF!</definedName>
    <definedName name="CDT">[26]기본DATA!#REF!</definedName>
    <definedName name="CD관25">#REF!</definedName>
    <definedName name="CD관32">#REF!</definedName>
    <definedName name="CD관48">#REF!</definedName>
    <definedName name="CF">BlankMacro1</definedName>
    <definedName name="CFB">BlankMacro1</definedName>
    <definedName name="cfg">[0]!bvvc</definedName>
    <definedName name="CFR">[28]!Macro14</definedName>
    <definedName name="CG">#N/A</definedName>
    <definedName name="cgmh" hidden="1">{"'용역비'!$A$4:$C$8"}</definedName>
    <definedName name="che">[34]!che</definedName>
    <definedName name="check">[34]!check</definedName>
    <definedName name="CHECKVALVE25">#REF!</definedName>
    <definedName name="CHECKVALVE32">#REF!</definedName>
    <definedName name="CJFRHD">[35]물가자료!$C$21</definedName>
    <definedName name="CO0.6">#REF!</definedName>
    <definedName name="CO1.0">#REF!</definedName>
    <definedName name="CO20.0">#REF!</definedName>
    <definedName name="COC">[0]!ㅠㅜㅎ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N_3">#REF!</definedName>
    <definedName name="CONDUIT">#REF!</definedName>
    <definedName name="COPY990">#REF!</definedName>
    <definedName name="COVER">#REF!</definedName>
    <definedName name="CR">#REF!</definedName>
    <definedName name="_xlnm.Criteria">#REF!</definedName>
    <definedName name="Criteria_MI">[36]내역!#REF!</definedName>
    <definedName name="CSD">#REF!</definedName>
    <definedName name="CSF">#REF!</definedName>
    <definedName name="CT">[37]DATA!#REF!</definedName>
    <definedName name="CTC">#REF!</definedName>
    <definedName name="CURRENT_3">#REF!</definedName>
    <definedName name="CV">#REF!,#REF!</definedName>
    <definedName name="CV_3C">#REF!</definedName>
    <definedName name="CV14_4C">[38]단가!#REF!</definedName>
    <definedName name="CV1AT">#REF!</definedName>
    <definedName name="CV2AT">#REF!</definedName>
    <definedName name="CV3AT">#REF!</definedName>
    <definedName name="CV4AT">#REF!</definedName>
    <definedName name="CVB">#REF!,#REF!</definedName>
    <definedName name="cvbdf">BlankMacro1</definedName>
    <definedName name="cvbrg">BlankMacro1</definedName>
    <definedName name="cvd">[0]!홁ㅎ</definedName>
    <definedName name="CVDSD">[0]!CVDSD</definedName>
    <definedName name="CVG">#REF!,#REF!</definedName>
    <definedName name="CVV">[0]!CVV</definedName>
    <definedName name="cvx">[0]!ㅗㅠㅎㄹ</definedName>
    <definedName name="CV단면적">#REF!</definedName>
    <definedName name="cxvdvc">BlankMacro1</definedName>
    <definedName name="cxvxcv">BlankMacro1</definedName>
    <definedName name="CXXV">BlankMacro1</definedName>
    <definedName name="CZSVX">[0]!REEG</definedName>
    <definedName name="czxcas">BlankMacro1</definedName>
    <definedName name="d">#REF!</definedName>
    <definedName name="d___0">#REF!</definedName>
    <definedName name="d___12">#REF!</definedName>
    <definedName name="dababs">#REF!</definedName>
    <definedName name="dabbbbsz">#REF!</definedName>
    <definedName name="dabs">#REF!</definedName>
    <definedName name="dabsbs">#REF!</definedName>
    <definedName name="dadabs">#REF!</definedName>
    <definedName name="dadett">#REF!</definedName>
    <definedName name="dadfbba">#REF!</definedName>
    <definedName name="daeta">#REF!</definedName>
    <definedName name="daf">[39]총괄!#REF!</definedName>
    <definedName name="DAFADFADFAFD">#N/A</definedName>
    <definedName name="DAN">#REF!</definedName>
    <definedName name="danba">#REF!,#REF!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re">#REF!</definedName>
    <definedName name="DATA">#REF!</definedName>
    <definedName name="DATA_MDF">#REF!</definedName>
    <definedName name="datab">#REF!</definedName>
    <definedName name="_xlnm.Database">#REF!</definedName>
    <definedName name="Database_MI">#REF!</definedName>
    <definedName name="databbbs">#REF!</definedName>
    <definedName name="databs">#REF!</definedName>
    <definedName name="databse">#REF!</definedName>
    <definedName name="datadse">#REF!</definedName>
    <definedName name="datainput">[34]!datainput</definedName>
    <definedName name="datasto">#REF!</definedName>
    <definedName name="datat">#REF!</definedName>
    <definedName name="dateabs2">#REF!</definedName>
    <definedName name="datga">#REF!</definedName>
    <definedName name="datoz">#REF!</definedName>
    <definedName name="datta">#REF!</definedName>
    <definedName name="dattab">#REF!</definedName>
    <definedName name="dattabb">#REF!</definedName>
    <definedName name="dattaes">#REF!</definedName>
    <definedName name="dattobs">#REF!</definedName>
    <definedName name="dbabsbs">#REF!</definedName>
    <definedName name="dbasa">#REF!</definedName>
    <definedName name="dbasi">#REF!</definedName>
    <definedName name="dbbsa">#REF!</definedName>
    <definedName name="dbdbes">#REF!</definedName>
    <definedName name="dbdg">#REF!</definedName>
    <definedName name="dbds2">#REF!</definedName>
    <definedName name="dbdsb">#REF!</definedName>
    <definedName name="dbsese">#REF!</definedName>
    <definedName name="DC">#REF!</definedName>
    <definedName name="DC.PIPE">#REF!</definedName>
    <definedName name="dcc">[0]!dcc</definedName>
    <definedName name="DD">#REF!</definedName>
    <definedName name="DD___0">#REF!</definedName>
    <definedName name="DD___12">#REF!</definedName>
    <definedName name="ddaab">#REF!</definedName>
    <definedName name="ddaaetsa">#REF!</definedName>
    <definedName name="ddaattaa">#REF!</definedName>
    <definedName name="ddatta">#REF!</definedName>
    <definedName name="ddbbkdiz">#REF!</definedName>
    <definedName name="ddbbs">#REF!</definedName>
    <definedName name="ddbbsasd">#REF!</definedName>
    <definedName name="ddbs">#REF!</definedName>
    <definedName name="ddbss">#REF!</definedName>
    <definedName name="DDC">[0]!DDC</definedName>
    <definedName name="DDD">#REF!</definedName>
    <definedName name="dddabs">#REF!</definedName>
    <definedName name="dddbba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D">[0]!DDDDDDD</definedName>
    <definedName name="DDDDDDDDDD">#REF!</definedName>
    <definedName name="DDDDDDDDDDDDD">#REF!</definedName>
    <definedName name="dddgaae">#REF!</definedName>
    <definedName name="DDE">[0]!DDC</definedName>
    <definedName name="ddetda">#REF!</definedName>
    <definedName name="ddf">[0]!xcf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SAFASFSAFA">#N/A</definedName>
    <definedName name="ddfwo">#REF!</definedName>
    <definedName name="ddifiewoe">#REF!</definedName>
    <definedName name="ddits">#REF!</definedName>
    <definedName name="ddoifiowoiw">#REF!</definedName>
    <definedName name="DDR">[40]!Macro8</definedName>
    <definedName name="DDS">[0]!ㅠㅜㅎ</definedName>
    <definedName name="ddtabo">#REF!</definedName>
    <definedName name="ddteza">#REF!</definedName>
    <definedName name="ddttaaz">#REF!</definedName>
    <definedName name="DDW">BlankMacro1</definedName>
    <definedName name="DE">BlankMacro1</definedName>
    <definedName name="deasta">#REF!</definedName>
    <definedName name="deatts">#REF!</definedName>
    <definedName name="debs">#REF!</definedName>
    <definedName name="DEMO">#REF!</definedName>
    <definedName name="DES">BlankMacro1</definedName>
    <definedName name="Detabase">#REF!</definedName>
    <definedName name="detabs">#REF!</definedName>
    <definedName name="detta">#REF!</definedName>
    <definedName name="DF" hidden="1">{#N/A,#N/A,FALSE,"현장 NCR 분석";#N/A,#N/A,FALSE,"현장품질감사";#N/A,#N/A,FALSE,"현장품질감사"}</definedName>
    <definedName name="dfasdcascasd">#REF!</definedName>
    <definedName name="DFASDF">BlankMacro1</definedName>
    <definedName name="dfasdfas">#REF!</definedName>
    <definedName name="DFASDFASDFASDFADFACASDCASD">#REF!</definedName>
    <definedName name="DFASF">BlankMacro1</definedName>
    <definedName name="dfdbsbs">#REF!</definedName>
    <definedName name="dfdiiow">#REF!</definedName>
    <definedName name="dfdsgfhgfh">BlankMacro1</definedName>
    <definedName name="DFEE" hidden="1">#REF!</definedName>
    <definedName name="dfesdfsdf">BlankMacro1</definedName>
    <definedName name="dff">BlankMacro1</definedName>
    <definedName name="DFG">#REF!,#REF!,#REF!</definedName>
    <definedName name="dfgdfgdfg">BlankMacro1</definedName>
    <definedName name="dfgdsfgdfg">BlankMacro1</definedName>
    <definedName name="DFGERGREG">BlankMacro1</definedName>
    <definedName name="DFGG">#REF!,#REF!</definedName>
    <definedName name="DFGGDF">BlankMacro1</definedName>
    <definedName name="dfghjkl" hidden="1">{#N/A,#N/A,FALSE,"조골재"}</definedName>
    <definedName name="dfghr">BlankMacro1</definedName>
    <definedName name="DFGSD">BlankMacro1</definedName>
    <definedName name="DFGWEAG">BlankMacro1</definedName>
    <definedName name="dfhao">#REF!</definedName>
    <definedName name="DFHB">[28]특별교실!Macro9</definedName>
    <definedName name="dfiero">#REF!</definedName>
    <definedName name="dfjalk">#REF!</definedName>
    <definedName name="DFJKSLAEO">#REF!</definedName>
    <definedName name="dfkdkd">#REF!</definedName>
    <definedName name="dfkeiwiwo">#REF!</definedName>
    <definedName name="DFR">#REF!,#REF!</definedName>
    <definedName name="DFRGS">#N/A</definedName>
    <definedName name="DFS">#REF!</definedName>
    <definedName name="DFSAFG">[0]!DFSAFG</definedName>
    <definedName name="dfsdf">BlankMacro1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agiei">#REF!</definedName>
    <definedName name="DFVGD">[0]!MMM</definedName>
    <definedName name="dg">BlankMacro1</definedName>
    <definedName name="dgaaee">#REF!</definedName>
    <definedName name="dgbases">#REF!</definedName>
    <definedName name="DGF">#REF!</definedName>
    <definedName name="DGFD">#REF!</definedName>
    <definedName name="dgfshj">#REF!</definedName>
    <definedName name="DGG">BlankMacro1</definedName>
    <definedName name="dgh">[0]!dgh</definedName>
    <definedName name="DGRT">[0]!DGRT</definedName>
    <definedName name="dgsfsjh">#REF!</definedName>
    <definedName name="DGV">[0]!vnb</definedName>
    <definedName name="DGVAFD">[0]!REGSVTEB</definedName>
    <definedName name="dhd" hidden="1">[41]날개벽수량표!#REF!</definedName>
    <definedName name="dhj" hidden="1">{"'용역비'!$A$4:$C$8"}</definedName>
    <definedName name="DIA">#REF!</definedName>
    <definedName name="didfiowoweo">#REF!</definedName>
    <definedName name="dididoiba">#REF!</definedName>
    <definedName name="didso">#REF!</definedName>
    <definedName name="diede">#REF!</definedName>
    <definedName name="DIF">'[42]hvac(제어동)'!#REF!</definedName>
    <definedName name="DIFFUSE">#REF!</definedName>
    <definedName name="dipsq">#REF!</definedName>
    <definedName name="DISTANCE">#REF!</definedName>
    <definedName name="ditita">#REF!</definedName>
    <definedName name="DJAJSL">#REF!,#REF!</definedName>
    <definedName name="djfhka">#REF!</definedName>
    <definedName name="DJHFJ">#REF!</definedName>
    <definedName name="djhfs">#REF!</definedName>
    <definedName name="djhjhfd">#REF!</definedName>
    <definedName name="DJKC">#REF!,#REF!</definedName>
    <definedName name="DJKFJ">#REF!</definedName>
    <definedName name="djkfslkjapoapei93">#REF!</definedName>
    <definedName name="DJKNHVF">[0]!MATRO</definedName>
    <definedName name="DJYDTYJ" hidden="1">#REF!</definedName>
    <definedName name="DKARJ">#REF!</definedName>
    <definedName name="DKD">BlankMacro1</definedName>
    <definedName name="dkdfsldfl">#REF!</definedName>
    <definedName name="DKDK">[43]수량산출!#REF!</definedName>
    <definedName name="dkdkttaaez">#REF!</definedName>
    <definedName name="dkdlteeeat">#REF!</definedName>
    <definedName name="DKE">BlankMacro1</definedName>
    <definedName name="dkeifldsa">#REF!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kdfs">#REF!</definedName>
    <definedName name="DKFKDJFKKDKJKE">#N/A</definedName>
    <definedName name="dkflslfsdlqp">#REF!</definedName>
    <definedName name="DKFSLK">#REF!</definedName>
    <definedName name="dkkmha">#REF!</definedName>
    <definedName name="dklsfj">#REF!</definedName>
    <definedName name="dks">#REF!</definedName>
    <definedName name="DKSG" hidden="1">#REF!</definedName>
    <definedName name="DKSGMLWJD" hidden="1">#REF!</definedName>
    <definedName name="dlkfjls">#REF!</definedName>
    <definedName name="DLSTH">#REF!</definedName>
    <definedName name="DMZ">#REF!,#REF!</definedName>
    <definedName name="dnddddd">#REF!</definedName>
    <definedName name="DNH">[0]!EGERG</definedName>
    <definedName name="dnjjf">#N/A</definedName>
    <definedName name="DNJS">#REF!</definedName>
    <definedName name="DNS">#REF!</definedName>
    <definedName name="dodidosos">#REF!</definedName>
    <definedName name="doei">#REF!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igees">#REF!</definedName>
    <definedName name="doita">#REF!</definedName>
    <definedName name="DORO">#REF!,#REF!</definedName>
    <definedName name="Dp" hidden="1">#REF!</definedName>
    <definedName name="DPI">#REF!</definedName>
    <definedName name="dppiu">#REF!</definedName>
    <definedName name="DPU">#REF!</definedName>
    <definedName name="DRDRSSF">[0]!NBBV</definedName>
    <definedName name="drere">#REF!</definedName>
    <definedName name="drewa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JDRTH" hidden="1">#REF!</definedName>
    <definedName name="DropDown4_Change">#N/A</definedName>
    <definedName name="drsg">#REF!</definedName>
    <definedName name="drt">[28]!Macro14</definedName>
    <definedName name="DRTHDRTH">#REF!</definedName>
    <definedName name="DRTHDTRH">#REF!</definedName>
    <definedName name="DS">BlankMacro1</definedName>
    <definedName name="dsa">BlankMacro1</definedName>
    <definedName name="DSAF">#N/A</definedName>
    <definedName name="dsaghh">#REF!</definedName>
    <definedName name="DSC">[0]!NND</definedName>
    <definedName name="DSD">#N/A</definedName>
    <definedName name="DSF">BlankMacro1</definedName>
    <definedName name="dsfaa">BlankMacro1</definedName>
    <definedName name="dsfACF">#REF!</definedName>
    <definedName name="DSFAESF">BlankMacro1</definedName>
    <definedName name="dsfasddsf">BlankMacro1</definedName>
    <definedName name="DSFC">[0]!NNF</definedName>
    <definedName name="DSFD">[0]!SSX</definedName>
    <definedName name="dsfds">BlankMacro1</definedName>
    <definedName name="dsfew">BlankMacro1</definedName>
    <definedName name="DSFGB">#N/A</definedName>
    <definedName name="dsfsdf">BlankMacro1</definedName>
    <definedName name="dsfwsdf">BlankMacro1</definedName>
    <definedName name="dsg">BlankMacro1</definedName>
    <definedName name="dsgfggg" hidden="1">#REF!</definedName>
    <definedName name="dsgfkag">#REF!</definedName>
    <definedName name="dsifowo">#REF!</definedName>
    <definedName name="DSKFJL">#REF!</definedName>
    <definedName name="dsklf">#REF!</definedName>
    <definedName name="dslldl">#REF!</definedName>
    <definedName name="DSS">[0]!MATRO</definedName>
    <definedName name="dsts">#REF!</definedName>
    <definedName name="dsv">[0]!jyt</definedName>
    <definedName name="DSVP">#REF!</definedName>
    <definedName name="dtbs">#REF!</definedName>
    <definedName name="dtdts">#REF!</definedName>
    <definedName name="DTS">#REF!</definedName>
    <definedName name="dtsezsd">#REF!</definedName>
    <definedName name="dtste">#REF!</definedName>
    <definedName name="DTYJTH" hidden="1">#REF!</definedName>
    <definedName name="DVGDFS">[0]!FFC</definedName>
    <definedName name="DVZZ">[0]!DFSAFG</definedName>
    <definedName name="DW" hidden="1">{"'용역비'!$A$4:$C$8"}</definedName>
    <definedName name="DWD" hidden="1">{#N/A,#N/A,FALSE,"전력간선"}</definedName>
    <definedName name="DWS">BlankMacro1</definedName>
    <definedName name="dx">[0]!dx</definedName>
    <definedName name="DXZ">BlankMacro1</definedName>
    <definedName name="DZ">BlankMacro1</definedName>
    <definedName name="DZGD">[0]!NHGF</definedName>
    <definedName name="E">BLCH</definedName>
    <definedName name="E_IV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GRSERG">#REF!</definedName>
    <definedName name="EC">#REF!</definedName>
    <definedName name="ED" hidden="1">#REF!</definedName>
    <definedName name="EDC">#REF!,#REF!</definedName>
    <definedName name="EDD">#N/A</definedName>
    <definedName name="eddd">#N/A</definedName>
    <definedName name="EDE">[0]!SAF</definedName>
    <definedName name="edgh">#REF!</definedName>
    <definedName name="edhf">#REF!</definedName>
    <definedName name="edtgh">#REF!</definedName>
    <definedName name="EE">#REF!</definedName>
    <definedName name="EED">[0]!EED</definedName>
    <definedName name="EEDD">[0]!EEDD</definedName>
    <definedName name="EEE">[0]!HGG</definedName>
    <definedName name="eeee2q">BlankMacro1</definedName>
    <definedName name="EEEEE">[0]!NNF</definedName>
    <definedName name="EEETG">BlankMacro1</definedName>
    <definedName name="EF">#REF!</definedName>
    <definedName name="efdaat">#REF!</definedName>
    <definedName name="efdata">#REF!</definedName>
    <definedName name="EFG" hidden="1">{"'용역비'!$A$4:$C$8"}</definedName>
    <definedName name="efklzz">#REF!</definedName>
    <definedName name="EGE" hidden="1">{"'용역비'!$A$4:$C$8"}</definedName>
    <definedName name="EGERG">#N/A</definedName>
    <definedName name="EGFE">#REF!</definedName>
    <definedName name="EGG">[0]!vnb</definedName>
    <definedName name="egt">[0]!reyt</definedName>
    <definedName name="ehyt">[0]!jhg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EVCV">#REF!</definedName>
    <definedName name="ELEVFR_8">#REF!</definedName>
    <definedName name="ELEVHIV">#REF!</definedName>
    <definedName name="ELEVIV">#REF!</definedName>
    <definedName name="ELP">#REF!</definedName>
    <definedName name="EMDRLR">#REF!</definedName>
    <definedName name="END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dkdkka0">#REF!</definedName>
    <definedName name="eoeiotott">#REF!</definedName>
    <definedName name="EOMUX">#N/A</definedName>
    <definedName name="eor">#REF!</definedName>
    <definedName name="epwiefjfd">#REF!</definedName>
    <definedName name="EQ">#REF!</definedName>
    <definedName name="ERBRE">BlankMacro1</definedName>
    <definedName name="ERC">BlankMacro1</definedName>
    <definedName name="ERD">[28]!Macro2</definedName>
    <definedName name="ERER">#REF!</definedName>
    <definedName name="erewr">BlankMacro1</definedName>
    <definedName name="ERGBERGBES">BlankMacro1</definedName>
    <definedName name="ERGER">#REF!</definedName>
    <definedName name="ERGFD">[0]!uiy</definedName>
    <definedName name="ERGR">[0]!ERGR</definedName>
    <definedName name="ERR">[0]!ㅈㅂㄷㄹ</definedName>
    <definedName name="ERRR">BlankMacro1</definedName>
    <definedName name="ert">[28]!Macro5</definedName>
    <definedName name="ertertert">BlankMacro1</definedName>
    <definedName name="ERTGESDF">BlankMacro1</definedName>
    <definedName name="ERTGTSWR">BlankMacro1</definedName>
    <definedName name="ertyertye" hidden="1">{"'용역비'!$A$4:$C$8"}</definedName>
    <definedName name="ES">BlankMacro1</definedName>
    <definedName name="ESA">BlankMacro1</definedName>
    <definedName name="ESRG">#REF!</definedName>
    <definedName name="ESRGSEG">#REF!</definedName>
    <definedName name="ESTAWEREW">BlankMacro1</definedName>
    <definedName name="ET">BlankMacro1</definedName>
    <definedName name="etr">[0]!reyt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">BlankMacro1</definedName>
    <definedName name="EWAFADS" hidden="1">[3]Sheet14!$M$61:$M$130</definedName>
    <definedName name="EWDGF">BlankMacro1</definedName>
    <definedName name="EWDWQD">[0]!NNG</definedName>
    <definedName name="EWE">BlankMacro1</definedName>
    <definedName name="EWEF">#N/A</definedName>
    <definedName name="EWF">#REF!,#REF!</definedName>
    <definedName name="EWFDA" hidden="1">[3]Sheet14!$Q$45:$AT$45</definedName>
    <definedName name="EWFDSVF">[0]!EWFDSVF</definedName>
    <definedName name="ewoieoi">#REF!</definedName>
    <definedName name="EWQ">#N/A</definedName>
    <definedName name="EWR">[0]!GDF</definedName>
    <definedName name="EWRDWQ">[0]!EWRDWQ</definedName>
    <definedName name="EWT">BlankMacro1</definedName>
    <definedName name="EWTERDGD">BlankMacro1</definedName>
    <definedName name="EWVAW">BlankMacro1</definedName>
    <definedName name="Excel_BuiltIn_Database">NA()</definedName>
    <definedName name="Excel_BuiltIn_Print_Area">#REF!</definedName>
    <definedName name="Excel_BuiltIn_Print_Area_6">#REF!</definedName>
    <definedName name="Excel_BuiltIn_Print_Titles">#REF!</definedName>
    <definedName name="Excel_BuiltIn_Print_Titles_6">#REF!</definedName>
    <definedName name="_xlnm.Extract">#REF!</definedName>
    <definedName name="Extract_MI">#REF!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ACTOR">[44]개요!#REF!</definedName>
    <definedName name="FD" hidden="1">#REF!</definedName>
    <definedName name="FDBGDF">#N/A</definedName>
    <definedName name="FDBHRTDBGRE">BlankMacro1</definedName>
    <definedName name="FDBSERHGB">BlankMacro1</definedName>
    <definedName name="fdcvas">BlankMacro1</definedName>
    <definedName name="fddgf" hidden="1">#REF!</definedName>
    <definedName name="FDDSF">#REF!</definedName>
    <definedName name="FDFDS">#REF!,#REF!</definedName>
    <definedName name="fdfs">[0]!ㅗㅠㅎㄹ</definedName>
    <definedName name="FDG">BlankMacro1</definedName>
    <definedName name="FDGFD">[0]!FDGFD</definedName>
    <definedName name="FDGFDGDGDGF">#REF!</definedName>
    <definedName name="fdght">BlankMacro1</definedName>
    <definedName name="fdgsfdg">BlankMacro1</definedName>
    <definedName name="FDS">[0]!FDS</definedName>
    <definedName name="fdsa">BlankMacro1</definedName>
    <definedName name="FDSV">[0]!FFC</definedName>
    <definedName name="FDV">[0]!NBBV</definedName>
    <definedName name="FDVG">[0]!ㄹ퓰</definedName>
    <definedName name="FEE">#REF!</definedName>
    <definedName name="fese">[0]!jytr</definedName>
    <definedName name="FF">#REF!,#REF!,#REF!</definedName>
    <definedName name="FFC">#N/A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eil2z" hidden="1">#REF!</definedName>
    <definedName name="FFF">BLCH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g">[0]!dgh</definedName>
    <definedName name="ffh">[0]!uiy</definedName>
    <definedName name="FFVG">[0]!FFVG</definedName>
    <definedName name="FG">#N/A</definedName>
    <definedName name="fgcfgg">[0]!ghgfh</definedName>
    <definedName name="FGD">#REF!</definedName>
    <definedName name="FGF">[0]!FGF</definedName>
    <definedName name="FGG">BlankMacro1</definedName>
    <definedName name="FGGG">#REF!</definedName>
    <definedName name="FGH">#REF!,#REF!</definedName>
    <definedName name="fghfgh">BlankMacro1</definedName>
    <definedName name="fghfghfgh">BlankMacro1</definedName>
    <definedName name="FGHFHFHFHF">#REF!</definedName>
    <definedName name="fghghf">BlankMacro1</definedName>
    <definedName name="fghrt">BlankMacro1</definedName>
    <definedName name="FGNRTH">#REF!</definedName>
    <definedName name="FGR">[0]!ㅠㅜㅎ</definedName>
    <definedName name="fgsdfgf">BlankMacro1</definedName>
    <definedName name="FGV">[0]!NNF</definedName>
    <definedName name="FH" hidden="1">[3]전기자료!$S$47:$AV$47</definedName>
    <definedName name="FHFH" hidden="1">[45]수량산출!$A$1:$A$8561</definedName>
    <definedName name="FHFHFHFHFGHF">#REF!</definedName>
    <definedName name="FHFK" hidden="1">[45]수량산출!#REF!</definedName>
    <definedName name="fifofl" hidden="1">#REF!</definedName>
    <definedName name="FIRE">[46]!Macro10</definedName>
    <definedName name="FIX">#REF!</definedName>
    <definedName name="FIXT">[47]데이타!$U$23:$V$50</definedName>
    <definedName name="FK" hidden="1">{"'용역비'!$A$4:$C$8"}</definedName>
    <definedName name="fk3kleklsle">#REF!</definedName>
    <definedName name="fkalsjdioa">#REF!</definedName>
    <definedName name="flag">#REF!</definedName>
    <definedName name="FLEXIBLE_JOINT">#REF!</definedName>
    <definedName name="FLEXIBLE32">#REF!</definedName>
    <definedName name="foo">ErrorHandler_1</definedName>
    <definedName name="FR_8">#REF!</definedName>
    <definedName name="FR_81AT">#REF!</definedName>
    <definedName name="FR_82AT">#REF!</definedName>
    <definedName name="FR_83AT">#REF!</definedName>
    <definedName name="FR_84AT">#REF!</definedName>
    <definedName name="FR_8단면적">#REF!</definedName>
    <definedName name="FRAR">#REF!</definedName>
    <definedName name="FREE">[0]!NNC</definedName>
    <definedName name="frt">[0]!frt</definedName>
    <definedName name="FRTTREE">#REF!</definedName>
    <definedName name="FSDF">#REF!,#REF!</definedName>
    <definedName name="fsg">'[48]1단계'!#REF!</definedName>
    <definedName name="FSGFH">#REF!</definedName>
    <definedName name="FSVGF">[0]!MATRO</definedName>
    <definedName name="FSWADJK">#REF!</definedName>
    <definedName name="FTJFTYJ">#REF!</definedName>
    <definedName name="ftw">[28]!Macro6</definedName>
    <definedName name="FV">[0]!NNF</definedName>
    <definedName name="FVD">[0]!SDVF</definedName>
    <definedName name="fvn">[0]!xcf</definedName>
    <definedName name="fwer">BlankMacro1</definedName>
    <definedName name="FX">#REF!</definedName>
    <definedName name="FYT">[0]!ㄹ퓰</definedName>
    <definedName name="FYUKGFYUK" hidden="1">#REF!</definedName>
    <definedName name="FZ">#REF!</definedName>
    <definedName name="G">[0]!G</definedName>
    <definedName name="G_m">#REF!</definedName>
    <definedName name="g_sort">#N/A</definedName>
    <definedName name="GAB">#REF!</definedName>
    <definedName name="GAGGRF">#REF!</definedName>
    <definedName name="GATEVALVE20">#REF!</definedName>
    <definedName name="GATEVALVE25">#REF!</definedName>
    <definedName name="GATEVALVE32">#REF!</definedName>
    <definedName name="GATEVALVE50">#REF!</definedName>
    <definedName name="GBFHG">[0]!GVHBG</definedName>
    <definedName name="gdada">#REF!</definedName>
    <definedName name="GDF">#N/A</definedName>
    <definedName name="GEMCO" hidden="1">#REF!</definedName>
    <definedName name="GER">[0]!TGGG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">BlankMacro1</definedName>
    <definedName name="gfdhrt">BlankMacro1</definedName>
    <definedName name="GFF">#N/A</definedName>
    <definedName name="gfg">[0]!uiy</definedName>
    <definedName name="gfgdfg" hidden="1">[49]차액보증!#REF!</definedName>
    <definedName name="gfge">BlankMacro1</definedName>
    <definedName name="GFH">[0]!FFF</definedName>
    <definedName name="gfhgfh">BlankMacro1</definedName>
    <definedName name="gfhjk">[50]수로단위수량!#REF!</definedName>
    <definedName name="gfhrthfgh">BlankMacro1</definedName>
    <definedName name="GFRGGRA">#REF!</definedName>
    <definedName name="GFSD" hidden="1">[3]전기자료!$Q$48:$AT$48</definedName>
    <definedName name="gg" hidden="1">{#N/A,#N/A,FALSE,"운반시간"}</definedName>
    <definedName name="GGG">[0]!DGRT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>[0]!jhg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bnb">BlankMacro1</definedName>
    <definedName name="GHE">BlankMacro1</definedName>
    <definedName name="GHG">[0]!GHG</definedName>
    <definedName name="ghgfh">#N/A</definedName>
    <definedName name="GHGFHFHF">#REF!</definedName>
    <definedName name="GHH">#N/A</definedName>
    <definedName name="ghhdfh">BlankMacro1</definedName>
    <definedName name="ghj" hidden="1">{#N/A,#N/A,FALSE,"2~8번"}</definedName>
    <definedName name="ghjhjg">BlankMacro1</definedName>
    <definedName name="GHNRTDY">BlankMacro1</definedName>
    <definedName name="ghr">BlankMacro1</definedName>
    <definedName name="gjckddud">#REF!,#REF!</definedName>
    <definedName name="GKAQOR">#N/A</definedName>
    <definedName name="GKDURK">#REF!,#REF!,#REF!</definedName>
    <definedName name="GMLWD" hidden="1">#REF!</definedName>
    <definedName name="goidoifoi">#REF!</definedName>
    <definedName name="GQ">#REF!</definedName>
    <definedName name="GR">BlankMacro1</definedName>
    <definedName name="GREE">[0]!vnb</definedName>
    <definedName name="grew" hidden="1">#REF!</definedName>
    <definedName name="GROUND">#REF!</definedName>
    <definedName name="GRT" hidden="1">#REF!</definedName>
    <definedName name="GS">#REF!</definedName>
    <definedName name="gu">#REF!,#REF!</definedName>
    <definedName name="GUIL">#REF!</definedName>
    <definedName name="GUS" hidden="1">{#N/A,#N/A,FALSE,"현장 NCR 분석";#N/A,#N/A,FALSE,"현장품질감사";#N/A,#N/A,FALSE,"현장품질감사"}</definedName>
    <definedName name="GVH">#REF!,#REF!</definedName>
    <definedName name="GVHBG">#N/A</definedName>
    <definedName name="gvv">[0]!ㅁㄴㄹㅇㄹ</definedName>
    <definedName name="GV단면적">#REF!</definedName>
    <definedName name="GY">#REF!</definedName>
    <definedName name="GYTR">[0]!GYTR</definedName>
    <definedName name="gyu">#REF!</definedName>
    <definedName name="GYUKFT">#REF!</definedName>
    <definedName name="H">#N/A</definedName>
    <definedName name="h___0">#REF!</definedName>
    <definedName name="h___11">#REF!</definedName>
    <definedName name="h___12">#REF!</definedName>
    <definedName name="H_1">#REF!</definedName>
    <definedName name="H_2">#REF!</definedName>
    <definedName name="h_3">#REF!</definedName>
    <definedName name="H_W시험기사">#REF!</definedName>
    <definedName name="H1C">#REF!</definedName>
    <definedName name="H1D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L">#REF!</definedName>
    <definedName name="H2R">#REF!</definedName>
    <definedName name="H2WL">#REF!</definedName>
    <definedName name="H2WR">#REF!</definedName>
    <definedName name="H3C">[8]교각계산!#REF!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AFJDHO">#REF!</definedName>
    <definedName name="han" hidden="1">#REF!</definedName>
    <definedName name="HAN_CODE">#REF!</definedName>
    <definedName name="hardwar" hidden="1">[51]Sheet3!#REF!</definedName>
    <definedName name="HBHG">[0]!HBHG</definedName>
    <definedName name="HBV">#REF!</definedName>
    <definedName name="HC">#REF!</definedName>
    <definedName name="HCR">#REF!</definedName>
    <definedName name="HCY">[0]!CDD</definedName>
    <definedName name="HDRR">BlankMacro1</definedName>
    <definedName name="HDSVP">#REF!</definedName>
    <definedName name="herdsf">BlankMacro1</definedName>
    <definedName name="HF">#REF!</definedName>
    <definedName name="hfdhsgk">#REF!</definedName>
    <definedName name="hgdk">#REF!</definedName>
    <definedName name="HGF">BlankMacro1</definedName>
    <definedName name="HGFHH">#REF!</definedName>
    <definedName name="HGG">[0]!HGG</definedName>
    <definedName name="hgsdkhc">#REF!</definedName>
    <definedName name="hgsfvc">#REF!</definedName>
    <definedName name="hh" hidden="1">{#N/A,#N/A,FALSE,"명세표"}</definedName>
    <definedName name="HHAF">#REF!</definedName>
    <definedName name="HHG">[0]!NNC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K">[0]!HHK</definedName>
    <definedName name="HHMF">#REF!</definedName>
    <definedName name="HI_전선관">#REF!</definedName>
    <definedName name="hidden">[52]TABLE!$H$1,[52]TABLE!$J$1,[52]TABLE!$K$1</definedName>
    <definedName name="HIPVC25">#REF!</definedName>
    <definedName name="HIPVC32">#REF!</definedName>
    <definedName name="HIPVC48">#REF!</definedName>
    <definedName name="HIV">#REF!</definedName>
    <definedName name="HIV1AT">#REF!</definedName>
    <definedName name="HIV단면적">#REF!</definedName>
    <definedName name="hj">#REF!</definedName>
    <definedName name="hj___0">#REF!</definedName>
    <definedName name="hj___11">#REF!</definedName>
    <definedName name="hj___12">#REF!</definedName>
    <definedName name="HJHG">BlankMacro1</definedName>
    <definedName name="hjk">[0]!hjk</definedName>
    <definedName name="hjsgjbcd">#REF!</definedName>
    <definedName name="HJU">#REF!,#REF!</definedName>
    <definedName name="HL">#REF!</definedName>
    <definedName name="HMF">#REF!</definedName>
    <definedName name="HMOTOR">#REF!</definedName>
    <definedName name="HORI">#REF!</definedName>
    <definedName name="HP">#REF!</definedName>
    <definedName name="HPUMP">#REF!</definedName>
    <definedName name="hr">BlankMacro1</definedName>
    <definedName name="HRTT">BlankMacro1</definedName>
    <definedName name="hsgvc">#REF!</definedName>
    <definedName name="HSH">#REF!</definedName>
    <definedName name="hsnbv">#REF!</definedName>
    <definedName name="HSO">[8]교각계산!$M$38</definedName>
    <definedName name="HSR" hidden="1">{"'용역비'!$A$4:$C$8"}</definedName>
    <definedName name="HSV">#REF!</definedName>
    <definedName name="htc_단가표_List">#REF!</definedName>
    <definedName name="HTD">[0]!HTD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TR">#REF!</definedName>
    <definedName name="HUB_장비">#REF!</definedName>
    <definedName name="HVAC1">#REF!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W시험기사">#REF!</definedName>
    <definedName name="hyh">[0]!ytjuy</definedName>
    <definedName name="H철10">#REF!</definedName>
    <definedName name="I">[26]기본DATA!#REF!</definedName>
    <definedName name="IA">#REF!</definedName>
    <definedName name="IB">#REF!</definedName>
    <definedName name="IB_2">'[24]IMPEADENCE MAP 취수장'!#REF!</definedName>
    <definedName name="ID">#REF!,#REF!</definedName>
    <definedName name="II">[53]내역서!#REF!</definedName>
    <definedName name="iibs">#REF!</definedName>
    <definedName name="IIII" hidden="1">{"'용역비'!$A$4:$C$8"}</definedName>
    <definedName name="IIIII" hidden="1">{"'용역비'!$A$4:$C$8"}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>[0]!ghgfh</definedName>
    <definedName name="IK">#REF!</definedName>
    <definedName name="IKJ">BlankMacro1</definedName>
    <definedName name="IKL">BlankMacro1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K">BlankMacro1</definedName>
    <definedName name="ILLIST">#REF!</definedName>
    <definedName name="IN">#REF!</definedName>
    <definedName name="INTPUT">#REF!</definedName>
    <definedName name="INTPUTDATA">#REF!</definedName>
    <definedName name="IOI" hidden="1">{"'용역비'!$A$4:$C$8"}</definedName>
    <definedName name="IOP">#REF!,#REF!</definedName>
    <definedName name="IOU">#REF!,#REF!</definedName>
    <definedName name="IPOI">BlankMacro1</definedName>
    <definedName name="iqoeoiewoi">#REF!</definedName>
    <definedName name="ISO_정렬">[54]!ISO_정렬</definedName>
    <definedName name="ITEM">[55]ITEM!$A$11:$H$60</definedName>
    <definedName name="IU">BlankMacro1</definedName>
    <definedName name="IUOUIP">BlankMacro1</definedName>
    <definedName name="IV">#REF!</definedName>
    <definedName name="IV1AT">#REF!</definedName>
    <definedName name="IV단면적">#REF!</definedName>
    <definedName name="J">[53]내역서!#REF!</definedName>
    <definedName name="J_D">[26]기본DATA!#REF!</definedName>
    <definedName name="jahsgfbsd">#REF!</definedName>
    <definedName name="JANG" hidden="1">[3]Sheet10!$Q$45:$AT$45</definedName>
    <definedName name="jasdflhs">#REF!</definedName>
    <definedName name="jgytj">BlankMacro1</definedName>
    <definedName name="jhg">#N/A</definedName>
    <definedName name="jhsgbv">#REF!</definedName>
    <definedName name="jj">[56]횡배위치!$D$2:$H$15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>#REF!,#REF!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#REF!</definedName>
    <definedName name="JJJJJJJJJ">#REF!</definedName>
    <definedName name="JJM">[0]!호서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{#N/A,#N/A,FALSE,"현장 NCR 분석";#N/A,#N/A,FALSE,"현장품질감사";#N/A,#N/A,FALSE,"현장품질감사"}</definedName>
    <definedName name="JKL">#REF!,#REF!</definedName>
    <definedName name="JNH">#REF!,#REF!</definedName>
    <definedName name="JNJ">[28]!Macro6</definedName>
    <definedName name="JPG">[0]!JPG</definedName>
    <definedName name="jrygf">BlankMacro1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NHMK">[28]!Macro8</definedName>
    <definedName name="JTYJDR">#REF!</definedName>
    <definedName name="JUI">BlankMacro1</definedName>
    <definedName name="JUU">[0]!FGF</definedName>
    <definedName name="JUYGDF">[0]!SSX</definedName>
    <definedName name="juyjuy">#N/A</definedName>
    <definedName name="JY">BlankMacro1</definedName>
    <definedName name="jyt">#N/A</definedName>
    <definedName name="jytr">#N/A</definedName>
    <definedName name="jyu">[0]!jhg</definedName>
    <definedName name="jyuj">[0]!yth</definedName>
    <definedName name="K">[26]기본DATA!#REF!</definedName>
    <definedName name="K_D">[26]기본DATA!#REF!</definedName>
    <definedName name="K2_">#REF!</definedName>
    <definedName name="KA">'[57]조도계산서 (도서)'!$B$61:$E$68</definedName>
    <definedName name="KBS">#REF!,#REF!</definedName>
    <definedName name="KD">[26]기본DATA!#REF!</definedName>
    <definedName name="kdfjaiow">#REF!</definedName>
    <definedName name="KDJ">#REF!</definedName>
    <definedName name="KEY">#REF!</definedName>
    <definedName name="kfjaje">#REF!</definedName>
    <definedName name="KFJG">#REF!</definedName>
    <definedName name="KGB">[0]!uiy</definedName>
    <definedName name="kh">[58]총괄!#REF!</definedName>
    <definedName name="KI">BlankMacro1</definedName>
    <definedName name="KIM">#REF!</definedName>
    <definedName name="KIU">BlankMacro1</definedName>
    <definedName name="kiuk">[0]!jhg</definedName>
    <definedName name="KJH">[0]!KJH</definedName>
    <definedName name="kjkcm">#REF!</definedName>
    <definedName name="kjsgfbs">#REF!</definedName>
    <definedName name="kjuj">[0]!tyj</definedName>
    <definedName name="KK">#REF!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>[0]!SSR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[59]수량산출!#REF!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BLCH</definedName>
    <definedName name="kkkkk" hidden="1">[60]날개벽수량표!#REF!</definedName>
    <definedName name="KKKKKK" hidden="1">{#N/A,#N/A,FALSE,"골재소요량";#N/A,#N/A,FALSE,"골재소요량"}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>[0]!tyj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B">#REF!,#REF!</definedName>
    <definedName name="klkjl">BlankMacro1</definedName>
    <definedName name="klkkk" hidden="1">[61]날개벽수량표!#REF!</definedName>
    <definedName name="KLKLLKLKL" hidden="1">{#N/A,#N/A,FALSE,"2~8번"}</definedName>
    <definedName name="KMN">#REF!,#REF!</definedName>
    <definedName name="kpqeiwri" hidden="1">#REF!</definedName>
    <definedName name="kp접합기계노300">#REF!</definedName>
    <definedName name="kp접합기계재">#REF!</definedName>
    <definedName name="kp접합기계재300">#REF!</definedName>
    <definedName name="kp접합노">#REF!</definedName>
    <definedName name="KP접합노100">#REF!</definedName>
    <definedName name="kp접합노150">#REF!</definedName>
    <definedName name="kp접합노200">#REF!</definedName>
    <definedName name="kp접합노250">#REF!</definedName>
    <definedName name="kp접합노300">#REF!</definedName>
    <definedName name="KP접합노80">#REF!</definedName>
    <definedName name="ksjafie">#REF!</definedName>
    <definedName name="ksk" hidden="1">#REF!</definedName>
    <definedName name="KU">BlankMacro1</definedName>
    <definedName name="L">BlankMacro1</definedName>
    <definedName name="L1AS">#REF!</definedName>
    <definedName name="LA">#REF!</definedName>
    <definedName name="labor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MP">#REF!</definedName>
    <definedName name="lasdkj">#REF!</definedName>
    <definedName name="LAST">#REF!</definedName>
    <definedName name="ldskjf">#REF!</definedName>
    <definedName name="li" hidden="1">{"'용역비'!$A$4:$C$8"}</definedName>
    <definedName name="lj">[58]총괄!#REF!</definedName>
    <definedName name="LK">BlankMacro1</definedName>
    <definedName name="lkghl">[50]수로단위수량!#REF!</definedName>
    <definedName name="LKI">BlankMacro1</definedName>
    <definedName name="LKU">BlankMacro1</definedName>
    <definedName name="LL">#REF!,#REF!,#REF!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#REF!,#REF!</definedName>
    <definedName name="LLLL">BlankMacro1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>[0]!CCF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O">#REF!</definedName>
    <definedName name="LOADT">#REF!</definedName>
    <definedName name="LOP">[62]LOPCALC!$A$4:$J$8</definedName>
    <definedName name="LP">BlankMacro1</definedName>
    <definedName name="LP___4">#REF!</definedName>
    <definedName name="LP1A">'[7]부하(성남)'!#REF!</definedName>
    <definedName name="LP1B">[6]부하계산서!#REF!</definedName>
    <definedName name="LP2A">#REF!</definedName>
    <definedName name="LP2B">#REF!</definedName>
    <definedName name="LP3A">'[7]부하(성남)'!#REF!</definedName>
    <definedName name="LP3B">#REF!</definedName>
    <definedName name="LPB">'[7]부하(성남)'!#REF!</definedName>
    <definedName name="LPBA">[6]부하계산서!#REF!</definedName>
    <definedName name="LPBB">#REF!</definedName>
    <definedName name="LPI">#REF!</definedName>
    <definedName name="LPKA">[6]부하계산서!#REF!</definedName>
    <definedName name="LPKB">[6]부하계산서!#REF!</definedName>
    <definedName name="LPM">[6]부하계산서!#REF!</definedName>
    <definedName name="LPMA">[6]부하계산서!#REF!</definedName>
    <definedName name="LPO">[6]부하계산서!#REF!</definedName>
    <definedName name="LPOA">[6]부하계산서!#REF!</definedName>
    <definedName name="LSH">#REF!</definedName>
    <definedName name="LV02A">[6]부하계산서!#REF!</definedName>
    <definedName name="LV02B">[6]부하계산서!#REF!</definedName>
    <definedName name="LV04A">[6]부하계산서!#REF!</definedName>
    <definedName name="LV04B">[6]부하계산서!#REF!</definedName>
    <definedName name="L서버">#REF!</definedName>
    <definedName name="L서버내용">#REF!</definedName>
    <definedName name="L서버번호">#REF!</definedName>
    <definedName name="L형">[63]접속도로1!#REF!</definedName>
    <definedName name="L형옹벽">#REF!</definedName>
    <definedName name="L형측구">#REF!</definedName>
    <definedName name="m" hidden="1">#REF!</definedName>
    <definedName name="M_TR">#REF!</definedName>
    <definedName name="M4k4.k55">#REF!</definedName>
    <definedName name="Macro1">[64]!Macro1</definedName>
    <definedName name="Macro10">[64]!Macro10</definedName>
    <definedName name="Macro11">[64]!Macro11</definedName>
    <definedName name="Macro12">[64]!Macro12</definedName>
    <definedName name="Macro13">[64]!Macro13</definedName>
    <definedName name="Macro14">[64]!Macro14</definedName>
    <definedName name="Macro2">[0]!Macro2</definedName>
    <definedName name="Macro2_1">Macro2_1</definedName>
    <definedName name="Macro2_10">Macro2_10</definedName>
    <definedName name="Macro2_6">Macro2_6</definedName>
    <definedName name="Macro2_7">Macro2_7</definedName>
    <definedName name="Macro2_8">Macro2_8</definedName>
    <definedName name="Macro3">[65]!Macro3</definedName>
    <definedName name="Macro4">[0]!Macro4</definedName>
    <definedName name="Macro4_1">Macro4_1</definedName>
    <definedName name="Macro4_10">Macro4_10</definedName>
    <definedName name="Macro4_6">Macro4_6</definedName>
    <definedName name="Macro4_7">Macro4_7</definedName>
    <definedName name="Macro4_8">Macro4_8</definedName>
    <definedName name="Macro5">[0]!Macro5</definedName>
    <definedName name="Macro5_1">Macro5_1</definedName>
    <definedName name="Macro5_10">Macro5_10</definedName>
    <definedName name="Macro5_6">Macro5_6</definedName>
    <definedName name="Macro5_7">Macro5_7</definedName>
    <definedName name="Macro5_8">Macro5_8</definedName>
    <definedName name="macro6">[66]!macro6</definedName>
    <definedName name="macro7">[66]!macro7</definedName>
    <definedName name="Macro8">[64]!Macro8</definedName>
    <definedName name="Macro9">[64]!Macro9</definedName>
    <definedName name="madita">#REF!</definedName>
    <definedName name="madta">#REF!</definedName>
    <definedName name="MAIN_COM_소계">#REF!</definedName>
    <definedName name="MATRO">#N/A</definedName>
    <definedName name="MB">BlankMacro1</definedName>
    <definedName name="MC">BlankMacro1</definedName>
    <definedName name="MCC">#N/A</definedName>
    <definedName name="MCC_B1A">#REF!</definedName>
    <definedName name="MCCB_2P">#REF!</definedName>
    <definedName name="MCCB_3P">#REF!</definedName>
    <definedName name="MCCB_4P">#REF!</definedName>
    <definedName name="MCCB_AF">#REF!</definedName>
    <definedName name="MCCB_AF1">'[67]Macro(차단기)'!$A$1</definedName>
    <definedName name="MCCB_AF2">#REF!</definedName>
    <definedName name="MCCB_AT">'[67]Macro(차단기)'!$C$1</definedName>
    <definedName name="MCCB_F">#REF!</definedName>
    <definedName name="MCCB_M_G">#REF!</definedName>
    <definedName name="MCCB_T">#REF!</definedName>
    <definedName name="MCCCCN">#REF!</definedName>
    <definedName name="MCCCN">#REF!</definedName>
    <definedName name="MCCE">#REF!</definedName>
    <definedName name="MCCEA">[6]부하계산서!#REF!</definedName>
    <definedName name="MCCEB">[6]부하계산서!#REF!</definedName>
    <definedName name="MCCF">[6]부하계산서!#REF!</definedName>
    <definedName name="MCCN">'[7]부하(성남)'!#REF!</definedName>
    <definedName name="MCCP">[6]부하계산서!#REF!</definedName>
    <definedName name="MCCS">[6]부하계산서!#REF!</definedName>
    <definedName name="MD">[26]기본DATA!#REF!</definedName>
    <definedName name="MF">BlankMacro1</definedName>
    <definedName name="MG">BlankMacro1</definedName>
    <definedName name="MH">BlankMacro1</definedName>
    <definedName name="MHHG">[0]!MHHG</definedName>
    <definedName name="MHL175W">#REF!</definedName>
    <definedName name="MHL250W">#REF!</definedName>
    <definedName name="MHL400W">#REF!</definedName>
    <definedName name="MIN.XLS">[68]!복사</definedName>
    <definedName name="MJ">BlankMacro1</definedName>
    <definedName name="MK">BlankMacro1</definedName>
    <definedName name="MKJ">BlankMacro1</definedName>
    <definedName name="ML">BlankMacro1</definedName>
    <definedName name="mm">#REF!</definedName>
    <definedName name="MMH">[0]!DDC</definedName>
    <definedName name="MMJ">BlankMacro1</definedName>
    <definedName name="MMJN">[0]!ㅗㅠㅎㄹ</definedName>
    <definedName name="MMK">[0]!MMK</definedName>
    <definedName name="mml">[0]!jhg</definedName>
    <definedName name="MMM">#REF!,#REF!</definedName>
    <definedName name="MMMM">BLCH</definedName>
    <definedName name="MMMMM" hidden="1">{#N/A,#N/A,FALSE,"운반시간"}</definedName>
    <definedName name="MMN">[0]!ㅈㅂㄷㄹ</definedName>
    <definedName name="MMX">[0]!MMK</definedName>
    <definedName name="MN">[69]공사개요!$E$42</definedName>
    <definedName name="MNH">[0]!HGG</definedName>
    <definedName name="MNHL">[64]Sheet1!$A$4:$H$5</definedName>
    <definedName name="MODEL">#REF!</definedName>
    <definedName name="Module3.원가계산창">[0]!Module3.원가계산창</definedName>
    <definedName name="MOM">[0]!ㅈㅂㄷ</definedName>
    <definedName name="MONEY">#REF!,#REF!</definedName>
    <definedName name="monitor">#REF!</definedName>
    <definedName name="MOTER_1">#REF!</definedName>
    <definedName name="MOTER_3">#REF!</definedName>
    <definedName name="MO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OTOR3">[70]MOTOR3!$B$3:$AN$36</definedName>
    <definedName name="MP">[71]매입세율!$E$35</definedName>
    <definedName name="MQ">BlankMacro1</definedName>
    <definedName name="MR">BlankMacro1</definedName>
    <definedName name="MRD">[8]교각계산!#REF!</definedName>
    <definedName name="MRL">[8]교각계산!#REF!</definedName>
    <definedName name="MU">[8]교각계산!#REF!</definedName>
    <definedName name="MV">BlankMacro1</definedName>
    <definedName name="MW">BlankMacro1</definedName>
    <definedName name="MX">#REF!</definedName>
    <definedName name="MZ">#REF!</definedName>
    <definedName name="M당무게">[72]DATE!$E$24:$E$85</definedName>
    <definedName name="n">#N/A</definedName>
    <definedName name="N_D">[26]기본DATA!#REF!</definedName>
    <definedName name="N1S">#REF!</definedName>
    <definedName name="N2S">#REF!</definedName>
    <definedName name="N3S">#REF!</definedName>
    <definedName name="NAM">#REF!</definedName>
    <definedName name="NBBV">#N/A</definedName>
    <definedName name="NBC">#REF!,#REF!,#REF!</definedName>
    <definedName name="NBDFF">#REF!,#REF!</definedName>
    <definedName name="nbv">[0]!ㄷㄹㅈ</definedName>
    <definedName name="NCV">BlankMacro1</definedName>
    <definedName name="NDO">#REF!</definedName>
    <definedName name="new">#REF!</definedName>
    <definedName name="NFB">#REF!</definedName>
    <definedName name="NFG">BlankMacro1</definedName>
    <definedName name="NFGH">BlankMacro1</definedName>
    <definedName name="NHGF">#N/A</definedName>
    <definedName name="nhgn">BlankMacro1</definedName>
    <definedName name="NHL">[73]터널조도!$AR$19:$AT$25</definedName>
    <definedName name="nhnt">BlankMacro1</definedName>
    <definedName name="NJHT">#REF!,#REF!</definedName>
    <definedName name="njsjf">#REF!</definedName>
    <definedName name="NKL">BlankMacro1</definedName>
    <definedName name="NLG">#REF!,#REF!</definedName>
    <definedName name="nm" hidden="1">{#N/A,#N/A,FALSE,"골재소요량";#N/A,#N/A,FALSE,"골재소요량"}</definedName>
    <definedName name="nmb">[0]!ㄹ퓰</definedName>
    <definedName name="NMJ">[0]!ㅇㄴㄿ</definedName>
    <definedName name="NN">#REF!,#REF!</definedName>
    <definedName name="NNA">[0]!NNF</definedName>
    <definedName name="NNC">#N/A</definedName>
    <definedName name="NND">#N/A</definedName>
    <definedName name="NNF">#N/A</definedName>
    <definedName name="NNG">#N/A</definedName>
    <definedName name="nnj">[0]!uiy</definedName>
    <definedName name="nnk">[0]!nnk</definedName>
    <definedName name="nnm">[0]!xcf</definedName>
    <definedName name="NNN">#REF!,#REF!</definedName>
    <definedName name="NO">#REF!</definedName>
    <definedName name="NO_L">#REF!</definedName>
    <definedName name="NOMU">[74]NOMUBI!$B$3:$H$39</definedName>
    <definedName name="NOMUBY">#REF!</definedName>
    <definedName name="NON">[0]!xcf</definedName>
    <definedName name="NPI">#REF!</definedName>
    <definedName name="NR">BlankMacro1</definedName>
    <definedName name="NRDTHSA">#REF!</definedName>
    <definedName name="NRNTRBNRTH">#REF!</definedName>
    <definedName name="NRTHSGT">#REF!</definedName>
    <definedName name="NS" hidden="1">#REF!</definedName>
    <definedName name="NSH">#REF!</definedName>
    <definedName name="NSO">#REF!</definedName>
    <definedName name="NT">BlankMacro1</definedName>
    <definedName name="NTFT">BlankMacro1</definedName>
    <definedName name="NUMBER">#REF!</definedName>
    <definedName name="NY">BlankMacro1</definedName>
    <definedName name="O">[30]반중력식옹벽3.5!$K$23</definedName>
    <definedName name="o_m">#REF!</definedName>
    <definedName name="OI">BlankMacro1</definedName>
    <definedName name="OIL" hidden="1">{"'용역비'!$A$4:$C$8"}</definedName>
    <definedName name="OIOK">[0]!EED</definedName>
    <definedName name="OIOPIPOPOPPOIPOOOIP">#REF!</definedName>
    <definedName name="OIOPOI">BlankMacro1</definedName>
    <definedName name="OIPUIOUI">BlankMacro1</definedName>
    <definedName name="OIU">[0]!OIU</definedName>
    <definedName name="OK">BlankMacro1</definedName>
    <definedName name="OL">BlankMacro1</definedName>
    <definedName name="OOIY">BlankMacro1</definedName>
    <definedName name="OOO" hidden="1">#REF!</definedName>
    <definedName name="op" hidden="1">{#N/A,#N/A,FALSE,"구조1"}</definedName>
    <definedName name="OPL">[0]!ㅈㅂㄷ</definedName>
    <definedName name="OPOPOP" hidden="1">{#N/A,#N/A,FALSE,"2~8번"}</definedName>
    <definedName name="OPP" hidden="1">#REF!</definedName>
    <definedName name="or">[75]과천MAIN!#REF!</definedName>
    <definedName name="owoel" hidden="1">#REF!</definedName>
    <definedName name="P">#REF!</definedName>
    <definedName name="p_m">#REF!</definedName>
    <definedName name="P1693a3">#REF!</definedName>
    <definedName name="papaap">#REF!</definedName>
    <definedName name="PASS">#REF!</definedName>
    <definedName name="PB">'[7]부하(성남)'!#REF!</definedName>
    <definedName name="PB_2">'[24]IMPEADENCE MAP 취수장'!#REF!</definedName>
    <definedName name="PCO">[8]교각계산!#REF!</definedName>
    <definedName name="PD">[26]기본DATA!#REF!</definedName>
    <definedName name="PE">#REF!</definedName>
    <definedName name="PE100C">[38]단가!#REF!</definedName>
    <definedName name="PE16C">[38]단가!#REF!</definedName>
    <definedName name="PE22C">[38]단가!#REF!</definedName>
    <definedName name="PE28C">[38]단가!#REF!</definedName>
    <definedName name="PE36C">[38]단가!#REF!</definedName>
    <definedName name="PE42C">[38]단가!#REF!</definedName>
    <definedName name="PE54C">[38]단가!#REF!</definedName>
    <definedName name="PEA">#REF!</definedName>
    <definedName name="peak">[76]개요!#REF!</definedName>
    <definedName name="PEE">[77]DATA!$N$4:$P$12</definedName>
    <definedName name="PG">BlankMacro1</definedName>
    <definedName name="PH">#REF!</definedName>
    <definedName name="PHG">#REF!</definedName>
    <definedName name="PI">BlankMacro1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iuer" hidden="1">#REF!</definedName>
    <definedName name="PIP">#REF!,#REF!</definedName>
    <definedName name="PIPE">[10]수로단위수량!#REF!</definedName>
    <definedName name="PIPE_CLAMP">#REF!</definedName>
    <definedName name="PJG">[0]!NNF</definedName>
    <definedName name="PK">#REF!</definedName>
    <definedName name="PL">BlankMacro1</definedName>
    <definedName name="plc" hidden="1">#REF!</definedName>
    <definedName name="PLC내용" hidden="1">#REF!</definedName>
    <definedName name="PLINT_TITLES">#REF!</definedName>
    <definedName name="plk">[0]!EGERG</definedName>
    <definedName name="plo">[0]!ㅠㅜㅎ</definedName>
    <definedName name="PLT">[40]!Macro8</definedName>
    <definedName name="PNLW10">[6]부하계산서!#REF!</definedName>
    <definedName name="PNLW8">[6]부하계산서!#REF!</definedName>
    <definedName name="po">#REF!</definedName>
    <definedName name="pog">[28]특별교실!Macro9</definedName>
    <definedName name="poi">[0]!HBHG</definedName>
    <definedName name="POL">[0]!HGG</definedName>
    <definedName name="POOM">[26]기본DATA!#REF!</definedName>
    <definedName name="POP">#REF!,#REF!</definedName>
    <definedName name="pp">#REF!,#REF!</definedName>
    <definedName name="ppl">[0]!jhg</definedName>
    <definedName name="PPP">#REF!,#REF!</definedName>
    <definedName name="pppp">#REF!</definedName>
    <definedName name="pppppp">#REF!</definedName>
    <definedName name="ppppppppp">#REF!</definedName>
    <definedName name="ppppppppppppp">#REF!</definedName>
    <definedName name="ppppppppppppppp">#REF!</definedName>
    <definedName name="PQ">[8]교각계산!#REF!</definedName>
    <definedName name="pqoeir">#REF!</definedName>
    <definedName name="Pr">#REF!</definedName>
    <definedName name="PRINT.TIELES">#REF!</definedName>
    <definedName name="PRINT.TITELS">#REF!</definedName>
    <definedName name="PRINT.TITLES">#REF!</definedName>
    <definedName name="Print_Aera">#REF!</definedName>
    <definedName name="_xlnm.Print_Area" localSheetId="0">겉표지!$A$1:$I$49</definedName>
    <definedName name="_xlnm.Print_Area" localSheetId="2">내역서!$D$1:$Q$81</definedName>
    <definedName name="_xlnm.Print_Area" localSheetId="1">표지!$A$1:$K$45</definedName>
    <definedName name="_xlnm.Print_Area">#N/A</definedName>
    <definedName name="PRINT_AREA_MI">#N/A</definedName>
    <definedName name="PRINT_AREA_MI1">#REF!</definedName>
    <definedName name="PRINT_T">#REF!</definedName>
    <definedName name="print_tieles">#REF!</definedName>
    <definedName name="PRINT_TILIES">#REF!,#REF!,#REF!,#REF!,#REF!</definedName>
    <definedName name="PRINT_TILLES">[78]우수!$1:$3,[78]우수!$A:$D</definedName>
    <definedName name="PRINT_TILTES">#REF!</definedName>
    <definedName name="PRINT_TITEL">#REF!</definedName>
    <definedName name="print_titele">#REF!</definedName>
    <definedName name="PRINT_TITELES">#REF!</definedName>
    <definedName name="PRINT_TITLE">#REF!</definedName>
    <definedName name="PRINT_TITLEES">#REF!</definedName>
    <definedName name="_xlnm.Print_Titles" localSheetId="2">내역서!$1:$3</definedName>
    <definedName name="_xlnm.Print_Titles" localSheetId="3">합산자재!$1:$3</definedName>
    <definedName name="_xlnm.Print_Titles">#REF!</definedName>
    <definedName name="PRINT_TITLES_MI">#N/A</definedName>
    <definedName name="PRINT_TITLESS">#REF!</definedName>
    <definedName name="print_tltes">#REF!</definedName>
    <definedName name="printer">#REF!</definedName>
    <definedName name="PRINTER_AREA">#REF!</definedName>
    <definedName name="printer_Titles">#REF!</definedName>
    <definedName name="printer_ttitle">#REF!</definedName>
    <definedName name="prints_title">#REF!</definedName>
    <definedName name="PRO">#REF!</definedName>
    <definedName name="psie" hidden="1">#REF!</definedName>
    <definedName name="pspap">#REF!</definedName>
    <definedName name="PU_BOX_화인">#REF!</definedName>
    <definedName name="PULL_BOX">#REF!</definedName>
    <definedName name="PUM">[26]기본DATA!#REF!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PWP">#REF!</definedName>
    <definedName name="PWS">[8]교각계산!$Q$95</definedName>
    <definedName name="PWW">#REF!</definedName>
    <definedName name="PY">[71]공사개요!$F$11</definedName>
    <definedName name="Q">#REF!</definedName>
    <definedName name="Q_5" hidden="1">#REF!</definedName>
    <definedName name="Q0">BlankMacro1</definedName>
    <definedName name="q234562456" hidden="1">{"'용역비'!$A$4:$C$8"}</definedName>
    <definedName name="q3r">BlankMacro1</definedName>
    <definedName name="Q3WEE" hidden="1">{#N/A,#N/A,FALSE,"조골재"}</definedName>
    <definedName name="QA">#REF!</definedName>
    <definedName name="QAE">#REF!</definedName>
    <definedName name="qas">[0]!ㅁㄴㄹㅇㄹ</definedName>
    <definedName name="QAWE">BlankMacro1</definedName>
    <definedName name="qdr">[0]!REEG</definedName>
    <definedName name="qe">[0]!qe</definedName>
    <definedName name="qh">#REF!</definedName>
    <definedName name="QKF">'[79]Macro(차단기)'!$B$1</definedName>
    <definedName name="QLQL">#REF!</definedName>
    <definedName name="qoeio">#REF!</definedName>
    <definedName name="qor" hidden="1">[80]실행철강하도!$A$1:$A$4</definedName>
    <definedName name="QQ">#REF!</definedName>
    <definedName name="QQA">[0]!QQA</definedName>
    <definedName name="QQQ">[0]!CVDSD</definedName>
    <definedName name="qqqqq">#REF!</definedName>
    <definedName name="qqqqqqqqqqqq">#REF!</definedName>
    <definedName name="QQQQQQQQQQQQQQ" hidden="1">[81]날개벽수량표!#REF!</definedName>
    <definedName name="qqqqqqqqqqqqqqqqqqqqqq">#REF!</definedName>
    <definedName name="QREWQ">[0]!FFF</definedName>
    <definedName name="QSR">[0]!CDD</definedName>
    <definedName name="QSS">[0]!MATRO</definedName>
    <definedName name="QTY">[0]!SAF</definedName>
    <definedName name="QUIT">[40]!Macro8</definedName>
    <definedName name="QW">#REF!</definedName>
    <definedName name="qwe">[0]!ㅈㅂㄷㄹ</definedName>
    <definedName name="QWEQ">#N/A</definedName>
    <definedName name="QWERQWER" hidden="1">#REF!</definedName>
    <definedName name="QWERT" hidden="1">#REF!</definedName>
    <definedName name="qwewe">BlankMacro1</definedName>
    <definedName name="QWS" hidden="1">#REF!</definedName>
    <definedName name="qyk" hidden="1">{"'용역비'!$A$4:$C$8"}</definedName>
    <definedName name="RA">#N/A</definedName>
    <definedName name="RACE_WAY">#REF!</definedName>
    <definedName name="RACK">#REF!</definedName>
    <definedName name="RANGE">#REF!</definedName>
    <definedName name="RATE">#REF!</definedName>
    <definedName name="rcon">#REF!</definedName>
    <definedName name="RD">#REF!</definedName>
    <definedName name="RDGF">BlankMacro1</definedName>
    <definedName name="RDWET">BlankMacro1</definedName>
    <definedName name="_xlnm.Recorder">#REF!</definedName>
    <definedName name="REEG">#N/A</definedName>
    <definedName name="ref">#REF!</definedName>
    <definedName name="REG" hidden="1">[3]전기자료!$S$51:$AV$51</definedName>
    <definedName name="REGERGE">#REF!</definedName>
    <definedName name="REGSVTEB">#N/A</definedName>
    <definedName name="REMARK_3">#REF!</definedName>
    <definedName name="ret">#N/A</definedName>
    <definedName name="retert">BlankMacro1</definedName>
    <definedName name="retre">BlankMacro1</definedName>
    <definedName name="REUIHGURI">[0]!REUIHGURI</definedName>
    <definedName name="REW">BlankMacro1</definedName>
    <definedName name="reyt">#N/A</definedName>
    <definedName name="RFG">#REF!,#REF!,#REF!</definedName>
    <definedName name="RFWE">[0]!GDF</definedName>
    <definedName name="RFYIFIOYGOPIO" hidden="1">#REF!</definedName>
    <definedName name="RGDF">BlankMacro1</definedName>
    <definedName name="rgfd">BlankMacro1</definedName>
    <definedName name="rgfg">[0]!jhg</definedName>
    <definedName name="RGR">[0]!GDF</definedName>
    <definedName name="RGVBF">[0]!RGVBF</definedName>
    <definedName name="RH" hidden="1">{"'용역비'!$A$4:$C$8"}</definedName>
    <definedName name="RHGREBGHRE">BlankMacro1</definedName>
    <definedName name="rhks">#REF!</definedName>
    <definedName name="riipd">#REF!</definedName>
    <definedName name="RIST">#REF!</definedName>
    <definedName name="RK">[82]위치조서!$J$8</definedName>
    <definedName name="RKFL">#REF!</definedName>
    <definedName name="rkl">#REF!</definedName>
    <definedName name="rkstjs">#N/A</definedName>
    <definedName name="RL">#REF!</definedName>
    <definedName name="RL1D">[8]교각계산!#REF!</definedName>
    <definedName name="RL2D">[8]교각계산!#REF!</definedName>
    <definedName name="RL3D">[8]교각계산!#REF!</definedName>
    <definedName name="RL4D">[8]교각계산!#REF!</definedName>
    <definedName name="RL5D">[8]교각계산!#REF!</definedName>
    <definedName name="RL6D">[8]교각계산!#REF!</definedName>
    <definedName name="RL7D">[8]교각계산!#REF!</definedName>
    <definedName name="RLD">[8]교각계산!#REF!</definedName>
    <definedName name="rlr">#REF!</definedName>
    <definedName name="RM_D">[26]기본DATA!#REF!</definedName>
    <definedName name="rmcAccount">14815.02</definedName>
    <definedName name="rmcCategory">"AC2YA"</definedName>
    <definedName name="rmcFrequency">"QTD"</definedName>
    <definedName name="rmcName">"493E"</definedName>
    <definedName name="RMS">[0]!RMS</definedName>
    <definedName name="ro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erdf">#REF!</definedName>
    <definedName name="rowclm">MOD(ROW(),2)</definedName>
    <definedName name="Royalty" hidden="1">{#N/A,#N/A,FALSE,"Sheet1"}</definedName>
    <definedName name="Royalty1">#REF!</definedName>
    <definedName name="rp">#REF!</definedName>
    <definedName name="rr" hidden="1">{#N/A,#N/A,FALSE,"UNIT";#N/A,#N/A,FALSE,"UNIT";#N/A,#N/A,FALSE,"계정"}</definedName>
    <definedName name="RRE">#REF!,#REF!</definedName>
    <definedName name="RRR">#N/A</definedName>
    <definedName name="rrrr">[83]위치조서!$J$8</definedName>
    <definedName name="rs">#REF!</definedName>
    <definedName name="RT">#REF!,#REF!,#REF!</definedName>
    <definedName name="RT5G">[0]!RT5G</definedName>
    <definedName name="RTG">[0]!EEDD</definedName>
    <definedName name="RTGH" hidden="1">{"'용역비'!$A$4:$C$8"}</definedName>
    <definedName name="rth" hidden="1">#REF!</definedName>
    <definedName name="rthrtu">[0]!juyjuy</definedName>
    <definedName name="RTHT">[0]!TTHG</definedName>
    <definedName name="rtt">#REF!</definedName>
    <definedName name="RTU">#REF!,#REF!</definedName>
    <definedName name="rty">#REF!,#REF!</definedName>
    <definedName name="RTYHERY">BlankMacro1</definedName>
    <definedName name="RWE">BlankMacro1</definedName>
    <definedName name="RYUIRYU" hidden="1">{"'용역비'!$A$4:$C$8"}</definedName>
    <definedName name="ryuk" hidden="1">{"'용역비'!$A$4:$C$8"}</definedName>
    <definedName name="S">#REF!</definedName>
    <definedName name="s_1">#REF!</definedName>
    <definedName name="s_2">#REF!</definedName>
    <definedName name="S_B">#REF!</definedName>
    <definedName name="S_B1">'[24]IMPEADENCE MAP 취수장'!#REF!</definedName>
    <definedName name="S_G">#REF!</definedName>
    <definedName name="S_G1">'[24]IMPEADENCE MAP 취수장'!#REF!</definedName>
    <definedName name="S_R">#REF!</definedName>
    <definedName name="S_R1">'[24]IMPEADENCE MAP 취수장'!#REF!</definedName>
    <definedName name="S_X">#REF!</definedName>
    <definedName name="S_X1">'[24]IMPEADENCE MAP 취수장'!#REF!</definedName>
    <definedName name="S_Y">#REF!</definedName>
    <definedName name="S_Y1">'[24]IMPEADENCE MAP 취수장'!#REF!</definedName>
    <definedName name="S_Z">#REF!</definedName>
    <definedName name="S_Z1">'[24]IMPEADENCE MAP 취수장'!#REF!</definedName>
    <definedName name="SA">BlankMacro1</definedName>
    <definedName name="SA_P">ROUND(SUM([0]!SC,[0]!SN,[0]!SO)*100/694,1)</definedName>
    <definedName name="sadasd">BlankMacro1</definedName>
    <definedName name="SADASDA" hidden="1">{#N/A,#N/A,FALSE,"UNIT";#N/A,#N/A,FALSE,"UNIT";#N/A,#N/A,FALSE,"계정"}</definedName>
    <definedName name="SADF">BlankMacro1</definedName>
    <definedName name="sae">BlankMacro1</definedName>
    <definedName name="saerad">#REF!</definedName>
    <definedName name="SAF">#N/A</definedName>
    <definedName name="safddsf">BlankMacro1</definedName>
    <definedName name="sahcvdv">#REF!</definedName>
    <definedName name="sajdhvnb">#REF!</definedName>
    <definedName name="sajhgfljsah">#REF!</definedName>
    <definedName name="SAN">#REF!</definedName>
    <definedName name="SAPBEXdnldView" hidden="1">"41JLQUL0YNPVK3OX98UIGJGNP"</definedName>
    <definedName name="SAPBEXsysID" hidden="1">"BWP"</definedName>
    <definedName name="satta">#REF!</definedName>
    <definedName name="SC_P">ROUND([0]!SC*100/186,1)</definedName>
    <definedName name="SCK">[8]교각계산!$I$12</definedName>
    <definedName name="SD" hidden="1">{"'용역비'!$A$4:$C$8"}</definedName>
    <definedName name="SDAFDFSDFD">#N/A</definedName>
    <definedName name="SDAGG">BlankMacro1</definedName>
    <definedName name="sdakfj">#REF!</definedName>
    <definedName name="SdAS" hidden="1">'[32]98수문일위'!$A$1:$P$2004</definedName>
    <definedName name="SDAVF">[0]!GVHBG</definedName>
    <definedName name="SDC">#REF!,#REF!</definedName>
    <definedName name="SdcdF">[0]!NBBV</definedName>
    <definedName name="SDCFG\" hidden="1">{#N/A,#N/A,FALSE,"운반시간"}</definedName>
    <definedName name="SDD">[0]!TRR</definedName>
    <definedName name="SDDG">BlankMacro1</definedName>
    <definedName name="SDE">BlankMacro1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a">BlankMacro1</definedName>
    <definedName name="sdfasad">BlankMacro1</definedName>
    <definedName name="sdfdb">#REF!</definedName>
    <definedName name="sdfdf">BlankMacro1</definedName>
    <definedName name="sdfeer">BlankMacro1</definedName>
    <definedName name="SDFF">BlankMacro1</definedName>
    <definedName name="sdfhh">[39]총괄!#REF!</definedName>
    <definedName name="SDFHK">#REF!</definedName>
    <definedName name="sdfhtrw">[39]총괄!#REF!</definedName>
    <definedName name="sdfjk">#REF!</definedName>
    <definedName name="sdfs">BlankMacro1</definedName>
    <definedName name="sdfsd">BlankMacro1</definedName>
    <definedName name="sdfsdf">BlankMacro1</definedName>
    <definedName name="sdfvcxv">BlankMacro1</definedName>
    <definedName name="SDFVDRF">BlankMacro1</definedName>
    <definedName name="SDFWE">BlankMacro1</definedName>
    <definedName name="SDFWEF">BlankMacro1</definedName>
    <definedName name="SDG">[0]!ㄷㄹㅈ</definedName>
    <definedName name="SDGAS" hidden="1">#REF!</definedName>
    <definedName name="sdgdsa">BlankMacro1</definedName>
    <definedName name="SDGFFD">BlankMacro1</definedName>
    <definedName name="sdhgfds">#REF!</definedName>
    <definedName name="sdjfhsajf">#REF!</definedName>
    <definedName name="sdjfkl">#REF!</definedName>
    <definedName name="SDJI">#REF!</definedName>
    <definedName name="SDK">#REF!,#REF!</definedName>
    <definedName name="sdodoisois">#REF!</definedName>
    <definedName name="SDRFE">[0]!SDRFE</definedName>
    <definedName name="SDRTHST" hidden="1">#REF!</definedName>
    <definedName name="sdryhj" hidden="1">{"'용역비'!$A$4:$C$8"}</definedName>
    <definedName name="SDS" hidden="1">{#N/A,#N/A,FALSE,"2~8번"}</definedName>
    <definedName name="sdsd">[0]!jhg</definedName>
    <definedName name="sdtstsdz">#REF!</definedName>
    <definedName name="sdv">[0]!uiy</definedName>
    <definedName name="SDVF">#N/A</definedName>
    <definedName name="SDX">BlankMacro1</definedName>
    <definedName name="SE" hidden="1">{"'용역비'!$A$4:$C$8"}</definedName>
    <definedName name="SEARGawfw">#REF!</definedName>
    <definedName name="SEGFDZRGREG">BlankMacro1</definedName>
    <definedName name="SEGR">#REF!</definedName>
    <definedName name="SEHRHSEG">#REF!</definedName>
    <definedName name="selection">#REF!</definedName>
    <definedName name="SER">#REF!</definedName>
    <definedName name="SERGSEGR">#REF!</definedName>
    <definedName name="SERGSERG">#REF!</definedName>
    <definedName name="SERHSERGS">#REF!</definedName>
    <definedName name="SERT">#REF!</definedName>
    <definedName name="serts">#REF!</definedName>
    <definedName name="SERVER">#REF!</definedName>
    <definedName name="ses">BlankMacro1</definedName>
    <definedName name="SET">#REF!</definedName>
    <definedName name="SEW">BlankMacro1</definedName>
    <definedName name="SEZ">BlankMacro1</definedName>
    <definedName name="SF">BlankMacro1</definedName>
    <definedName name="sfd">[0]!sfd</definedName>
    <definedName name="SFDG">BlankMacro1</definedName>
    <definedName name="SFDGHG">BlankMacro1</definedName>
    <definedName name="SFFFFFWE">BlankMacro1</definedName>
    <definedName name="SFG">BlankMacro1</definedName>
    <definedName name="sfgsgsh">[39]총괄!#REF!</definedName>
    <definedName name="SFH">[0]!ㅗㅠㅎㄹ</definedName>
    <definedName name="SFW">BlankMacro1</definedName>
    <definedName name="sfwe">BlankMacro1</definedName>
    <definedName name="sgf">[58]총괄!#REF!</definedName>
    <definedName name="sgfhjas">#REF!</definedName>
    <definedName name="sgfsdfe" hidden="1">#REF!</definedName>
    <definedName name="SGGAEFWAWEF">#REF!</definedName>
    <definedName name="sgge">BlankMacro1</definedName>
    <definedName name="SGTRSGTRG">#REF!</definedName>
    <definedName name="SH">#REF!</definedName>
    <definedName name="shdfgsd">#REF!</definedName>
    <definedName name="SHDLAEKSRKTNWJD">#N/A</definedName>
    <definedName name="SHEET">#REF!</definedName>
    <definedName name="sheet1">#REF!</definedName>
    <definedName name="SHEET56">#REF!</definedName>
    <definedName name="shgfsvc">#REF!</definedName>
    <definedName name="shjgfds">#REF!</definedName>
    <definedName name="SIDE">#REF!</definedName>
    <definedName name="SIL">[47]데이타!$R$23:$S$32</definedName>
    <definedName name="SIS">[0]!NNF</definedName>
    <definedName name="sitdts">#REF!</definedName>
    <definedName name="sjdfdvb">#REF!</definedName>
    <definedName name="sjhgfs">#REF!</definedName>
    <definedName name="sjhgfshfa">#REF!</definedName>
    <definedName name="sjkvlbhj">#REF!</definedName>
    <definedName name="sjrhei">#REF!</definedName>
    <definedName name="SK">#REF!</definedName>
    <definedName name="skadjf">#REF!</definedName>
    <definedName name="skc">#REF!</definedName>
    <definedName name="skdfsk" hidden="1">#REF!</definedName>
    <definedName name="SKDJFAKSDFASLDKFJA">#REF!</definedName>
    <definedName name="SKE">#REF!</definedName>
    <definedName name="SKEW">#REF!</definedName>
    <definedName name="SKEW1">#REF!</definedName>
    <definedName name="skew2">#REF!</definedName>
    <definedName name="skjgfdl">#REF!</definedName>
    <definedName name="skskdbsz">#REF!</definedName>
    <definedName name="slab외측">#REF!</definedName>
    <definedName name="SLID">#REF!</definedName>
    <definedName name="SM">#REF!</definedName>
    <definedName name="SN_P">ROUND([0]!SN*100/325,1)</definedName>
    <definedName name="SO_P">ROUND([0]!SO*100/183,1)</definedName>
    <definedName name="SOC">[0]!OIU</definedName>
    <definedName name="soidowoe32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S">[0]!MATRO</definedName>
    <definedName name="sr">#REF!,#REF!</definedName>
    <definedName name="SRDBRE">BlankMacro1</definedName>
    <definedName name="srth" hidden="1">{"'용역비'!$A$4:$C$8"}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">#N/A</definedName>
    <definedName name="ssddgra">#REF!</definedName>
    <definedName name="SSR">#N/A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C">[0]!CCF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ssssss" hidden="1">#REF!</definedName>
    <definedName name="SSVSS" hidden="1">[3]Sheet14!$M$201:$M$270</definedName>
    <definedName name="SSW">#REF!,#REF!</definedName>
    <definedName name="SSX">#N/A</definedName>
    <definedName name="ST">BlankMacro1</definedName>
    <definedName name="Start">#REF!</definedName>
    <definedName name="STEEL25">#REF!</definedName>
    <definedName name="STEEL32">#REF!</definedName>
    <definedName name="STEEL48">#REF!</definedName>
    <definedName name="STHSTH">#REF!</definedName>
    <definedName name="STOP">#REF!</definedName>
    <definedName name="STS" hidden="1">{"'용역비'!$A$4:$C$8"}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U">[8]교각계산!#REF!</definedName>
    <definedName name="SUBT1">#REF!</definedName>
    <definedName name="SUBT2">#REF!</definedName>
    <definedName name="SUBT3">#REF!</definedName>
    <definedName name="SUM">#REF!</definedName>
    <definedName name="SV">#REF!</definedName>
    <definedName name="SVFGSF">[0]!KJH</definedName>
    <definedName name="SVR">#REF!</definedName>
    <definedName name="SVRAG">#REF!</definedName>
    <definedName name="SVRDESC">#REF!</definedName>
    <definedName name="sw">BlankMacro1</definedName>
    <definedName name="SWL">#REF!</definedName>
    <definedName name="SWR">#REF!</definedName>
    <definedName name="SWS" hidden="1">#REF!</definedName>
    <definedName name="SW시험기사">#REF!</definedName>
    <definedName name="SX">#REF!</definedName>
    <definedName name="SXXS">#N/A</definedName>
    <definedName name="SY">[8]교각계산!$I$13</definedName>
    <definedName name="SYS_IDF">#REF!</definedName>
    <definedName name="SZVFGG">[0]!REEG</definedName>
    <definedName name="T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NB">#REF!</definedName>
    <definedName name="tc">#REF!</definedName>
    <definedName name="tem">'[84]#REF'!$A$1</definedName>
    <definedName name="tesbs">#REF!</definedName>
    <definedName name="test">#REF!</definedName>
    <definedName name="TEYJ" hidden="1">{"'용역비'!$A$4:$C$8"}</definedName>
    <definedName name="TFG">#REF!,#REF!</definedName>
    <definedName name="TFUI" hidden="1">{"'용역비'!$A$4:$C$8"}</definedName>
    <definedName name="TG">BlankMacro1</definedName>
    <definedName name="TGG">[40]!Macro8</definedName>
    <definedName name="TGGG">#N/A</definedName>
    <definedName name="THGB">BlankMacro1</definedName>
    <definedName name="THR">#REF!</definedName>
    <definedName name="THTRH">#REF!</definedName>
    <definedName name="TIT">#REF!</definedName>
    <definedName name="TITLE">#REF!</definedName>
    <definedName name="TITLE_AEAR">[85]우수공!$1:$3,[85]우수공!$A:$D</definedName>
    <definedName name="TITLE_PRINTS">#REF!</definedName>
    <definedName name="TKG">#REF!,#REF!</definedName>
    <definedName name="TL">#N/A</definedName>
    <definedName name="TLFTN">#N/A</definedName>
    <definedName name="TMO">#REF!</definedName>
    <definedName name="to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ngtray">[5]약전닥트!$M$3</definedName>
    <definedName name="TON당인건비">BlankMacro1</definedName>
    <definedName name="total">[86]갑지!$H$26</definedName>
    <definedName name="tr" hidden="1">#REF!</definedName>
    <definedName name="TR_R">#REF!</definedName>
    <definedName name="TR_X">#REF!</definedName>
    <definedName name="TRR">#N/A</definedName>
    <definedName name="TRRR">[0]!TRRR</definedName>
    <definedName name="TRT">BlankMacro1</definedName>
    <definedName name="tryrtg">[0]!bvvc</definedName>
    <definedName name="TS">BlankMacro1</definedName>
    <definedName name="tt">#REF!</definedName>
    <definedName name="TTHG">#N/A</definedName>
    <definedName name="TTI">#REF!,#REF!,#REF!</definedName>
    <definedName name="TTR">[0]!ㅁㄴㄹㅇㄹ</definedName>
    <definedName name="TTTG">#REF!,#REF!</definedName>
    <definedName name="TTTT" hidden="1">#REF!</definedName>
    <definedName name="ttttttt">#REF!</definedName>
    <definedName name="tttttttttttttttt">#REF!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NVS">[0]!ㄷㄹㅈ</definedName>
    <definedName name="tur">#REF!</definedName>
    <definedName name="turbine">#REF!</definedName>
    <definedName name="tuu">[0]!frt</definedName>
    <definedName name="TUYT">BlankMacro1</definedName>
    <definedName name="TV">BlankMacro1</definedName>
    <definedName name="TV_분배기">#REF!</definedName>
    <definedName name="TV_유니트">#REF!</definedName>
    <definedName name="TV_증폭기">#REF!</definedName>
    <definedName name="TV설비">#REF!</definedName>
    <definedName name="TW">#REF!</definedName>
    <definedName name="TWL">#REF!</definedName>
    <definedName name="TWR">#REF!</definedName>
    <definedName name="ty">BlankMacro1</definedName>
    <definedName name="TYH">[0]!TYH</definedName>
    <definedName name="tyj">#N/A</definedName>
    <definedName name="tyje" hidden="1">{"'용역비'!$A$4:$C$8"}</definedName>
    <definedName name="tyjet" hidden="1">{"'용역비'!$A$4:$C$8"}</definedName>
    <definedName name="tyrrt">BlankMacro1</definedName>
    <definedName name="TYRY" hidden="1">#REF!</definedName>
    <definedName name="TYSEDRGS">BlankMacro1</definedName>
    <definedName name="TYT">BlankMacro1</definedName>
    <definedName name="TYU">#REF!,#REF!</definedName>
    <definedName name="tyy">[0]!reyt</definedName>
    <definedName name="t세들분수전">#REF!</definedName>
    <definedName name="U">[26]기본DATA!#REF!</definedName>
    <definedName name="UD">[26]기본DATA!#REF!</definedName>
    <definedName name="udst">#REF!</definedName>
    <definedName name="UI" hidden="1">[3]전기자료!$O$64:$O$131</definedName>
    <definedName name="uiy">#N/A</definedName>
    <definedName name="UJJ">[0]!YHG</definedName>
    <definedName name="ujy">[0]!ret</definedName>
    <definedName name="UL">#REF!</definedName>
    <definedName name="ulo" hidden="1">{"'용역비'!$A$4:$C$8"}</definedName>
    <definedName name="UNIT">#REF!</definedName>
    <definedName name="UNIT_1">#REF!</definedName>
    <definedName name="UNIT_3">#REF!</definedName>
    <definedName name="UNITA">[6]부하계산서!#REF!</definedName>
    <definedName name="UNITAA">[6]부하계산서!#REF!</definedName>
    <definedName name="UNITB">[6]부하계산서!#REF!</definedName>
    <definedName name="UNITBB">[6]부하계산서!#REF!</definedName>
    <definedName name="UNITC">[6]부하계산서!#REF!</definedName>
    <definedName name="UNITC1">[6]부하계산서!#REF!</definedName>
    <definedName name="UNITCA">[6]부하계산서!#REF!</definedName>
    <definedName name="UNITD">[6]부하계산서!#REF!</definedName>
    <definedName name="UNITDA">[6]부하계산서!#REF!</definedName>
    <definedName name="unj">[28]!Macro8</definedName>
    <definedName name="UPSR">[6]부하계산서!#REF!</definedName>
    <definedName name="UTI" hidden="1">{"'용역비'!$A$4:$C$8"}</definedName>
    <definedName name="UTIOL" hidden="1">{"'용역비'!$A$4:$C$8"}</definedName>
    <definedName name="uu">[87]DATA!$B$4:$F$495</definedName>
    <definedName name="UUI">BlankMacro1</definedName>
    <definedName name="UUU">[0]!UUU</definedName>
    <definedName name="UY">#REF!</definedName>
    <definedName name="uyijh">BlankMacro1</definedName>
    <definedName name="UYIJRTFY">BlankMacro1</definedName>
    <definedName name="uyiy">BlankMacro1</definedName>
    <definedName name="uyj">[0]!tyj</definedName>
    <definedName name="UYUY">[0]!DGRT</definedName>
    <definedName name="U형수로">'[88]집수정(600-700)'!$P$4</definedName>
    <definedName name="V">BlankMacro1</definedName>
    <definedName name="VAESFV">BlankMacro1</definedName>
    <definedName name="VAFP">#REF!</definedName>
    <definedName name="VAT">#REF!</definedName>
    <definedName name="VB">#REF!</definedName>
    <definedName name="VB_2">'[24]IMPEADENCE MAP 취수장'!#REF!</definedName>
    <definedName name="vbc">[0]!REGSVTEB</definedName>
    <definedName name="VBGDH">[0]!HBHG</definedName>
    <definedName name="vbmnm">BlankMacro1</definedName>
    <definedName name="vbn">[0]!vbn</definedName>
    <definedName name="vbnh">[0]!ㅗㅠㅎㄹ</definedName>
    <definedName name="vbnvb">BlankMacro1</definedName>
    <definedName name="VBV">[0]!RGVBF</definedName>
    <definedName name="VC">BlankMacro1</definedName>
    <definedName name="vcbc">BlankMacro1</definedName>
    <definedName name="vcbcvbdf">BlankMacro1</definedName>
    <definedName name="VCR">#REF!</definedName>
    <definedName name="vcx">[0]!ㅗㅠㅎㄹ</definedName>
    <definedName name="VD">BlankMacro1</definedName>
    <definedName name="vddf">BlankMacro1</definedName>
    <definedName name="VDSVP">#REF!</definedName>
    <definedName name="VFJKEH">[0]!DDC</definedName>
    <definedName name="VFV">[0]!ㄷㄹㅈ</definedName>
    <definedName name="VG">BlankMacro1</definedName>
    <definedName name="VGF">[0]!VGF</definedName>
    <definedName name="vgh">[28]!Macro2</definedName>
    <definedName name="VGN">BlankMacro1</definedName>
    <definedName name="VHAF">#REF!</definedName>
    <definedName name="VHB">BlankMacro1</definedName>
    <definedName name="VHFG" hidden="1">#REF!</definedName>
    <definedName name="vhj">#REF!,#REF!</definedName>
    <definedName name="VHMF">#REF!</definedName>
    <definedName name="VIP">[40]특별교실!Macro9</definedName>
    <definedName name="VIR">[40]!Macro7</definedName>
    <definedName name="VIS">[40]특별교실!Macro9</definedName>
    <definedName name="vlo">[0]!juyjuy</definedName>
    <definedName name="VLOOKUP">#REF!</definedName>
    <definedName name="VMF">#REF!</definedName>
    <definedName name="VMOTOR">#REF!</definedName>
    <definedName name="vnb">#N/A</definedName>
    <definedName name="VNJ">[0]!VNJ</definedName>
    <definedName name="VOICE_MDF">#REF!</definedName>
    <definedName name="VPUMP">#REF!</definedName>
    <definedName name="VRT">BlankMacro1</definedName>
    <definedName name="VS">BlankMacro1</definedName>
    <definedName name="VSV">#REF!</definedName>
    <definedName name="VU">BlankMacro1</definedName>
    <definedName name="VVAFP">#REF!</definedName>
    <definedName name="vvb">[0]!ㅌㅊㅍ</definedName>
    <definedName name="VVMF">#REF!</definedName>
    <definedName name="VVV">[0]!EGERG</definedName>
    <definedName name="vvvv">#REF!</definedName>
    <definedName name="VVVVVV">BLCH</definedName>
    <definedName name="VWEI">#REF!</definedName>
    <definedName name="VX">BlankMacro1</definedName>
    <definedName name="VY">BlankMacro1</definedName>
    <definedName name="W">BlankMacro1</definedName>
    <definedName name="W_1">'[89]MACRO(MCC)'!$E$1</definedName>
    <definedName name="W_3">'[89]MACRO(MCC)'!$C$1</definedName>
    <definedName name="w_m">#REF!</definedName>
    <definedName name="w_m1">#REF!</definedName>
    <definedName name="w_m2">#REF!</definedName>
    <definedName name="W1C">#REF!</definedName>
    <definedName name="W2C">#REF!</definedName>
    <definedName name="W3C">[8]교각계산!#REF!</definedName>
    <definedName name="WAEGA">#REF!</definedName>
    <definedName name="WAFDREG">BlankMacro1</definedName>
    <definedName name="WAFFWEFAFA">#REF!</definedName>
    <definedName name="WCC">#REF!</definedName>
    <definedName name="WCP">#REF!</definedName>
    <definedName name="WD">#REF!</definedName>
    <definedName name="WDDSF">#REF!,#REF!,#REF!</definedName>
    <definedName name="wddw">[0]!ㅈㄷㅂㄹ</definedName>
    <definedName name="wdes">[0]!vbn</definedName>
    <definedName name="WDF">[0]!QQA</definedName>
    <definedName name="WDFG">#REF!,#REF!</definedName>
    <definedName name="WDV">[0]!WDV</definedName>
    <definedName name="we">BlankMacro1</definedName>
    <definedName name="WEDDG">BlankMacro1</definedName>
    <definedName name="WEF">#REF!,#REF!</definedName>
    <definedName name="WEFAWE">#REF!</definedName>
    <definedName name="WEFDS">[0]!MATRO</definedName>
    <definedName name="WEGAWEG">#REF!</definedName>
    <definedName name="WEGRERG">#REF!</definedName>
    <definedName name="WEI">#REF!</definedName>
    <definedName name="WEQ">#REF!</definedName>
    <definedName name="WER">[0]!TRRR</definedName>
    <definedName name="WERWES">BlankMacro1</definedName>
    <definedName name="wesbs">#REF!</definedName>
    <definedName name="wessdd">#REF!</definedName>
    <definedName name="WETQWER">#REF!</definedName>
    <definedName name="wettt3">BlankMacro1</definedName>
    <definedName name="WEW">#REF!</definedName>
    <definedName name="WF">#REF!</definedName>
    <definedName name="WFF">#REF!</definedName>
    <definedName name="WFFWWEF">#REF!</definedName>
    <definedName name="WFG">[0]!MATRO</definedName>
    <definedName name="WGAEGWEF">#REF!</definedName>
    <definedName name="WGWEGW">#REF!</definedName>
    <definedName name="WIRE">[26]기본DATA!#REF!</definedName>
    <definedName name="WIRE_1">#REF!</definedName>
    <definedName name="WIRE_3">#REF!</definedName>
    <definedName name="WIRUY">[0]!WIRUY</definedName>
    <definedName name="wm.조골재1" hidden="1">{#N/A,#N/A,FALSE,"조골재"}</definedName>
    <definedName name="woekzd">#REF!</definedName>
    <definedName name="WON">#REF!</definedName>
    <definedName name="WPP">#REF!</definedName>
    <definedName name="WQ">BlankMacro1</definedName>
    <definedName name="wqd">[0]!ㅗㅠㅎㄹ</definedName>
    <definedName name="WQR">BlankMacro1</definedName>
    <definedName name="WQRE">BlankMacro1</definedName>
    <definedName name="wqsdf">BlankMacro1</definedName>
    <definedName name="WQW">BlankMacro1</definedName>
    <definedName name="WRBESTE">BlankMacro1</definedName>
    <definedName name="WRE">BlankMacro1</definedName>
    <definedName name="wreewq">BlankMacro1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a." hidden="1">{#N/A,#N/A,FALSE,"UNIT";#N/A,#N/A,FALSE,"UNIT";#N/A,#N/A,FALSE,"계정"}</definedName>
    <definedName name="wrn.abc." hidden="1">{#N/A,#N/A,TRUE,"천상그린44PY"}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경비인쇄." hidden="1">{#N/A,#N/A,FALSE,"경비"}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기타인쇄." hidden="1">{#N/A,#N/A,FALSE,"기타"}</definedName>
    <definedName name="wrn.노무비인쇄." hidden="1">{#N/A,#N/A,FALSE,"노무비"}</definedName>
    <definedName name="wrn.누계원가" hidden="1">{#N/A,#N/A,FALSE,"제조원가"}</definedName>
    <definedName name="wrn.누계원가." hidden="1">{#N/A,#N/A,FALSE,"제조원가"}</definedName>
    <definedName name="wrn.단가표지." hidden="1">{#N/A,#N/A,FALSE,"단가표지"}</definedName>
    <definedName name="wrn.당월원가." hidden="1">{#N/A,#N/A,FALSE,"제조원가"}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속도.2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hidden="1">{#N/A,#N/A,FALSE,"운반시간"}</definedName>
    <definedName name="wrn.원가계산서인쇄." hidden="1">{#N/A,#N/A,FALSE,"원가계산서"}</definedName>
    <definedName name="wrn.월간보고." hidden="1">{#N/A,#N/A,FALSE,"99.11(감독실)";#N/A,#N/A,FALSE,"전체현황(감독실)";#N/A,#N/A,FALSE,"성토및 침하현황(99.11)(사업소)";#N/A,#N/A,FALSE,"방치구간 현황(99.11)(사업소)"}</definedName>
    <definedName name="wrn.이정표." hidden="1">{#N/A,#N/A,FALSE,"이정표"}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{#N/A,#N/A,FALSE,"전열산출서"}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m" hidden="1">{#N/A,#N/A,FALSE,"운반시간"}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RVFED">BlankMacro1</definedName>
    <definedName name="WS">BlankMacro1</definedName>
    <definedName name="wsdf">[0]!ret</definedName>
    <definedName name="wsg">#REF!,#REF!</definedName>
    <definedName name="WSO">#REF!</definedName>
    <definedName name="WSS">[0]!ㅁㄴㄹㅇㄹ</definedName>
    <definedName name="WSUM">#REF!</definedName>
    <definedName name="WSX">[0]!WWF</definedName>
    <definedName name="wuy" hidden="1">{"'용역비'!$A$4:$C$8"}</definedName>
    <definedName name="WW" hidden="1">{#N/A,#N/A,FALSE,"전력간선"}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F">#N/A</definedName>
    <definedName name="WWQ">[0]!ㄷㄹㅈ</definedName>
    <definedName name="WWR">[0]!uiy</definedName>
    <definedName name="WWT">[0]!WWT</definedName>
    <definedName name="WWU">[0]!ㅈㄷㅂㄹ</definedName>
    <definedName name="WWW">[0]!DGRT</definedName>
    <definedName name="WZ">BlankMacro1</definedName>
    <definedName name="X">BlankMacro1</definedName>
    <definedName name="X48호선_1_구조물철거집계표_국도48__List">[90]토공총괄표!#REF!</definedName>
    <definedName name="X9701D_일위대가_List">#REF!</definedName>
    <definedName name="xc">BlankMacro1</definedName>
    <definedName name="xcc">[0]!ㅁㄴㄹㅇㄹ</definedName>
    <definedName name="XCDF">BlankMacro1</definedName>
    <definedName name="xcf">#N/A</definedName>
    <definedName name="xcv">BlankMacro1</definedName>
    <definedName name="XCVBGSDFGSER" hidden="1">#REF!</definedName>
    <definedName name="xcvxcvxv">BlankMacro1</definedName>
    <definedName name="XCXC">[0]!FFF</definedName>
    <definedName name="xd">BlankMacro1</definedName>
    <definedName name="xdd">[0]!jytr</definedName>
    <definedName name="xddd">BlankMacro1</definedName>
    <definedName name="XDDDDW">BlankMacro1</definedName>
    <definedName name="XDDFE">BlankMacro1</definedName>
    <definedName name="XDE">[0]!ㅗㅠㅎㄹ</definedName>
    <definedName name="XDF">[0]!xcf</definedName>
    <definedName name="XDR">[0]!ㅈㄷㅂㄹ</definedName>
    <definedName name="XDS">[0]!NNF</definedName>
    <definedName name="XDV">BlankMacro1</definedName>
    <definedName name="XG">BlankMacro1</definedName>
    <definedName name="xhd">[0]!xhd</definedName>
    <definedName name="xlcdfsdhodfs">#REF!</definedName>
    <definedName name="xs">BlankMacro1</definedName>
    <definedName name="xsa">BlankMacro1</definedName>
    <definedName name="XSD">[0]!MATRO</definedName>
    <definedName name="xsdf">BlankMacro1</definedName>
    <definedName name="xv">BlankMacro1</definedName>
    <definedName name="xvb">BlankMacro1</definedName>
    <definedName name="XX">BlankMacro1</definedName>
    <definedName name="XXD">#REF!,#REF!</definedName>
    <definedName name="XXX">#REF!,#REF!</definedName>
    <definedName name="xz">BlankMacro1</definedName>
    <definedName name="xzcs">BlankMacro1</definedName>
    <definedName name="xzz">BlankMacro1</definedName>
    <definedName name="Y">BlankMacro1</definedName>
    <definedName name="Y6U">[0]!Y6U</definedName>
    <definedName name="YD">[26]기본DATA!#REF!</definedName>
    <definedName name="YDJAERGZAE">#REF!</definedName>
    <definedName name="YESFF">BlankMacro1</definedName>
    <definedName name="YFU" hidden="1">{"'용역비'!$A$4:$C$8"}</definedName>
    <definedName name="YHFXD">BlankMacro1</definedName>
    <definedName name="YHG">#N/A</definedName>
    <definedName name="YHGG">[0]!HTD</definedName>
    <definedName name="YIP">[0]!QQA</definedName>
    <definedName name="YJH">[0]!YJH</definedName>
    <definedName name="yjy">[0]!jytr</definedName>
    <definedName name="YL" hidden="1">{"'용역비'!$A$4:$C$8"}</definedName>
    <definedName name="YTERT">BlankMacro1</definedName>
    <definedName name="YTGEGER">BlankMacro1</definedName>
    <definedName name="yth">#N/A</definedName>
    <definedName name="YTHIKYUI">BlankMacro1</definedName>
    <definedName name="ytjuy">#N/A</definedName>
    <definedName name="ytughjhg">BlankMacro1</definedName>
    <definedName name="yu" hidden="1">{"'용역비'!$A$4:$C$8"}</definedName>
    <definedName name="YUIKYUI">BlankMacro1</definedName>
    <definedName name="YUK" hidden="1">{"'용역비'!$A$4:$C$8"}</definedName>
    <definedName name="YUKOI" hidden="1">{"'용역비'!$A$4:$C$8"}</definedName>
    <definedName name="YYY">#REF!</definedName>
    <definedName name="yyyyyyyyyyyy">#REF!</definedName>
    <definedName name="Z">BlankMacro1</definedName>
    <definedName name="ZA">BlankMacro1</definedName>
    <definedName name="ZB">#REF!</definedName>
    <definedName name="ZB_2">'[24]IMPEADENCE MAP 취수장'!#REF!</definedName>
    <definedName name="zc">BlankMacro1</definedName>
    <definedName name="ZDVFSADF">#REF!</definedName>
    <definedName name="ZFVGFDHB">[0]!AVGHBD</definedName>
    <definedName name="ZLO">[0]!QQA</definedName>
    <definedName name="ZP">#REF!</definedName>
    <definedName name="zsb">[0]!GVHBG</definedName>
    <definedName name="zsd">[0]!ㅈㄷㅂㄹ</definedName>
    <definedName name="zsddvc">BlankMacro1</definedName>
    <definedName name="ZSQ">BlankMacro1</definedName>
    <definedName name="zx">BlankMacro1</definedName>
    <definedName name="zxc">[0]!ㄷㄹㅈ</definedName>
    <definedName name="zxcasdas">BlankMacro1</definedName>
    <definedName name="zxcf">[0]!zxcf</definedName>
    <definedName name="zxczxc">BlankMacro1</definedName>
    <definedName name="zxczxczxc">BlankMacro1</definedName>
    <definedName name="zxd">[0]!zxd</definedName>
    <definedName name="ZXDFASDF">#REF!</definedName>
    <definedName name="zz">#REF!</definedName>
    <definedName name="zzsszz">#REF!</definedName>
    <definedName name="ZZZ">[40]!Macro8</definedName>
    <definedName name="zzzz">#REF!</definedName>
    <definedName name="zzzzz">#REF!</definedName>
    <definedName name="zzzzzz">#REF!</definedName>
    <definedName name="zzzzzzzz">#REF!</definedName>
    <definedName name="π">PI()</definedName>
    <definedName name="σCK__160">[10]수로단위수량!#REF!</definedName>
    <definedName name="σCK__210">[10]수로단위수량!#REF!</definedName>
    <definedName name="σCK__240">[10]수로단위수량!#REF!</definedName>
    <definedName name="φ_100">[10]수로단위수량!#REF!</definedName>
    <definedName name="ㄱ">#REF!</definedName>
    <definedName name="ㄱㄱ" hidden="1">{"'용역비'!$A$4:$C$8"}</definedName>
    <definedName name="ㄱㄱㄱ">#REF!</definedName>
    <definedName name="ㄱㄱㄱㄱㄱ">#REF!</definedName>
    <definedName name="ㄱㄱㄱㄱㄱㄱ" hidden="1">{"'용역비'!$A$4:$C$8"}</definedName>
    <definedName name="ㄱㄷㄱ">BLCH</definedName>
    <definedName name="ㄱㅀㅍㅇ">[0]!ㅝㅗ허</definedName>
    <definedName name="ㄱㅈㄹ">#REF!</definedName>
    <definedName name="ㄱㅈㅎ" hidden="1">#REF!</definedName>
    <definedName name="ㄱㅎ">#REF!</definedName>
    <definedName name="가">#REF!</definedName>
    <definedName name="가가">[91]공통!#REF!</definedName>
    <definedName name="가건물손료">#REF!</definedName>
    <definedName name="가나">#REF!</definedName>
    <definedName name="가나다">#N/A</definedName>
    <definedName name="가나라" hidden="1">[92]토목주소!#REF!</definedName>
    <definedName name="가나아">#REF!</definedName>
    <definedName name="가도" hidden="1">#REF!</definedName>
    <definedName name="가드">[93]접속도로!#REF!</definedName>
    <definedName name="가드레">[63]접속도로1!#REF!</definedName>
    <definedName name="가드레일">#REF!</definedName>
    <definedName name="가로">#REF!</definedName>
    <definedName name="가로등">#N/A</definedName>
    <definedName name="가로등부표1">[94]!Macro13</definedName>
    <definedName name="가로등부표2">#REF!,#REF!</definedName>
    <definedName name="가로등입력">#N/A</definedName>
    <definedName name="가링">#REF!</definedName>
    <definedName name="가설건물면적">#REF!</definedName>
    <definedName name="가설사무실">#REF!</definedName>
    <definedName name="가식장">#REF!</definedName>
    <definedName name="가아" hidden="1">[95]수량산출!#REF!</definedName>
    <definedName name="가아나">#REF!</definedName>
    <definedName name="각">[96]구분표!$A$2:$B$19</definedName>
    <definedName name="각부제원">#REF!</definedName>
    <definedName name="각재">#REF!</definedName>
    <definedName name="간노">#REF!</definedName>
    <definedName name="간노비">#REF!</definedName>
    <definedName name="간노율">#REF!</definedName>
    <definedName name="간선_data">#REF!</definedName>
    <definedName name="간선_voice">#REF!</definedName>
    <definedName name="간선물량산출REV.3">#REF!</definedName>
    <definedName name="간선변경">BlankMacro1</definedName>
    <definedName name="간재비">#REF!</definedName>
    <definedName name="간접노무비">#REF!</definedName>
    <definedName name="간접노무비_1">#REF!</definedName>
    <definedName name="간접노무비_10">#REF!</definedName>
    <definedName name="간접노무비_6">#REF!</definedName>
    <definedName name="간접노무비_7">#REF!</definedName>
    <definedName name="간접노무비_8">#REF!</definedName>
    <definedName name="간접노무비2">#REF!</definedName>
    <definedName name="간접노무비4">#REF!</definedName>
    <definedName name="간접노무비요율">#REF!</definedName>
    <definedName name="간접노무비요율_변경">#REF!</definedName>
    <definedName name="간접노무비율">[97]요율!$F$5</definedName>
    <definedName name="간지">#N/A</definedName>
    <definedName name="간지2">#REF!</definedName>
    <definedName name="갈매기기">[63]접속도로1!#REF!</definedName>
    <definedName name="갈빌1호">#REF!</definedName>
    <definedName name="갈빌2호">#REF!</definedName>
    <definedName name="갈빌3호">#REF!</definedName>
    <definedName name="감" hidden="1">[98]토목주소!#REF!</definedName>
    <definedName name="감속턱수량">#REF!</definedName>
    <definedName name="감지기">#REF!</definedName>
    <definedName name="갑">#REF!</definedName>
    <definedName name="갑03">#REF!</definedName>
    <definedName name="갑지">#REF!</definedName>
    <definedName name="갑지총계">#REF!</definedName>
    <definedName name="강">BlankMacro1</definedName>
    <definedName name="강_동바리">[99]수량산출!#REF!</definedName>
    <definedName name="강_비계">[99]수량산출!#REF!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관동바리">'[2]단가 및 재료비'!$S$189</definedName>
    <definedName name="강아">BlankMacro1</definedName>
    <definedName name="강아지" hidden="1">#REF!</definedName>
    <definedName name="강원도">#N/A</definedName>
    <definedName name="강의">#REF!</definedName>
    <definedName name="강전기계조립공">#REF!</definedName>
    <definedName name="개거" hidden="1">#REF!</definedName>
    <definedName name="개거단위">BlankMacro1</definedName>
    <definedName name="거">'[100]용수량(생활용수)'!#REF!</definedName>
    <definedName name="거_3">[99]수량산출!#REF!</definedName>
    <definedName name="거_4">#REF!</definedName>
    <definedName name="거_44">[99]수량산출!$R$20</definedName>
    <definedName name="거_6">#REF!</definedName>
    <definedName name="거창용수량">'[101]용수량(생활용수)'!#REF!</definedName>
    <definedName name="거푸4">#REF!</definedName>
    <definedName name="거푸4경">#REF!</definedName>
    <definedName name="거푸4노">#REF!</definedName>
    <definedName name="거푸4재">[102]관급자재대!#REF!</definedName>
    <definedName name="거푸경">#REF!</definedName>
    <definedName name="거푸노">#REF!</definedName>
    <definedName name="거푸재">#REF!</definedName>
    <definedName name="거푸집">#REF!</definedName>
    <definedName name="거ㅏ" hidden="1">[103]수량산출!$A$3:$H$8539</definedName>
    <definedName name="건접노무비4">#REF!</definedName>
    <definedName name="건축">#REF!</definedName>
    <definedName name="건축목공">#REF!</definedName>
    <definedName name="건축설비">#REF!</definedName>
    <definedName name="건축원가" hidden="1">[104]전기!$B$4:$B$163</definedName>
    <definedName name="건축집계분임">#REF!</definedName>
    <definedName name="검사내역" hidden="1">{"'Sheet1'!$A$1:$H$49"}</definedName>
    <definedName name="겉표지">#REF!</definedName>
    <definedName name="겨" hidden="1">{"'용역비'!$A$4:$C$8"}</definedName>
    <definedName name="겨울">#REF!</definedName>
    <definedName name="견적">#REF!</definedName>
    <definedName name="견적대비" hidden="1">#REF!</definedName>
    <definedName name="견적번호">#REF!</definedName>
    <definedName name="견적서">#REF!</definedName>
    <definedName name="견적서22">#REF!</definedName>
    <definedName name="견적서달성">#REF!</definedName>
    <definedName name="결__과">[10]수로단위수량!#REF!</definedName>
    <definedName name="결속선">#REF!</definedName>
    <definedName name="결정치">#REF!</definedName>
    <definedName name="결표지" hidden="1">{#N/A,#N/A,FALSE,"표지"}</definedName>
    <definedName name="경계블럭운반a경비">[2]단가산출2!$AR$451</definedName>
    <definedName name="경계블럭운반a노무비">[2]단가산출2!$AP$451</definedName>
    <definedName name="경계블럭운반a재료비">[2]단가산출2!$AQ$451</definedName>
    <definedName name="경계블럭운반b경비">[2]단가산출2!$AR$452</definedName>
    <definedName name="경계블럭운반b노무비">[2]단가산출2!$AP$452</definedName>
    <definedName name="경계블럭운반b재료비">[2]단가산출2!$AQ$452</definedName>
    <definedName name="경계블럭운반c경비">[2]단가산출2!$AR$453</definedName>
    <definedName name="경계블럭운반c노무비">[2]단가산출2!$AP$453</definedName>
    <definedName name="경계블럭운반c재료비">[2]단가산출2!$AQ$453</definedName>
    <definedName name="경고테이프노">#REF!</definedName>
    <definedName name="경고테이프재">#REF!</definedName>
    <definedName name="경금">#REF!</definedName>
    <definedName name="경단">#REF!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비">#REF!</definedName>
    <definedName name="경비_1">#REF!</definedName>
    <definedName name="경비_10">#REF!</definedName>
    <definedName name="경비_6">#REF!</definedName>
    <definedName name="경비_7">#REF!</definedName>
    <definedName name="경비_8">#REF!</definedName>
    <definedName name="경비2">#REF!</definedName>
    <definedName name="경비3">#REF!</definedName>
    <definedName name="경비4">#REF!</definedName>
    <definedName name="경비율">#REF!</definedName>
    <definedName name="경용">[0]!WWF</definedName>
    <definedName name="경유">#REF!</definedName>
    <definedName name="경유가격">#N/A</definedName>
    <definedName name="계">#REF!</definedName>
    <definedName name="계1">#REF!</definedName>
    <definedName name="계2">#REF!</definedName>
    <definedName name="계3">#REF!</definedName>
    <definedName name="계4">#REF!</definedName>
    <definedName name="계5">#REF!</definedName>
    <definedName name="계량기설치노100">#REF!</definedName>
    <definedName name="계량기설치노200">#REF!</definedName>
    <definedName name="계량기설치노80">#REF!</definedName>
    <definedName name="계량기실2.5">#REF!</definedName>
    <definedName name="계량기실경2.0">#REF!</definedName>
    <definedName name="계량기실경2.5">#REF!</definedName>
    <definedName name="계량기실노2.0">#REF!</definedName>
    <definedName name="계량기실노2.5">#REF!</definedName>
    <definedName name="계량기실재2.0">#REF!</definedName>
    <definedName name="계량기실재2.5">#REF!</definedName>
    <definedName name="계산조건">#REF!,#REF!</definedName>
    <definedName name="계산조건1">[94]!Macro6</definedName>
    <definedName name="계약방법">#REF!</definedName>
    <definedName name="계장공">#REF!</definedName>
    <definedName name="계장공사">#REF!</definedName>
    <definedName name="계장단가">[105]일위산출!$1:$1048576</definedName>
    <definedName name="계측" hidden="1">{#N/A,#N/A,FALSE,"단가표지"}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>#REF!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급">#REF!</definedName>
    <definedName name="고급기능사">#REF!</definedName>
    <definedName name="고급기능사_측량">#REF!</definedName>
    <definedName name="고급기술자">#REF!</definedName>
    <definedName name="고급기술자_측량">#REF!</definedName>
    <definedName name="고압">#REF!</definedName>
    <definedName name="고압2">#REF!</definedName>
    <definedName name="고압경">#REF!</definedName>
    <definedName name="고압노">#REF!</definedName>
    <definedName name="고압복구">[106]일위대가!#REF!</definedName>
    <definedName name="고압블럭수량">#REF!</definedName>
    <definedName name="고압재">#REF!</definedName>
    <definedName name="고압케이블공">[107]노임단가!$J$17</definedName>
    <definedName name="고압케이블전공">#REF!</definedName>
    <definedName name="고용">#REF!</definedName>
    <definedName name="고용대상금액">#REF!</definedName>
    <definedName name="고용보험료">#REF!</definedName>
    <definedName name="고용보험료2">#REF!</definedName>
    <definedName name="고용보험료요율">#REF!</definedName>
    <definedName name="고용보험료요율_변경">#REF!</definedName>
    <definedName name="고용보험료율">[97]요율!#REF!</definedName>
    <definedName name="고용율">#REF!</definedName>
    <definedName name="고재">#REF!</definedName>
    <definedName name="고케">#REF!</definedName>
    <definedName name="곡관1">#REF!</definedName>
    <definedName name="곡관2">#REF!</definedName>
    <definedName name="곡관3">#REF!</definedName>
    <definedName name="곡관4">#REF!</definedName>
    <definedName name="곡선부">'[108]계산서(곡선부)'!$A$1:$M$24</definedName>
    <definedName name="골재" hidden="1">{#N/A,#N/A,FALSE,"골재소요량";#N/A,#N/A,FALSE,"골재소요량"}</definedName>
    <definedName name="골재집계">[109]골재집계!$A$1:$K$11</definedName>
    <definedName name="곱">[72]DATE!$I$24:$I$85</definedName>
    <definedName name="공">'[110]용수량(생활용수)'!#REF!</definedName>
    <definedName name="공_종">[10]수로단위수량!#REF!</definedName>
    <definedName name="공간노">#N/A</definedName>
    <definedName name="공공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[111]각형맨홀!#REF!</definedName>
    <definedName name="공구손료">#REF!</definedName>
    <definedName name="공급가액">#REF!</definedName>
    <definedName name="공급가액2">#REF!</definedName>
    <definedName name="공급가액4">#REF!</definedName>
    <definedName name="공기1" hidden="1">[112]설계내역서!#REF!</definedName>
    <definedName name="공기변">#REF!</definedName>
    <definedName name="공기변200">#REF!</definedName>
    <definedName name="공기산출">#N/A</definedName>
    <definedName name="공내역">#REF!</definedName>
    <definedName name="공동구공">#REF!</definedName>
    <definedName name="공동구공집계표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금액">#REF!</definedName>
    <definedName name="공사기간">#REF!</definedName>
    <definedName name="공사명">#REF!</definedName>
    <definedName name="공사명_1">#REF!</definedName>
    <definedName name="공사명_8">#REF!</definedName>
    <definedName name="공사분류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원가">#REF!</definedName>
    <definedName name="공사책임자">#REF!</definedName>
    <definedName name="공수1">BLCH</definedName>
    <definedName name="공업">'[113]용수량(생활용수)'!#REF!</definedName>
    <definedName name="공업용수용수량">'[113]용수량(생활용수)'!#REF!</definedName>
    <definedName name="공원등기초" hidden="1">{#N/A,#N/A,FALSE,"골재소요량";#N/A,#N/A,FALSE,"골재소요량"}</definedName>
    <definedName name="공일">#REF!</definedName>
    <definedName name="공정량">#REF!</definedName>
    <definedName name="공정표" hidden="1">{#N/A,#N/A,FALSE,"현장 NCR 분석";#N/A,#N/A,FALSE,"현장품질감사";#N/A,#N/A,FALSE,"현장품질감사"}</definedName>
    <definedName name="공조실급수2">#REF!</definedName>
    <definedName name="관">#N/A</definedName>
    <definedName name="관_지">#REF!</definedName>
    <definedName name="관건">#REF!</definedName>
    <definedName name="관경">#REF!</definedName>
    <definedName name="관경1">#REF!</definedName>
    <definedName name="관경2">#REF!</definedName>
    <definedName name="관경3">#REF!</definedName>
    <definedName name="관경4">#REF!</definedName>
    <definedName name="관경5">#REF!</definedName>
    <definedName name="관경비금액">#REF!</definedName>
    <definedName name="관경비단가">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단가">#REF!</definedName>
    <definedName name="관급자재">#REF!</definedName>
    <definedName name="관급자재대">#REF!</definedName>
    <definedName name="관급자재비">#REF!</definedName>
    <definedName name="관급조달" hidden="1">{#N/A,#N/A,FALSE,"Sheet1"}</definedName>
    <definedName name="관급중량">[114]토목공사일반!#REF!</definedName>
    <definedName name="관기">#REF!</definedName>
    <definedName name="관노무비금액">#REF!</definedName>
    <definedName name="관노무비단가">#REF!</definedName>
    <definedName name="관로연장거리">#REF!</definedName>
    <definedName name="관로총괄">#REF!</definedName>
    <definedName name="관리번호">#REF!</definedName>
    <definedName name="관리비실행">#N/A</definedName>
    <definedName name="관수량">#REF!</definedName>
    <definedName name="관재료비금액">#REF!</definedName>
    <definedName name="관재료비단가">#REF!</definedName>
    <definedName name="관접합상세도">#REF!</definedName>
    <definedName name="관접합상세도3">#REF!</definedName>
    <definedName name="관정지반고">#REF!</definedName>
    <definedName name="관지수판">#REF!</definedName>
    <definedName name="광_전기">#REF!</definedName>
    <definedName name="광명">#REF!</definedName>
    <definedName name="광영">[0]!ㅁㄴㄹㅇㄹ</definedName>
    <definedName name="구산갑지" hidden="1">#REF!</definedName>
    <definedName name="구조물">#REF!</definedName>
    <definedName name="구조물노상">#REF!</definedName>
    <definedName name="구조물노체">#REF!</definedName>
    <definedName name="구조물집계">[115]터파기및재료!#REF!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>#REF!</definedName>
    <definedName name="규격">[72]DATE!$C$24:$C$85</definedName>
    <definedName name="그래">#REF!</definedName>
    <definedName name="그래픽">#REF!</definedName>
    <definedName name="그레이더3.6">#REF!</definedName>
    <definedName name="그룹1">#REF!</definedName>
    <definedName name="그룹2">#REF!</definedName>
    <definedName name="그룹3">#REF!</definedName>
    <definedName name="그룹4">#REF!</definedName>
    <definedName name="그리스">#REF!</definedName>
    <definedName name="그림" hidden="1">{#N/A,#N/A,FALSE,"전력간선"}</definedName>
    <definedName name="금경비단가">#REF!</definedName>
    <definedName name="금관급자재대">#REF!</definedName>
    <definedName name="금금공사개요1">#REF!</definedName>
    <definedName name="금금공사개요2">#REF!</definedName>
    <definedName name="금금공사개요3">#REF!</definedName>
    <definedName name="금금공사개요4">#REF!</definedName>
    <definedName name="금금공사개요5">#REF!</definedName>
    <definedName name="금금공사개요6">#REF!</definedName>
    <definedName name="금노무비단가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1">#REF!</definedName>
    <definedName name="금변금공사개요2">#REF!</definedName>
    <definedName name="금변금공사개요3">#REF!</definedName>
    <definedName name="금변금공사개요4">#REF!</definedName>
    <definedName name="금변금공사개요5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일절삭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1">#REF!</definedName>
    <definedName name="금변전공사개요2">#REF!</definedName>
    <definedName name="금변전공사개요3">#REF!</definedName>
    <definedName name="금변전공사개요4">#REF!</definedName>
    <definedName name="금변전공사개요5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절삭">#REF!</definedName>
    <definedName name="금변폐기물처리비">#REF!</definedName>
    <definedName name="금보상비">#REF!</definedName>
    <definedName name="금액대비" hidden="1">#REF!</definedName>
    <definedName name="금액합계">#REF!</definedName>
    <definedName name="금일절삭">#REF!</definedName>
    <definedName name="금재료비단가">#REF!</definedName>
    <definedName name="금전공사개요1">#REF!</definedName>
    <definedName name="금전공사개요2">#REF!</definedName>
    <definedName name="금전공사개요3">#REF!</definedName>
    <definedName name="금전공사개요4">#REF!</definedName>
    <definedName name="금전공사개요5">#REF!</definedName>
    <definedName name="금전공사개요6">#REF!</definedName>
    <definedName name="금절삭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급">[0]!FGF</definedName>
    <definedName name="급수전엘보">#REF!</definedName>
    <definedName name="기">#REF!</definedName>
    <definedName name="기계">#REF!</definedName>
    <definedName name="기계견적">#N/A</definedName>
    <definedName name="기계경비">#REF!</definedName>
    <definedName name="기계공">#REF!</definedName>
    <definedName name="기계다짐표층경">#REF!</definedName>
    <definedName name="기계다짐표층노">#REF!</definedName>
    <definedName name="기계다짐표층재">#REF!</definedName>
    <definedName name="기계되메우기경0.4">#REF!</definedName>
    <definedName name="기계되메우기노0.4">#REF!</definedName>
    <definedName name="기계되메우기재0.4">#REF!</definedName>
    <definedName name="기계설치공">#REF!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계중계펌프내역">#REF!</definedName>
    <definedName name="기계터파기0.4">#REF!</definedName>
    <definedName name="기계터파기0.4노">#REF!</definedName>
    <definedName name="기계터파기경0.4">#REF!</definedName>
    <definedName name="기계터파기노0.4">#REF!</definedName>
    <definedName name="기계터파기재0.4">#REF!</definedName>
    <definedName name="기관명">#REF!</definedName>
    <definedName name="기금공사원가">#REF!</definedName>
    <definedName name="기기설치">#REF!</definedName>
    <definedName name="기기자재">#REF!</definedName>
    <definedName name="기기철거">#REF!</definedName>
    <definedName name="기누공사원가">#REF!</definedName>
    <definedName name="기도공사원가">#REF!</definedName>
    <definedName name="기본">#REF!</definedName>
    <definedName name="기사">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술사">#REF!</definedName>
    <definedName name="기자재수량">#REF!</definedName>
    <definedName name="기전공사원가">#REF!</definedName>
    <definedName name="기전총괄">#REF!</definedName>
    <definedName name="기존">'[116]48일위(기존)'!$A:$N</definedName>
    <definedName name="기존2">#REF!</definedName>
    <definedName name="기존관페쇄노13">#REF!</definedName>
    <definedName name="기존관페쇄노20">#REF!</definedName>
    <definedName name="기존관페쇄노25">#REF!</definedName>
    <definedName name="기존관페쇄노40">#REF!</definedName>
    <definedName name="기존관페쇄노50">#REF!</definedName>
    <definedName name="기존관페쇄재13">#REF!</definedName>
    <definedName name="기존관페쇄재20">#REF!</definedName>
    <definedName name="기존관페쇄재25">#REF!</definedName>
    <definedName name="기존관페쇄재40">#REF!</definedName>
    <definedName name="기존관페쇄재50">#REF!</definedName>
    <definedName name="기준">#REF!</definedName>
    <definedName name="기초길이">#REF!</definedName>
    <definedName name="기초데이타">#REF!</definedName>
    <definedName name="기초두께">#REF!</definedName>
    <definedName name="기초액">#REF!</definedName>
    <definedName name="기초키길이">#REF!</definedName>
    <definedName name="기초폭">#REF!</definedName>
    <definedName name="기층">#REF!</definedName>
    <definedName name="기층10경">#REF!</definedName>
    <definedName name="기층10노">#REF!</definedName>
    <definedName name="기층10재">#REF!</definedName>
    <definedName name="기층t">#REF!</definedName>
    <definedName name="기층경2.5">#REF!</definedName>
    <definedName name="기층기계살수경비">[2]단가산출1!$AR$366</definedName>
    <definedName name="기층기계살수노무비">[2]단가산출1!$AP$364</definedName>
    <definedName name="기층기계살수재료비">[2]단가산출1!$AQ$365</definedName>
    <definedName name="기층기계인건비경비">[2]단가산출1!$AR$337</definedName>
    <definedName name="기층기계인건비노무비">[2]단가산출1!$AO$337</definedName>
    <definedName name="기층기계인건비재료비">[2]단가산출1!$AQ$337</definedName>
    <definedName name="기층기계전압단뎀경비">[2]단가산출1!$AR$355</definedName>
    <definedName name="기층기계전압단뎀노무비">[2]단가산출1!$AP$353</definedName>
    <definedName name="기층기계전압단뎀재료비">[2]단가산출1!$AQ$354</definedName>
    <definedName name="기층기계전압마카담경비">[2]단가산출1!$AR$344</definedName>
    <definedName name="기층기계전압마카담노무비">[2]단가산출1!$AP$342</definedName>
    <definedName name="기층기계전압마카담재료비">[2]단가산출1!$AQ$343</definedName>
    <definedName name="기층기계전압타이어경비">[2]단가산출1!$AR$361</definedName>
    <definedName name="기층기계전압타이어노무비">[2]단가산출1!$AP$359</definedName>
    <definedName name="기층기계전압타이어재료비">[2]단가산출1!$AQ$360</definedName>
    <definedName name="기층기계포설경비">[2]단가산출1!$AR$332</definedName>
    <definedName name="기층기계포설노무비">[2]단가산출1!$AP$330</definedName>
    <definedName name="기층기계포설재료비">[2]단가산출1!$AQ$331</definedName>
    <definedName name="기층노2.5">#REF!</definedName>
    <definedName name="기층인력살수경비">[2]단가산출1!$AR$407</definedName>
    <definedName name="기층인력살수노무비">[2]단가산출1!$AP$405</definedName>
    <definedName name="기층인력살수재료비">[2]단가산출1!$AQ$406</definedName>
    <definedName name="기층인력전압단뎀경비">[2]단가산출1!$AR$390</definedName>
    <definedName name="기층인력전압단뎀노무비">[2]단가산출1!$AP$388</definedName>
    <definedName name="기층인력전압단뎀재료비">[2]단가산출1!$AQ$389</definedName>
    <definedName name="기층인력전압마카담경비">[2]단가산출1!$AR$383</definedName>
    <definedName name="기층인력전압마카담노무비">[2]단가산출1!$AP$381</definedName>
    <definedName name="기층인력전압마카담재료비">[2]단가산출1!$AQ$382</definedName>
    <definedName name="기층인력전압타이어경비">[2]단가산출1!$AR$401</definedName>
    <definedName name="기층인력전압타이어노무비">[2]단가산출1!$AP$399</definedName>
    <definedName name="기층인력전압타이어재료비">[2]단가산출1!$AQ$400</definedName>
    <definedName name="기층인력포설경비">[2]단가산출1!$AR$376</definedName>
    <definedName name="기층인력포설노무비">[2]단가산출1!$AO$376</definedName>
    <definedName name="기층인력포설재료비">[2]단가산출1!$AQ$376</definedName>
    <definedName name="기층재2.5">#REF!</definedName>
    <definedName name="기타">#REF!</definedName>
    <definedName name="기타경비" hidden="1">{#N/A,#N/A,TRUE,"토적및재료집계";#N/A,#N/A,TRUE,"토적및재료집계";#N/A,#N/A,TRUE,"단위량"}</definedName>
    <definedName name="기타경비2">#REF!</definedName>
    <definedName name="기타경비4">#REF!</definedName>
    <definedName name="기타경비요율">#REF!</definedName>
    <definedName name="기타경비요율_변경">#REF!</definedName>
    <definedName name="기타율">#REF!</definedName>
    <definedName name="기타자재">#N/A</definedName>
    <definedName name="기터경비2">#REF!</definedName>
    <definedName name="길이">#REF!</definedName>
    <definedName name="김">[0]!VGF</definedName>
    <definedName name="김고복">#REF!</definedName>
    <definedName name="김김김" hidden="1">{#N/A,#N/A,FALSE,"속도"}</definedName>
    <definedName name="김미영">#N/A</definedName>
    <definedName name="김준형" hidden="1">{#N/A,#N/A,FALSE,"골재소요량";#N/A,#N/A,FALSE,"골재소요량"}</definedName>
    <definedName name="깨기" hidden="1">[41]날개벽수량표!#REF!</definedName>
    <definedName name="깨기경">#REF!</definedName>
    <definedName name="깨기노">#REF!</definedName>
    <definedName name="깨기재">#REF!</definedName>
    <definedName name="꺽쇠">#REF!</definedName>
    <definedName name="ㄳㄳ">#REF!</definedName>
    <definedName name="ㄳㄳㄳㄳ" hidden="1">{"'용역비'!$A$4:$C$8"}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">BLCH</definedName>
    <definedName name="ㄴㄴㅁㅁㅇㄴ">#REF!</definedName>
    <definedName name="ㄴㄴㅇㅇㄴ">#REF!</definedName>
    <definedName name="ㄴ댜러ㅏ니아ㅣㅋ">#REF!</definedName>
    <definedName name="ㄴㄹ" hidden="1">{#N/A,#N/A,FALSE,"Sheet1"}</definedName>
    <definedName name="ㄴㄹㄹㄴㄹ">[117]단가표!$A$1:$P$27</definedName>
    <definedName name="ㄴㄹㅇㄴㄹㅇ">#REF!</definedName>
    <definedName name="ㄴ러ㅏ">#REF!</definedName>
    <definedName name="ㄴㅀ" hidden="1">#REF!</definedName>
    <definedName name="ㄴㅁ">#REF!</definedName>
    <definedName name="ㄴㅁㄴ">[118]단위세대물량!#REF!</definedName>
    <definedName name="ㄴㅁㄴㅇㄹ" hidden="1">#REF!</definedName>
    <definedName name="ㄴㅁㅁ">#REF!</definedName>
    <definedName name="ㄴㅁㅇㄹㅊㅇ">#REF!,#REF!</definedName>
    <definedName name="ㄴㅁㅇㅁㄴ" hidden="1">#REF!</definedName>
    <definedName name="ㄴㅁㅇㅇㄴㅇ">#REF!</definedName>
    <definedName name="ㄴㅁㅇㅇㄴㅇㄴ">#REF!</definedName>
    <definedName name="ㄴㅂㅈ">#N/A</definedName>
    <definedName name="ㄴㅇ">#REF!</definedName>
    <definedName name="ㄴㅇㄴㄴㅁㅁ">#REF!</definedName>
    <definedName name="ㄴㅇㄹ">#REF!</definedName>
    <definedName name="ㄴㅇㄹㄷ" hidden="1">#REF!</definedName>
    <definedName name="ㄴㅇㄹㅇㄷ">#REF!</definedName>
    <definedName name="ㄴㅇㄹㅈㄷ">#REF!</definedName>
    <definedName name="ㄴㅇㄻ" hidden="1">#REF!</definedName>
    <definedName name="ㄴㅇㄻㄴㅇㄻㄴㅇㄹ">#REF!</definedName>
    <definedName name="ㄴㅇㄼㅈㄷㄹ" hidden="1">'[33]98수문일위'!$A$1:$P$2004</definedName>
    <definedName name="ㄴㅇㅁㅇㄹ">BlankMacro1</definedName>
    <definedName name="ㄴㅇㅇ" hidden="1">#REF!</definedName>
    <definedName name="ㄴㅇㅍ">#REF!</definedName>
    <definedName name="ㄴㅇㅍㅁㄴㅇㄹ" hidden="1">'[32]98수문일위'!$A$1:$P$2004</definedName>
    <definedName name="ㄴㅇㅎㄴㅇ" hidden="1">#REF!</definedName>
    <definedName name="ㄴ아러">#REF!</definedName>
    <definedName name="ㄴ어">#REF!</definedName>
    <definedName name="ㄴ어ㅏㅑ">#REF!</definedName>
    <definedName name="ㄴ윺ㅇㄹ">#REF!</definedName>
    <definedName name="ㄴ이라ㅓ">#REF!</definedName>
    <definedName name="ㄴ이ㅏ매">#REF!</definedName>
    <definedName name="ㄴㅊㅍㅌㅊㅍㅌㅊ">#REF!</definedName>
    <definedName name="나">#REF!</definedName>
    <definedName name="나나">#REF!</definedName>
    <definedName name="나나나">BlankMacro1</definedName>
    <definedName name="나나나나나">#N/A</definedName>
    <definedName name="나나아">#REF!</definedName>
    <definedName name="나라">#N/A</definedName>
    <definedName name="나라가">#REF!</definedName>
    <definedName name="나라다">#REF!</definedName>
    <definedName name="나라만세">#N/A</definedName>
    <definedName name="나무">#N/A</definedName>
    <definedName name="나사관접합노13">#REF!</definedName>
    <definedName name="나사관접합노20">#REF!</definedName>
    <definedName name="나사관접합노25">#REF!</definedName>
    <definedName name="나사관접합노30">#REF!</definedName>
    <definedName name="나사관접합노40">#REF!</definedName>
    <definedName name="나사관접합노50">#REF!</definedName>
    <definedName name="나아가">#REF!</definedName>
    <definedName name="나용재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#REF!</definedName>
    <definedName name="나ㅣ러재ㅑ">#REF!</definedName>
    <definedName name="낙찰">#REF!</definedName>
    <definedName name="난_경">[119]수량산출!#REF!</definedName>
    <definedName name="난_수">[99]수량산출!$R$39</definedName>
    <definedName name="난지토공견적서">#N/A</definedName>
    <definedName name="날개벽">#REF!</definedName>
    <definedName name="날짜">[120]자료!$G$3</definedName>
    <definedName name="남남" hidden="1">[51]Sheet3!#REF!</definedName>
    <definedName name="남덕">BlankMacro1</definedName>
    <definedName name="남럼">#REF!</definedName>
    <definedName name="남산1호">#REF!</definedName>
    <definedName name="남산2호">#REF!</definedName>
    <definedName name="남어">#REF!</definedName>
    <definedName name="남해">[0]!TRR</definedName>
    <definedName name="내">#N/A</definedName>
    <definedName name="내공">[121]암거신구접합!#REF!</definedName>
    <definedName name="내공높이">[121]암거신구접합!#REF!</definedName>
    <definedName name="내구공감율">[122]공사요율!#REF!</definedName>
    <definedName name="내구기본율">[122]공사요율!#REF!</definedName>
    <definedName name="내구사업율">[122]공사요율!#REF!</definedName>
    <definedName name="내구세부율">[122]공사요율!#REF!</definedName>
    <definedName name="내부길이">[123]가압장구체수량산출서!#REF!</definedName>
    <definedName name="내부높이">[123]가압장구체수량산출서!#REF!</definedName>
    <definedName name="내부폭">[123]가압장구체수량산출서!#REF!</definedName>
    <definedName name="내선전공">#N/A</definedName>
    <definedName name="내역">[102]관급자재대!#REF!</definedName>
    <definedName name="내역서">#REF!</definedName>
    <definedName name="내역서1">#REF!</definedName>
    <definedName name="내역서2">'[124]종배수관(신)'!$A$27:$L$33</definedName>
    <definedName name="내역서3">[124]자료입력!$C$21</definedName>
    <definedName name="내역서전기기계">[0]!내역서전기기계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내전">#REF!</definedName>
    <definedName name="냉전" hidden="1">{#N/A,#N/A,FALSE,"Sheet1"}</definedName>
    <definedName name="너">#REF!</definedName>
    <definedName name="너네집">[0]!너네집</definedName>
    <definedName name="너ㅗㅎㄹㄴㅇ">#REF!</definedName>
    <definedName name="널자">#REF!</definedName>
    <definedName name="넬내렂">BLCH</definedName>
    <definedName name="년도별">[125]개소별수량산출!$A$32:$AA$41</definedName>
    <definedName name="년도별원가">[125]개소별수량산출!$A$42:$AA$177</definedName>
    <definedName name="노">#N/A</definedName>
    <definedName name="노계1">BLCH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단">#REF!</definedName>
    <definedName name="노면파쇄2.0경비">[126]단가산출2!$AR$552</definedName>
    <definedName name="노면파쇄2.0노무비">[126]단가산출2!$AP$552</definedName>
    <definedName name="노면파쇄2.0재료비">[126]단가산출2!$AQ$552</definedName>
    <definedName name="노면파쇄기2.0경비">[126]중기사용료산출근거!$G$140</definedName>
    <definedName name="노면파쇄기2.0노무비">[126]중기사용료산출근거!$G$144</definedName>
    <definedName name="노면파쇄기2.0재료비">[126]중기사용료산출근거!$G$148</definedName>
    <definedName name="노무비">#REF!</definedName>
    <definedName name="노무비2">#REF!</definedName>
    <definedName name="노무비3">#REF!</definedName>
    <definedName name="노무비4">#REF!</definedName>
    <definedName name="노무비단가">#REF!</definedName>
    <definedName name="노무비소계">#REF!</definedName>
    <definedName name="노무비합계">#REF!</definedName>
    <definedName name="노무집">BLCH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단가수정완료">#N/A</definedName>
    <definedName name="노집1">BLCH</definedName>
    <definedName name="노출직">#REF!</definedName>
    <definedName name="노출직부">#REF!</definedName>
    <definedName name="노출직부_1">#REF!</definedName>
    <definedName name="노출직부_6">#REF!</definedName>
    <definedName name="노출직부_8">#REF!</definedName>
    <definedName name="노출형">[47]DATA!$E$50:$F$59</definedName>
    <definedName name="녹막이경">[102]관급자재대!#REF!</definedName>
    <definedName name="녹막이노">[102]관급자재대!#REF!</definedName>
    <definedName name="녹막이재">[102]관급자재대!#REF!</definedName>
    <definedName name="녹막이페인트">#REF!</definedName>
    <definedName name="녹우견적대비표">#N/A</definedName>
    <definedName name="농원1호">#REF!</definedName>
    <definedName name="농원2호">#REF!</definedName>
    <definedName name="높이">#REF!</definedName>
    <definedName name="누산수량이동">#REF!</definedName>
    <definedName name="능력">#N/A</definedName>
    <definedName name="니럼">#REF!</definedName>
    <definedName name="ㄷ" hidden="1">{#N/A,#N/A,TRUE,"토적및재료집계";#N/A,#N/A,TRUE,"토적및재료집계";#N/A,#N/A,TRUE,"단위량"}</definedName>
    <definedName name="ㄷ29">'[127]횡배수관집현황(2공구)'!#REF!</definedName>
    <definedName name="ㄷ6ㅓ" hidden="1">{"'용역비'!$A$4:$C$8"}</definedName>
    <definedName name="ㄷㄱ">BLCH</definedName>
    <definedName name="ㄷㄱㄷ" hidden="1">{#N/A,#N/A,FALSE,"전력간선"}</definedName>
    <definedName name="ㄷㄱㄷㄱㄷㄱ" hidden="1">{"'용역비'!$A$4:$C$8"}</definedName>
    <definedName name="ㄷㄱㄷㅅㅅㅅ">#REF!</definedName>
    <definedName name="ㄷㄱㅈㅇㄹㄴㅊ">#REF!</definedName>
    <definedName name="ㄷㄷ">#REF!</definedName>
    <definedName name="ㄷㄷㄱㄱ" hidden="1">{"'용역비'!$A$4:$C$8"}</definedName>
    <definedName name="ㄷㄷㄷ" hidden="1">#REF!</definedName>
    <definedName name="ㄷㄷㄷㄷㄷㄷ">BlankMacro1</definedName>
    <definedName name="ㄷㄷㅈ">#REF!</definedName>
    <definedName name="ㄷㄹ">#REF!</definedName>
    <definedName name="ㄷㄹㄴ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ㄹㅈ">#N/A</definedName>
    <definedName name="ㄷ숃ㄱ" hidden="1">#REF!</definedName>
    <definedName name="ㄷㅇ">#REF!</definedName>
    <definedName name="ㄷㅇㄴ">#REF!</definedName>
    <definedName name="ㄷㅇㄹ">#REF!</definedName>
    <definedName name="ㄷㅇㄹㄴ">#REF!</definedName>
    <definedName name="ㄷㅈ">#REF!</definedName>
    <definedName name="ㄷㅈㅅㄱㅈ">BLCH</definedName>
    <definedName name="ㄷㅍㅂ" hidden="1">{"'용역비'!$A$4:$C$8"}</definedName>
    <definedName name="다">BlankMacro1</definedName>
    <definedName name="다리산" hidden="1">{#N/A,#N/A,FALSE,"골재소요량";#N/A,#N/A,FALSE,"골재소요량"}</definedName>
    <definedName name="다목">#REF!</definedName>
    <definedName name="다짐경">#REF!</definedName>
    <definedName name="다짐노">#REF!</definedName>
    <definedName name="다짐재">#REF!</definedName>
    <definedName name="닥니야지">#REF!</definedName>
    <definedName name="닥트공">#REF!</definedName>
    <definedName name="단">#N/A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#REF!,#REF!</definedName>
    <definedName name="단가1">#REF!</definedName>
    <definedName name="단가2">#REF!</definedName>
    <definedName name="단가3">#REF!</definedName>
    <definedName name="단가노임">[128]단가대비!$C$220:$F$270</definedName>
    <definedName name="단가대비">#REF!</definedName>
    <definedName name="단가비교표">#REF!,#REF!</definedName>
    <definedName name="단가산출서">#REF!</definedName>
    <definedName name="단가적용표">#REF!</definedName>
    <definedName name="단가조사">BlankMacro1</definedName>
    <definedName name="단가조사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표">#REF!</definedName>
    <definedName name="단가표지">#REF!</definedName>
    <definedName name="단감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">#REF!</definedName>
    <definedName name="단관M">[72]DATE!$H$24:$H$85</definedName>
    <definedName name="단기입력">#REF!</definedName>
    <definedName name="단뉘중량">#REF!</definedName>
    <definedName name="단락">#REF!</definedName>
    <definedName name="단면적">#REF!</definedName>
    <definedName name="단상110V">#REF!</definedName>
    <definedName name="단상220V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>#REF!</definedName>
    <definedName name="단위세대">#REF!</definedName>
    <definedName name="단인상" hidden="1">[129]수지예산!$O$59:$O$59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단중입력">[130]!단중입력</definedName>
    <definedName name="단횡배단">#REF!</definedName>
    <definedName name="달성">#REF!</definedName>
    <definedName name="답노상">#REF!</definedName>
    <definedName name="답노체">#REF!</definedName>
    <definedName name="답성토부">#REF!</definedName>
    <definedName name="답외노상">#REF!</definedName>
    <definedName name="답외노체">#REF!</definedName>
    <definedName name="답외성토">#REF!</definedName>
    <definedName name="답외절토">#REF!</definedName>
    <definedName name="답절토부">#REF!</definedName>
    <definedName name="당월_소항목">[131]송전기본!#REF!</definedName>
    <definedName name="당월_중계정">[131]송전기본!$C$1:$R$47</definedName>
    <definedName name="당초22">#REF!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가">#REF!</definedName>
    <definedName name="대관공사비" hidden="1">{"'건축내역'!$A$1:$L$413"}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동설계계산서">#REF!</definedName>
    <definedName name="대리석포장" hidden="1">{#N/A,#N/A,TRUE,"총괄"}</definedName>
    <definedName name="대리점">[132]QandAJunior!$N$8:$N$16</definedName>
    <definedName name="대비표">#REF!</definedName>
    <definedName name="대형브레이카0.4경비">[2]중기사용료산출근거!$G$140</definedName>
    <definedName name="대형브레이카0.4노무비">[2]중기사용료산출근거!$G$144</definedName>
    <definedName name="대형브레이카0.4재료비">[2]중기사용료산출근거!$G$148</definedName>
    <definedName name="대형브레이카0.7경비">[2]중기사용료산출근거!$G$155</definedName>
    <definedName name="대형브레이카0.7노무비">[2]중기사용료산출근거!$G$159</definedName>
    <definedName name="대형브레이카0.7재료비">[2]중기사용료산출근거!$G$163</definedName>
    <definedName name="대화상자표시">[0]!대화상자표시</definedName>
    <definedName name="더하기">[72]DATE!$J$24:$J$85</definedName>
    <definedName name="덕_트_공">[0]!DUCT_GONG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리핑">#REF!</definedName>
    <definedName name="덤발파">#REF!</definedName>
    <definedName name="덤토사">#REF!</definedName>
    <definedName name="덤프트럭10.5">#REF!</definedName>
    <definedName name="덤프트럭15">#REF!</definedName>
    <definedName name="덤프트럭15토사경비">[2]중기사용료산출근거!$G$260</definedName>
    <definedName name="덤프트럭15토사노무비">[2]중기사용료산출근거!$G$264</definedName>
    <definedName name="덤프트럭15토사재료비">[2]중기사용료산출근거!$G$268</definedName>
    <definedName name="데이타">#REF!</definedName>
    <definedName name="도">#REF!</definedName>
    <definedName name="도근점">#REF!</definedName>
    <definedName name="도급경비">#REF!</definedName>
    <definedName name="도급공사">#REF!</definedName>
    <definedName name="도급공사비">#REF!</definedName>
    <definedName name="도급단가">#REF!</definedName>
    <definedName name="도급예산내역서총괄표공비">[133]도급예산내역서총괄표!$H$21</definedName>
    <definedName name="도급예산액">#REF!</definedName>
    <definedName name="도급예상액">#REF!</definedName>
    <definedName name="도급예정액2">#REF!</definedName>
    <definedName name="도급예정액3">#REF!</definedName>
    <definedName name="도급예정액4">#REF!</definedName>
    <definedName name="도급총액">#REF!</definedName>
    <definedName name="도라지">[0]!ㄹ퓰</definedName>
    <definedName name="도로중심">#REF!</definedName>
    <definedName name="도리핑">#REF!</definedName>
    <definedName name="도발파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산내역">#REF!</definedName>
    <definedName name="도실대비">[134]구리토평1전기!$A$1:$W$2307</definedName>
    <definedName name="도장공">#REF!</definedName>
    <definedName name="도장산출">#REF!</definedName>
    <definedName name="도장산출삼화연립">BlankMacro1</definedName>
    <definedName name="도장암태">#REF!</definedName>
    <definedName name="도쟈">[135]횡배수관설치현황!#REF!</definedName>
    <definedName name="도토사">#REF!</definedName>
    <definedName name="돋움체">#REF!</definedName>
    <definedName name="동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관단자">#REF!</definedName>
    <definedName name="동광건설" hidden="1">{#N/A,#N/A,FALSE,"골재소요량";#N/A,#N/A,FALSE,"골재소요량"}</definedName>
    <definedName name="동력1">#REF!</definedName>
    <definedName name="동바리경비">#REF!</definedName>
    <definedName name="동바리노무비">#REF!</definedName>
    <definedName name="동바리재료비">#REF!</definedName>
    <definedName name="동생">[0]!ㄹ퓰</definedName>
    <definedName name="동양인" hidden="1">{#N/A,#N/A,FALSE,"현장 NCR 분석";#N/A,#N/A,FALSE,"현장품질감사";#N/A,#N/A,FALSE,"현장품질감사"}</definedName>
    <definedName name="동원">#REF!</definedName>
    <definedName name="동원인력계획표">#REF!,#REF!,#REF!</definedName>
    <definedName name="되메경">#REF!</definedName>
    <definedName name="되메노">#REF!</definedName>
    <definedName name="되메우기">#N/A</definedName>
    <definedName name="되메인경">#REF!</definedName>
    <definedName name="되메인노">#REF!</definedName>
    <definedName name="되메인재">#REF!</definedName>
    <definedName name="되메재">#REF!</definedName>
    <definedName name="됴50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라이브파이프">#REF!</definedName>
    <definedName name="드라이브파이프슈">#REF!</definedName>
    <definedName name="드라이브파이프헤드">#REF!</definedName>
    <definedName name="등가거리">[136]!Macro12</definedName>
    <definedName name="등기구보강">#REF!</definedName>
    <definedName name="등록_시작">[54]!등록_시작</definedName>
    <definedName name="등록_취소">[54]!등록_취소</definedName>
    <definedName name="등용구분">#N/A</definedName>
    <definedName name="등주높이">#N/A</definedName>
    <definedName name="디에프엘보">#REF!</definedName>
    <definedName name="디이젤엔진15HP">#REF!</definedName>
    <definedName name="뚝쌓기">#REF!</definedName>
    <definedName name="ㄹ">#REF!</definedName>
    <definedName name="ㄹ1">#REF!</definedName>
    <definedName name="ㄹ4">#REF!</definedName>
    <definedName name="ㄹㄴ" hidden="1">#REF!</definedName>
    <definedName name="ㄹㄴㅇㄹㅊㅈ">#REF!</definedName>
    <definedName name="ㄹㄴㅇㅎ">[137]위치조서!$J$8</definedName>
    <definedName name="ㄹㄹ">#REF!</definedName>
    <definedName name="ㄹㄹㄹ">#N/A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>#REF!</definedName>
    <definedName name="ㄹㅇㄶ" hidden="1">#REF!</definedName>
    <definedName name="ㄹㅇㄹㅇ">#REF!,#REF!</definedName>
    <definedName name="ㄹㅇㄹㅈㄷㅊ" hidden="1">'[32]98수문일위'!$A$1:$P$2004</definedName>
    <definedName name="ㄹㅇㅊ">#REF!,#REF!</definedName>
    <definedName name="ㄹㅇㅎ">#REF!,#REF!</definedName>
    <definedName name="ㄹㅇㅎㄹㅇㅎ">#N/A</definedName>
    <definedName name="ㄹ어">[138]총괄!#REF!</definedName>
    <definedName name="ㄹ퓰">#N/A</definedName>
    <definedName name="ㄹㅎ퓨">[0]!FFF</definedName>
    <definedName name="ㄹ호" hidden="1">#REF!</definedName>
    <definedName name="ㄹ화">[50]수로단위수량!#REF!</definedName>
    <definedName name="라">BlankMacro1</definedName>
    <definedName name="라ㅓ니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램머Q간재">[139]램머!$D$20</definedName>
    <definedName name="램머Q노무10">[139]램머!$F$21</definedName>
    <definedName name="램머Q손료야간">[139]램머!$J$22</definedName>
    <definedName name="램머간재">'[139]기계경비(시간당)'!$H$170</definedName>
    <definedName name="램머다짐경">#REF!</definedName>
    <definedName name="램머다짐노">#REF!</definedName>
    <definedName name="램머다짐재">#REF!</definedName>
    <definedName name="램프">[140]단가조사!#REF!</definedName>
    <definedName name="러시아">#N/A</definedName>
    <definedName name="러ㅗㄴ머ㅏㄹ">#REF!</definedName>
    <definedName name="러ㅚ">[141]피벗테이블데이터분석!#REF!</definedName>
    <definedName name="레_무근">#REF!</definedName>
    <definedName name="레_무근1">[99]수량산출!$R$9</definedName>
    <definedName name="레_철근">#REF!</definedName>
    <definedName name="레미경">#REF!</definedName>
    <definedName name="레미노">#REF!</definedName>
    <definedName name="레미재">#REF!</definedName>
    <definedName name="레미콘">#REF!</definedName>
    <definedName name="레미콘수운반DT">#N/A</definedName>
    <definedName name="레미콘집계">'[109]-레미콘집계'!$A$1:$H$22</definedName>
    <definedName name="레미콘타설무근노무비">[142]일위대가!#REF!</definedName>
    <definedName name="로">[28]!Macro10</definedName>
    <definedName name="롬나ㅓ">#REF!</definedName>
    <definedName name="료" hidden="1">{"'용역비'!$A$4:$C$8"}</definedName>
    <definedName name="륜ㅇㅀㅇㄹㄶ">#REF!</definedName>
    <definedName name="리니너ㅗ노">#REF!</definedName>
    <definedName name="리벳공">#REF!</definedName>
    <definedName name="ㄻㄴㅇㅎㄻㄴㅇㅀㅇㄻㄴ">#REF!</definedName>
    <definedName name="ㄼㅎㅅㄳㄺㅎㅇㅍㅎㅍㄴㅇㄹ">#REF!</definedName>
    <definedName name="ㅀ">[50]수로단위수량!#REF!</definedName>
    <definedName name="ㅁ" hidden="1">#REF!</definedName>
    <definedName name="ㅁ1">#REF!</definedName>
    <definedName name="ㅁ1.ㄱ19">#REF!</definedName>
    <definedName name="ㅁ1.ㄱ23">#REF!</definedName>
    <definedName name="ㅁ1.ㅁ143">#REF!</definedName>
    <definedName name="ㅁ1.ㅁ200">#REF!</definedName>
    <definedName name="ㅁ１．ㅁ２４０">#REF!</definedName>
    <definedName name="ㅁ1.ㅁ32">#REF!</definedName>
    <definedName name="ㅁ1_1">#REF!</definedName>
    <definedName name="ㅁ100">#REF!</definedName>
    <definedName name="ㅁ1000">#REF!</definedName>
    <definedName name="ㅁ101">[143]철거산출근거!#REF!</definedName>
    <definedName name="ㅁ1122">#REF!</definedName>
    <definedName name="ㅁ1180">#REF!</definedName>
    <definedName name="ㅁ130">#REF!</definedName>
    <definedName name="ㅁ134">#REF!</definedName>
    <definedName name="ㅁ1700">#REF!</definedName>
    <definedName name="ㅁ1800">#REF!</definedName>
    <definedName name="ㅁ1882">#REF!</definedName>
    <definedName name="ㅁ201">[143]철거산출근거!#REF!</definedName>
    <definedName name="ㅁ202">#REF!</definedName>
    <definedName name="ㅁ22">#REF!</definedName>
    <definedName name="ㅁ2200">#REF!</definedName>
    <definedName name="ㅁ222">#REF!</definedName>
    <definedName name="ㅁ235">#REF!</definedName>
    <definedName name="ㅁ235_1">#REF!</definedName>
    <definedName name="ㅁ235_10">#REF!</definedName>
    <definedName name="ㅁ235_6">#REF!</definedName>
    <definedName name="ㅁ235_7">#REF!</definedName>
    <definedName name="ㅁ235_8">#REF!</definedName>
    <definedName name="ㅁ2400">#REF!</definedName>
    <definedName name="ㅁ250">#REF!</definedName>
    <definedName name="ㅁ278">#REF!</definedName>
    <definedName name="ㅁ30">#REF!</definedName>
    <definedName name="ㅁ300">#REF!</definedName>
    <definedName name="ㅁ35">#REF!</definedName>
    <definedName name="ㅁ4">#REF!</definedName>
    <definedName name="ㅁ49.ㅁㅁ70">[5]FD!#REF!</definedName>
    <definedName name="ㅁ497">#REF!</definedName>
    <definedName name="ㅁ4a4">#REF!</definedName>
    <definedName name="ㅁ500">#REF!</definedName>
    <definedName name="ㅁ536">#REF!</definedName>
    <definedName name="ㅁ540">#REF!</definedName>
    <definedName name="ㅁ545">#REF!</definedName>
    <definedName name="ㅁ545_10">#REF!</definedName>
    <definedName name="ㅁ545_7">#REF!</definedName>
    <definedName name="ㅁ545_8">#REF!</definedName>
    <definedName name="ㅁ636">#REF!</definedName>
    <definedName name="ㅁ752">#REF!</definedName>
    <definedName name="ㅁ76">#REF!</definedName>
    <definedName name="ㅁ760">#REF!</definedName>
    <definedName name="ㅁ77.ㅕ99">#REF!</definedName>
    <definedName name="ㅁ771">#REF!</definedName>
    <definedName name="ㅁ8529">'[144]일위대가(가설)'!#REF!</definedName>
    <definedName name="ㅁ906">#REF!</definedName>
    <definedName name="ㅁㄴㄹ">[50]수로단위수량!#REF!</definedName>
    <definedName name="ㅁㄴㄹㅇㄹ">#N/A</definedName>
    <definedName name="ㅁㄴㅇ">[0]!ㄹ퓰</definedName>
    <definedName name="ㅁㄴㅇㄹ" hidden="1">#REF!</definedName>
    <definedName name="ㅁㄴㅇ류" hidden="1">#REF!</definedName>
    <definedName name="ㅁㄴㅇㄻㄴㅇ">#REF!</definedName>
    <definedName name="ㅁㄴㅇㄻㄴㅇㄹㄴ" hidden="1">#REF!</definedName>
    <definedName name="ㅁㄴㅇㄻㄴㅇㄻㄴㄹ" hidden="1">{#N/A,#N/A,FALSE,"명세표"}</definedName>
    <definedName name="ㅁㄴㅇㄻㄴ이ㅏ럼닝ㅍㅁ">#REF!</definedName>
    <definedName name="ㅁㄴㅇㄻㅇㄹ">#REF!</definedName>
    <definedName name="ㅁㄴㅇㄻㅈㄷㄹ">#REF!</definedName>
    <definedName name="ㅁㄴㅇ언ㅁ">#N/A</definedName>
    <definedName name="ㅁㄴㅇㅊㅍㅁ">#REF!</definedName>
    <definedName name="ㅁㄴㅇㅍㄴㅇㄴ" hidden="1">'[33]98수문일위'!$A$1:$P$2004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너ㅗㅎㄹㄴ">#REF!</definedName>
    <definedName name="ㅁㄷ4.ㅁㄷ50">[5]약전닥트!#REF!</definedName>
    <definedName name="ㅁㄷㄱㅂㅈㅇㄹㄴ">#REF!</definedName>
    <definedName name="ㅁㄹㅇㄹ">#REF!,#REF!</definedName>
    <definedName name="ㅁㄹㅈㅇㄶㅁㄴㅇ">#REF!</definedName>
    <definedName name="ㅁㄻㄴㅇㄹㄴㅇㄹㄴ" hidden="1">#REF!</definedName>
    <definedName name="ㅁㅁ" hidden="1">#REF!</definedName>
    <definedName name="ㅁㅁ158">#REF!</definedName>
    <definedName name="ㅁㅁㅁ">[145]을지!$1:$2</definedName>
    <definedName name="ㅁㅁㅁㅁ">BLCH</definedName>
    <definedName name="ㅁㅁㅁㅁㅁ" hidden="1">{"'용역비'!$A$4:$C$8"}</definedName>
    <definedName name="ㅁㅁㅁㅁㅁㅁ" hidden="1">#REF!</definedName>
    <definedName name="ㅁㅂ">#REF!</definedName>
    <definedName name="ㅁㅂㅇㅁㄴㅇ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">#N/A</definedName>
    <definedName name="ㅁㅇㄹㅁㅈㄷㅊ">#REF!</definedName>
    <definedName name="ㅁㅇ리">#REF!</definedName>
    <definedName name="ㅁㅇㄻㄴㅇㄹ">#REF!</definedName>
    <definedName name="ㅁㅇㅁ">[146]Sheet1!#REF!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">#REF!</definedName>
    <definedName name="마개플랜지">#REF!</definedName>
    <definedName name="마마">#REF!</definedName>
    <definedName name="마스">BlankMacro1</definedName>
    <definedName name="마스콘수량">#REF!</definedName>
    <definedName name="말">BlankMacro1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개방">[47]DATA!$E$6:$F$15</definedName>
    <definedName name="매입단가">#REF!</definedName>
    <definedName name="매크로1">#N/A</definedName>
    <definedName name="매크로11">[147]!매크로11</definedName>
    <definedName name="매크로4">[147]!매크로4</definedName>
    <definedName name="맨_거">[148]단위수량!$H$12</definedName>
    <definedName name="맨_두겅">[99]수량산출!$R$37</definedName>
    <definedName name="맨_벽">[148]단위수량!$H$7</definedName>
    <definedName name="맹암">[124]피벗테이블데이터분석!#REF!</definedName>
    <definedName name="맹암거">[149]적용단위길이!$AB:$AH</definedName>
    <definedName name="맹암거형태">[149]피벗테이블데이터분석!#REF!</definedName>
    <definedName name="맹앙">[124]적용단위길이!$AB:$AH</definedName>
    <definedName name="머" hidden="1">{#N/A,#N/A,FALSE,"명세표"}</definedName>
    <definedName name="머캐덤로울러자주식10경비">[2]중기사용료산출근거!$G$590</definedName>
    <definedName name="머캐덤로울러자주식10노무비">[2]중기사용료산출근거!$G$594</definedName>
    <definedName name="머캐덤로울러자주식10재료비">[2]중기사용료산출근거!$G$598</definedName>
    <definedName name="머캐덤로울러자주식8경비">[2]중기사용료산출근거!$G$575</definedName>
    <definedName name="머캐덤로울러자주식8노무비">[2]중기사용료산출근거!$G$579</definedName>
    <definedName name="머캐덤로울러자주식8재료비">[2]중기사용료산출근거!$G$583</definedName>
    <definedName name="머캐덤롤러8의10톤">#REF!</definedName>
    <definedName name="메렁">#REF!</definedName>
    <definedName name="메인_메뉴호출">[150]!메인_메뉴호출</definedName>
    <definedName name="메인_시작">[54]!메인_시작</definedName>
    <definedName name="메탈크라운">#REF!</definedName>
    <definedName name="면벅">#REF!</definedName>
    <definedName name="면장">BLCH</definedName>
    <definedName name="면장2">BLCH</definedName>
    <definedName name="면적1">#REF!</definedName>
    <definedName name="명칭">#REF!</definedName>
    <definedName name="모3.ㅁㄱ3">[5]건축부하!#REF!</definedName>
    <definedName name="모래">'[2]단가 및 재료비'!$S$151</definedName>
    <definedName name="모래운반">#N/A</definedName>
    <definedName name="모래운반경비">[2]단가산출1!$AR$91</definedName>
    <definedName name="모래운반노무비">[2]단가산출1!$AP$91</definedName>
    <definedName name="모래운반재료비">[2]단가산출1!$AQ$91</definedName>
    <definedName name="모름">[151]총괄!#REF!</definedName>
    <definedName name="모빌유">#REF!</definedName>
    <definedName name="목공">[0]!집</definedName>
    <definedName name="목도공">#REF!</definedName>
    <definedName name="목돈입력">#REF!</definedName>
    <definedName name="몰라">#REF!</definedName>
    <definedName name="몰탈콘크리트">'[109]-몰탈콘크리트'!$A$1:$L$12</definedName>
    <definedName name="몸올">#REF!</definedName>
    <definedName name="못">#REF!</definedName>
    <definedName name="몽탄인공산출">[152]수량산출!$A$32:$AA$122</definedName>
    <definedName name="무근">2.3</definedName>
    <definedName name="무근콘경">[102]관급자재대!#REF!</definedName>
    <definedName name="무근콘노">[102]관급자재대!#REF!</definedName>
    <definedName name="무근콘재">[102]관급자재대!#REF!</definedName>
    <definedName name="무농1호">#REF!</definedName>
    <definedName name="무농2호">#REF!</definedName>
    <definedName name="무대기계내역">[53]내역서!#REF!</definedName>
    <definedName name="무사경">#REF!</definedName>
    <definedName name="무사노">#REF!</definedName>
    <definedName name="무사복구">[106]일위대가!#REF!</definedName>
    <definedName name="무사재">#REF!</definedName>
    <definedName name="무선_케이블">#REF!</definedName>
    <definedName name="무선안테나공">#REF!</definedName>
    <definedName name="무선전화기">#N/A</definedName>
    <definedName name="문서의_처음">#REF!</definedName>
    <definedName name="문양수">'[153]2공구자재집'!#REF!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상승비">#REF!</definedName>
    <definedName name="물가상승액">#REF!</definedName>
    <definedName name="물가자료">#REF!</definedName>
    <definedName name="물가자료_1">#REF!</definedName>
    <definedName name="물가자료_10">#REF!</definedName>
    <definedName name="물가자료_6">#REF!</definedName>
    <definedName name="물가자료_7">#REF!</definedName>
    <definedName name="물가자료_8">#REF!</definedName>
    <definedName name="물량">#REF!</definedName>
    <definedName name="물량집계">[54]!물량집계</definedName>
    <definedName name="물탱크5500L">#REF!</definedName>
    <definedName name="물탱크5500경비">[2]중기사용료산출근거!$G$710</definedName>
    <definedName name="물탱크5500노무비">[2]중기사용료산출근거!$G$714</definedName>
    <definedName name="물탱크5500재료비">[2]중기사용료산출근거!$G$718</definedName>
    <definedName name="물푸경">#REF!</definedName>
    <definedName name="물푸기경">#REF!</definedName>
    <definedName name="물푸기노">#REF!</definedName>
    <definedName name="물푸기재">#REF!</definedName>
    <definedName name="물푸노">#REF!</definedName>
    <definedName name="물푸재">#REF!</definedName>
    <definedName name="물품목_2_제품테이블_List">#REF!</definedName>
    <definedName name="미">#REF!</definedName>
    <definedName name="미1">[151]총괄!#REF!</definedName>
    <definedName name="미끄럼방지그림">#REF!</definedName>
    <definedName name="미나">[0]!ㅈㄷㅂㄹ</definedName>
    <definedName name="미장공">#REF!</definedName>
    <definedName name="미진">[0]!NNG</definedName>
    <definedName name="미칩ㅁ">[151]총괄!#REF!</definedName>
    <definedName name="민리ㅓㅣㅓㅎㅁ">#REF!</definedName>
    <definedName name="민ㅇ린ㅇ러">#REF!</definedName>
    <definedName name="밀도1">#REF!</definedName>
    <definedName name="밀리">#N/A</definedName>
    <definedName name="밈ㄴ인이애ㅣㅏ잉르ㅏ댜ㅐㅇㄹ">#REF!</definedName>
    <definedName name="밋ㄴ" hidden="1">#REF!</definedName>
    <definedName name="ㅂ">#REF!</definedName>
    <definedName name="ㅂㄷㄱ" hidden="1">{#N/A,#N/A,FALSE,"단가표지"}</definedName>
    <definedName name="ㅂㅂ">#N/A</definedName>
    <definedName name="ㅂㅂㅂ" hidden="1">{"'용역비'!$A$4:$C$8"}</definedName>
    <definedName name="ㅂㅂㅂㅂ">#REF!</definedName>
    <definedName name="ㅂㅂㅂㅂㅂㅂ" hidden="1">{"'용역비'!$A$4:$C$8"}</definedName>
    <definedName name="ㅂㅂㅂㅂㅂㅂㅂ" hidden="1">{#N/A,#N/A,FALSE,"명세표"}</definedName>
    <definedName name="ㅂㅂㅂㅂㅂㅂㅂㅂ" hidden="1">#REF!</definedName>
    <definedName name="ㅂㅂㅂㅂㅂㅂㅂㅂㅂㅂ">#REF!</definedName>
    <definedName name="ㅂㅈ">#REF!</definedName>
    <definedName name="ㅂㅈㄷ">[0]!jhg</definedName>
    <definedName name="ㅂㅈㄷㄴㅌ">[0]!juyjuy</definedName>
    <definedName name="ㅂㅈㅂㅈ">#REF!</definedName>
    <definedName name="ㅂㅈㅂㅈㅂㅈ">#REF!</definedName>
    <definedName name="ㅂㅈㅎㅁㅇㄴ">#REF!</definedName>
    <definedName name="바">BlankMacro1</definedName>
    <definedName name="바나나" hidden="1">{"'용역비'!$A$4:$C$8"}</definedName>
    <definedName name="바람">#REF!</definedName>
    <definedName name="바보">#REF!,#REF!</definedName>
    <definedName name="바부" hidden="1">{"'용역비'!$A$4:$C$8"}</definedName>
    <definedName name="바이콤">#N/A</definedName>
    <definedName name="바탕">#REF!</definedName>
    <definedName name="박리제">#REF!</definedName>
    <definedName name="박창수" hidden="1">{#N/A,#N/A,FALSE,"표지"}</definedName>
    <definedName name="반여수량">#REF!</definedName>
    <definedName name="발목">#REF!</definedName>
    <definedName name="발주처">#REF!</definedName>
    <definedName name="방_모">[119]수량산출!$R$164</definedName>
    <definedName name="방류펌프">#REF!</definedName>
    <definedName name="방송">BlankMacro1</definedName>
    <definedName name="방수공">#REF!</definedName>
    <definedName name="방수액">#REF!</definedName>
    <definedName name="방진.도금">#REF!</definedName>
    <definedName name="방진고무50">#REF!</definedName>
    <definedName name="방화문">#REF!</definedName>
    <definedName name="배강거몰">[149]특수기호강도거푸집!$S$2:$V$7</definedName>
    <definedName name="배관공">#REF!</definedName>
    <definedName name="배관자재중량">[154]단가!$C$51:$I$60</definedName>
    <definedName name="배선공">#REF!</definedName>
    <definedName name="배수">BlankMacro1</definedName>
    <definedName name="배수관">#REF!</definedName>
    <definedName name="배수깨기">#N/A</definedName>
    <definedName name="배수깨기..">#N/A</definedName>
    <definedName name="배수토공" hidden="1">[155]덕전리!#REF!</definedName>
    <definedName name="배전">#REF!</definedName>
    <definedName name="배전반자재단가영">#REF!</definedName>
    <definedName name="배전전공">#REF!</definedName>
    <definedName name="배전주">#REF!</definedName>
    <definedName name="배전활선전공">#REF!</definedName>
    <definedName name="백02노무">'[139]기계경비(시간당)'!$H$153</definedName>
    <definedName name="백04간재티스제외">'[139]기계경비(시간당)'!$H$146</definedName>
    <definedName name="백07간재">'[139]기계경비(시간당)'!$H$129</definedName>
    <definedName name="백열등100W">#REF!</definedName>
    <definedName name="백열등30W">#REF!</definedName>
    <definedName name="백열등60W">#REF!</definedName>
    <definedName name="백호우BH07">#REF!</definedName>
    <definedName name="밸브높이">#REF!</definedName>
    <definedName name="뱌" hidden="1">[156]날개벽수량표!#REF!</definedName>
    <definedName name="버림길이">#REF!</definedName>
    <definedName name="버림포함총높이">[123]가압장구체수량산출서!#REF!</definedName>
    <definedName name="버림폭">#REF!</definedName>
    <definedName name="번들1호">#REF!</definedName>
    <definedName name="번들2호">#REF!</definedName>
    <definedName name="번들3호">#REF!</definedName>
    <definedName name="번호">#REF!</definedName>
    <definedName name="법정">#REF!</definedName>
    <definedName name="벨브소켓">#REF!</definedName>
    <definedName name="벽돌">#REF!</definedName>
    <definedName name="벽두께">#REF!</definedName>
    <definedName name="벽체두께">[123]가압장구체수량산출서!#REF!</definedName>
    <definedName name="변간접노무비">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구손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공사기간">#REF!</definedName>
    <definedName name="변관경비금액">#REF!</definedName>
    <definedName name="변관경비단가">#REF!</definedName>
    <definedName name="변관급자재">#REF!</definedName>
    <definedName name="변관급자재대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록사진대">#REF!</definedName>
    <definedName name="변기타경비">#REF!</definedName>
    <definedName name="변노무비">#REF!</definedName>
    <definedName name="변물가상승비">#REF!</definedName>
    <definedName name="변변관급자재">#REF!</definedName>
    <definedName name="변변관임시">#REF!</definedName>
    <definedName name="변변수수료">#REF!</definedName>
    <definedName name="변보상비">#REF!</definedName>
    <definedName name="변복리후생비">#REF!</definedName>
    <definedName name="변본사본">#REF!</definedName>
    <definedName name="변본사분">#REF!</definedName>
    <definedName name="변부가가치세">#REF!</definedName>
    <definedName name="변산재보험료">#REF!</definedName>
    <definedName name="변세금공과금">#REF!</definedName>
    <definedName name="변소모품비">#REF!</definedName>
    <definedName name="변수수료">#REF!</definedName>
    <definedName name="변순공사원가">#REF!</definedName>
    <definedName name="변안전관리비">#REF!</definedName>
    <definedName name="변여비교통통신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직접노무비">#REF!</definedName>
    <definedName name="변폐기물처리비">#REF!</definedName>
    <definedName name="별첨2">#N/A</definedName>
    <definedName name="병구">[0]!SSR</definedName>
    <definedName name="보">#REF!</definedName>
    <definedName name="보강">[151]총괄!#REF!</definedName>
    <definedName name="보강벽">[151]총괄!#REF!</definedName>
    <definedName name="보고장표_분기_">[131]송전기본!#REF!</definedName>
    <definedName name="보도" hidden="1">{#N/A,#N/A,TRUE,"총괄"}</definedName>
    <definedName name="보도경계블럭수량">#REF!</definedName>
    <definedName name="보도폐기물">#REF!</definedName>
    <definedName name="보링공">#REF!</definedName>
    <definedName name="보상비">#REF!</definedName>
    <definedName name="보성토공">#N/A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인">#REF!</definedName>
    <definedName name="보조30경">[102]관급자재대!#REF!</definedName>
    <definedName name="보조30노">[102]관급자재대!#REF!</definedName>
    <definedName name="보조30재">[102]관급자재대!#REF!</definedName>
    <definedName name="보조50경">#REF!</definedName>
    <definedName name="보조50노">#REF!</definedName>
    <definedName name="보조50재">#REF!</definedName>
    <definedName name="보조기층">#REF!</definedName>
    <definedName name="보조기층기계전압진동경비">[2]단가산출1!$AR$497</definedName>
    <definedName name="보조기층인력부설경비">[2]단가산출1!$AR$514</definedName>
    <definedName name="보조기층인력부설노무비">[2]단가산출1!$AO$514</definedName>
    <definedName name="보조기층인력부설재료비">[2]단가산출1!$AQ$514</definedName>
    <definedName name="보조기층인력살수경비">[2]단가산출1!$AR$528</definedName>
    <definedName name="보조기층인력살수노무비">[2]단가산출1!$AO$528</definedName>
    <definedName name="보조기층인력살수재료비">[2]단가산출1!$AQ$528</definedName>
    <definedName name="보조기층인력전압진동노무비">[2]단가산출1!$AP$519</definedName>
    <definedName name="보조기층인력전압진동재료비">[2]단가산출1!$AQ$520</definedName>
    <definedName name="보조기층인력전압타이어경비">[2]단가산출1!$AR$527</definedName>
    <definedName name="보조기층인력전압타이어노무비">[2]단가산출1!$AP$525</definedName>
    <definedName name="보조기층인력전압타이어재료비">[2]단가산출1!$AQ$526</definedName>
    <definedName name="보중" hidden="1">{#N/A,#N/A,FALSE,"전력간선"}</definedName>
    <definedName name="보지">#REF!</definedName>
    <definedName name="보차도경계블럭수량">#REF!</definedName>
    <definedName name="보통인부">#REF!</definedName>
    <definedName name="보통인부p">#REF!</definedName>
    <definedName name="보통주">#REF!</definedName>
    <definedName name="보현">[0]!ㅁㄴㄹㅇㄹ</definedName>
    <definedName name="복리후생비">#REF!</definedName>
    <definedName name="복사">[157]!복사</definedName>
    <definedName name="복사계수1">#REF!</definedName>
    <definedName name="복사준비">[158]!복사준비</definedName>
    <definedName name="복월13노">#REF!</definedName>
    <definedName name="복월13재">#REF!</definedName>
    <definedName name="복월20노">#REF!</definedName>
    <definedName name="복월20재">#REF!</definedName>
    <definedName name="복월25노">#REF!</definedName>
    <definedName name="복월25재">#REF!</definedName>
    <definedName name="복월30노">#REF!</definedName>
    <definedName name="복월30재">#REF!</definedName>
    <definedName name="복월40노">#REF!</definedName>
    <definedName name="복월40재">#REF!</definedName>
    <definedName name="복월50노">#REF!</definedName>
    <definedName name="복월50재">#REF!</definedName>
    <definedName name="복월60노">#REF!</definedName>
    <definedName name="복월60재">#REF!</definedName>
    <definedName name="복지" hidden="1">#REF!</definedName>
    <definedName name="복토">[123]가압장구체수량산출서!#REF!</definedName>
    <definedName name="본사분">#REF!</definedName>
    <definedName name="본사재료비">#REF!</definedName>
    <definedName name="본선연장">#REF!</definedName>
    <definedName name="본선포장">#REF!</definedName>
    <definedName name="볼트">#REF!</definedName>
    <definedName name="봄가을">#REF!</definedName>
    <definedName name="부" hidden="1">{#N/A,#N/A,FALSE,"현장 NCR 분석";#N/A,#N/A,FALSE,"현장품질감사";#N/A,#N/A,FALSE,"현장품질감사"}</definedName>
    <definedName name="부가">#REF!</definedName>
    <definedName name="부가가치세">#REF!</definedName>
    <definedName name="부가가치세2">#REF!</definedName>
    <definedName name="부가가치세4">#REF!</definedName>
    <definedName name="부가가치세요율">#REF!</definedName>
    <definedName name="부가가치세요율_변경">#REF!</definedName>
    <definedName name="부가세">#REF!</definedName>
    <definedName name="부가세율">#REF!</definedName>
    <definedName name="부가율">#REF!</definedName>
    <definedName name="부단수천공50">#REF!</definedName>
    <definedName name="부단수천공경100">#REF!</definedName>
    <definedName name="부단수천공경150">#REF!</definedName>
    <definedName name="부단수천공경200">#REF!</definedName>
    <definedName name="부단수천공경50">#REF!</definedName>
    <definedName name="부단수천공노100">#REF!</definedName>
    <definedName name="부단수천공노150">#REF!</definedName>
    <definedName name="부단수천공노200">#REF!</definedName>
    <definedName name="부단수천공노50">#REF!</definedName>
    <definedName name="부단수천공노80">#REF!</definedName>
    <definedName name="부단수천공재80">#REF!</definedName>
    <definedName name="부대">#REF!</definedName>
    <definedName name="부대공집계">[115]터파기및재료!#REF!</definedName>
    <definedName name="부대내역비교">#REF!</definedName>
    <definedName name="부대시설공사">#N/A</definedName>
    <definedName name="부대원본" hidden="1">{#N/A,#N/A,FALSE,"토공2"}</definedName>
    <definedName name="부대집">BlankMacro1</definedName>
    <definedName name="부등율Y">'[159]ELEV SPEC(Ia,Ir)'!$L$6:$N$36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서">#REF!</definedName>
    <definedName name="부손익" hidden="1">{#N/A,#N/A,FALSE,"현장 NCR 분석";#N/A,#N/A,FALSE,"현장품질감사";#N/A,#N/A,FALSE,"현장품질감사"}</definedName>
    <definedName name="부태철콘">#N/A</definedName>
    <definedName name="부품조립공">#REF!</definedName>
    <definedName name="부하">#REF!</definedName>
    <definedName name="부하계산">#N/A</definedName>
    <definedName name="분기별">[160]PAN!#REF!</definedName>
    <definedName name="분담13">#REF!</definedName>
    <definedName name="분담20">#REF!</definedName>
    <definedName name="분담25">#REF!</definedName>
    <definedName name="분류">[132]QandAJunior!$O$8:$O$12</definedName>
    <definedName name="분리">'[161]빗물받이(910-510-410)'!$P$4</definedName>
    <definedName name="분석">[0]!분석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>BlankMacro1</definedName>
    <definedName name="분전반1">BlankMacro1</definedName>
    <definedName name="분전반제조총괄표" hidden="1">{"'건축내역'!$A$1:$L$413"}</definedName>
    <definedName name="분전함신설합계">[162]분전함신설!$S$29</definedName>
    <definedName name="분할">#REF!</definedName>
    <definedName name="불임">#REF!</definedName>
    <definedName name="브02손료">'[139]기계경비(시간당)'!$H$109</definedName>
    <definedName name="브04노무야간">'[139]기계경비(시간당)'!$H$104</definedName>
    <definedName name="블레이드">'[2]단가 및 재료비'!$S$174</definedName>
    <definedName name="비계">#REF!</definedName>
    <definedName name="비계공">#REF!</definedName>
    <definedName name="비디오폰">#REF!</definedName>
    <definedName name="비목1">#REF!</definedName>
    <definedName name="비목1_1">#REF!</definedName>
    <definedName name="비목1_8">#REF!</definedName>
    <definedName name="비목2">#REF!</definedName>
    <definedName name="비목2_1">#REF!</definedName>
    <definedName name="비목2_8">#REF!</definedName>
    <definedName name="비목3">#REF!</definedName>
    <definedName name="비목3_1">#REF!</definedName>
    <definedName name="비목3_8">#REF!</definedName>
    <definedName name="비목4">#REF!</definedName>
    <definedName name="비목4_1">#REF!</definedName>
    <definedName name="비목4_8">#REF!</definedName>
    <definedName name="비목군집계" hidden="1">#REF!</definedName>
    <definedName name="비목분개">#REF!</definedName>
    <definedName name="비상부하계산">[0]!비상부하계산</definedName>
    <definedName name="비열1">#REF!</definedName>
    <definedName name="비율">#REF!</definedName>
    <definedName name="비인">[0]!MATRO</definedName>
    <definedName name="비중량1">#REF!</definedName>
    <definedName name="비체적1">#REF!</definedName>
    <definedName name="빗물받이1">#REF!</definedName>
    <definedName name="빗물받이2">#REF!</definedName>
    <definedName name="ㅅ">#REF!</definedName>
    <definedName name="ㅅㄱ교">#REF!</definedName>
    <definedName name="ㅅㄷㄱ">[56]횡배위치!$D$2:$H$15</definedName>
    <definedName name="ㅅㅅ" hidden="1">{#N/A,#N/A,FALSE,"전력간선"}</definedName>
    <definedName name="ㅅㅅㅅ" hidden="1">{#N/A,#N/A,FALSE,"전력간선"}</definedName>
    <definedName name="ㅅㅅㅅㅅ" hidden="1">{#N/A,#N/A,FALSE,"2~8번"}</definedName>
    <definedName name="ㅅㅅㅆㅆㅆ" hidden="1">{#N/A,#N/A,FALSE,"표지"}</definedName>
    <definedName name="사">BlankMacro1</definedName>
    <definedName name="사1">'[163]콘_재료분리(1)'!#REF!</definedName>
    <definedName name="사22">'[163]콘_재료분리(1)'!#REF!</definedName>
    <definedName name="사사월">[76]개요!#REF!</definedName>
    <definedName name="사업소분">#REF!</definedName>
    <definedName name="사용램프">#N/A</definedName>
    <definedName name="사용전검사비2">#REF!</definedName>
    <definedName name="사원입력">#N/A</definedName>
    <definedName name="사원입력1">#N/A</definedName>
    <definedName name="사월합">[76]개요!#REF!</definedName>
    <definedName name="사진첩" hidden="1">{"'Sheet1'!$A$1:$H$49"}</definedName>
    <definedName name="사토인경우동일">#REF!</definedName>
    <definedName name="산">#N/A</definedName>
    <definedName name="산___출___근___거">[10]수로단위수량!#REF!</definedName>
    <definedName name="산마루측구">BlankMacro1</definedName>
    <definedName name="산보">#REF!</definedName>
    <definedName name="산소">#REF!</definedName>
    <definedName name="산재">#REF!</definedName>
    <definedName name="산재보험료">#REF!</definedName>
    <definedName name="산재보험료2">#REF!</definedName>
    <definedName name="산재보험료4">#REF!</definedName>
    <definedName name="산재보험료요율">#REF!</definedName>
    <definedName name="산재보험료요율_변경">#REF!</definedName>
    <definedName name="산재보험료율">[97]요율!$F$8</definedName>
    <definedName name="산재율">#REF!</definedName>
    <definedName name="산추">#REF!</definedName>
    <definedName name="산출">#REF!</definedName>
    <definedName name="산출1">#N/A</definedName>
    <definedName name="산출3">#N/A</definedName>
    <definedName name="산출금양">[164]산출내역서집계표!$AB$2:$AR$143</definedName>
    <definedName name="산출내역">#REF!</definedName>
    <definedName name="산출일위대가통신">BlankMacro1</definedName>
    <definedName name="산출집계표">#REF!</definedName>
    <definedName name="산표">#REF!</definedName>
    <definedName name="삼공정보을">#N/A</definedName>
    <definedName name="삼공정보통신을">#N/A</definedName>
    <definedName name="삼상220V">#REF!</definedName>
    <definedName name="삼상380V">#REF!</definedName>
    <definedName name="삼상440V">#REF!</definedName>
    <definedName name="삼웅견적서">#N/A</definedName>
    <definedName name="삼웅철콘견적">#N/A</definedName>
    <definedName name="삼웅토공견적">#N/A</definedName>
    <definedName name="상림1호">#REF!</definedName>
    <definedName name="상림2호">#REF!</definedName>
    <definedName name="상림3호">#REF!</definedName>
    <definedName name="상반기">#N/A</definedName>
    <definedName name="상수도공">#REF!</definedName>
    <definedName name="상수도공집계표">#REF!</definedName>
    <definedName name="상수집">[165]터파기및재료!#REF!</definedName>
    <definedName name="상수집계">[115]터파기및재료!#REF!</definedName>
    <definedName name="상호">[0]!상호</definedName>
    <definedName name="새쪽">[166]보고서원고!#REF!</definedName>
    <definedName name="샘플러">#REF!</definedName>
    <definedName name="생사1호">#REF!</definedName>
    <definedName name="생사2호">#REF!</definedName>
    <definedName name="생사기존">#REF!</definedName>
    <definedName name="서해">[0]!서해</definedName>
    <definedName name="석공">'[167]단가 및 재료비'!$AA$58</definedName>
    <definedName name="석재받은의뢰업체" hidden="1">255</definedName>
    <definedName name="석축">#REF!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'[168]48전력선로일위'!$A:$M</definedName>
    <definedName name="선로신설">#REF!</definedName>
    <definedName name="선로철거">#REF!</definedName>
    <definedName name="선테ㄷ">#REF!</definedName>
    <definedName name="설계서2">#N/A</definedName>
    <definedName name="설계서일위">[169]개소별수량산출!$A$2:$AA$27</definedName>
    <definedName name="설계속도">#REF!</definedName>
    <definedName name="설계일위">#REF!</definedName>
    <definedName name="설변사유" hidden="1">{#N/A,#N/A,TRUE,"1";#N/A,#N/A,TRUE,"2";#N/A,#N/A,TRUE,"3";#N/A,#N/A,TRUE,"4";#N/A,#N/A,TRUE,"5";#N/A,#N/A,TRUE,"6";#N/A,#N/A,TRUE,"7"}</definedName>
    <definedName name="설변일위대가">[170]일위대가!$B$3:$I$939</definedName>
    <definedName name="설변총괄">#REF!</definedName>
    <definedName name="설비" hidden="1">{#N/A,#N/A,TRUE,"토적및재료집계";#N/A,#N/A,TRUE,"토적및재료집계";#N/A,#N/A,TRUE,"단위량"}</definedName>
    <definedName name="설집">#REF!</definedName>
    <definedName name="설치">[10]수로단위수량!#REF!</definedName>
    <definedName name="설치간재">#REF!</definedName>
    <definedName name="설치비">#N/A</definedName>
    <definedName name="설치직노">#REF!</definedName>
    <definedName name="설치직재">#REF!</definedName>
    <definedName name="성명">#REF!</definedName>
    <definedName name="성봉규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3">#N/A</definedName>
    <definedName name="성토도쟈">#N/A</definedName>
    <definedName name="세강">[0]!ㄷㄹㅈ</definedName>
    <definedName name="세로">#REF!</definedName>
    <definedName name="세액">#REF!</definedName>
    <definedName name="세액합계">#REF!</definedName>
    <definedName name="세퍼레이터">'[2]단가 및 재료비'!$S$168</definedName>
    <definedName name="센터">#REF!</definedName>
    <definedName name="소B7">#REF!</definedName>
    <definedName name="소계">#REF!</definedName>
    <definedName name="소계1">#REF!</definedName>
    <definedName name="소계10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방">#REF!</definedName>
    <definedName name="소방내역">BlankMacro1</definedName>
    <definedName name="소방내역서">BlankMacro1</definedName>
    <definedName name="소방단가">#REF!</definedName>
    <definedName name="소방설비">[46]!Macro9</definedName>
    <definedName name="소총괄표">#REF!</definedName>
    <definedName name="소켓무게">[171]DATE!$G$24:$G$79</definedName>
    <definedName name="소켓티형관">#REF!</definedName>
    <definedName name="소켓플랜지티형관">#REF!</definedName>
    <definedName name="소콘경">[102]관급자재대!#REF!</definedName>
    <definedName name="소콘노">[102]관급자재대!#REF!</definedName>
    <definedName name="소콘재">[102]관급자재대!#REF!</definedName>
    <definedName name="소화기">#REF!</definedName>
    <definedName name="속도1">#REF!</definedName>
    <definedName name="속도105">#REF!</definedName>
    <definedName name="속도60">#REF!</definedName>
    <definedName name="속도90">#REF!</definedName>
    <definedName name="손료">#REF!</definedName>
    <definedName name="손보">#REF!</definedName>
    <definedName name="손익3" hidden="1">{#N/A,#N/A,FALSE,"UNIT";#N/A,#N/A,FALSE,"UNIT";#N/A,#N/A,FALSE,"계정"}</definedName>
    <definedName name="손해">#REF!</definedName>
    <definedName name="손해율">#REF!</definedName>
    <definedName name="송도">[0]!NNF</definedName>
    <definedName name="송수관로구경">#REF!</definedName>
    <definedName name="송전전공">#REF!</definedName>
    <definedName name="송전활선전공">#REF!</definedName>
    <definedName name="송정호">[114]토목공사일반!$J$158</definedName>
    <definedName name="송천1">#REF!</definedName>
    <definedName name="송천2">#REF!</definedName>
    <definedName name="쇼ㅕ">#REF!,#REF!,#REF!</definedName>
    <definedName name="쇽">[172]위치조서!$J$8</definedName>
    <definedName name="수">#REF!</definedName>
    <definedName name="수1소B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급인성명">#REF!</definedName>
    <definedName name="수량">#REF!</definedName>
    <definedName name="수량48">[173]수량인공!$A:$X</definedName>
    <definedName name="수량검토">#REF!</definedName>
    <definedName name="수량계산">#REF!</definedName>
    <definedName name="수량산출">[174]개소별수량산출!$A$2:$AA$27</definedName>
    <definedName name="수량산출1">[174]개소별수량산출!$A$32:$AA$41</definedName>
    <definedName name="수량산출2">[174]개소별수량산출!$A$42:$AA$177</definedName>
    <definedName name="수량산출서">#REF!</definedName>
    <definedName name="수량집계밀">#REF!</definedName>
    <definedName name="수량집계양">#REF!</definedName>
    <definedName name="수량합계">#REF!</definedName>
    <definedName name="수면">BLCH</definedName>
    <definedName name="수수료">#REF!</definedName>
    <definedName name="수수료1">#REF!</definedName>
    <definedName name="수수표2">#N/A</definedName>
    <definedName name="수식입력매크로">[175]!수식입력매크로</definedName>
    <definedName name="수영">[0]!ㅁㄴㄹㅇㄹ</definedName>
    <definedName name="수용율">[37]DATA!#REF!</definedName>
    <definedName name="수은등100W">#REF!</definedName>
    <definedName name="수은등200W">#REF!</definedName>
    <definedName name="수은등250W">#REF!</definedName>
    <definedName name="수은등300W">#REF!</definedName>
    <definedName name="수은등400W">#REF!</definedName>
    <definedName name="수입면장2">BLCH</definedName>
    <definedName name="수자재단위당">[176]수자재단위당!$A$4:$M$38</definedName>
    <definedName name="수전단가대비" hidden="1">{#N/A,#N/A,FALSE,"조골재"}</definedName>
    <definedName name="수주">#REF!</definedName>
    <definedName name="수중_토사">[177]총집계표!#REF!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[154]단가!$C$66:$D$77</definedName>
    <definedName name="수중케이블단가">#REF!</definedName>
    <definedName name="수진">[0]!NNF</definedName>
    <definedName name="수현">[0]!수현</definedName>
    <definedName name="숙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2">#REF!</definedName>
    <definedName name="순공사비4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순공사원가_1">#REF!</definedName>
    <definedName name="순공사원가_10">#REF!</definedName>
    <definedName name="순공사원가_6">#REF!</definedName>
    <definedName name="순공사원가_7">#REF!</definedName>
    <definedName name="순공사원가_8">#REF!</definedName>
    <definedName name="순공사원가2">#REF!</definedName>
    <definedName name="순공사원가4">#REF!</definedName>
    <definedName name="순성토">#N/A</definedName>
    <definedName name="숨문">#REF!</definedName>
    <definedName name="슈">#REF!</definedName>
    <definedName name="스위치_단로1구">#REF!</definedName>
    <definedName name="스위치_삼로">#REF!</definedName>
    <definedName name="스텐레스접합25">#REF!</definedName>
    <definedName name="스텐레스접합30">#REF!</definedName>
    <definedName name="스텐레스접합40">#REF!</definedName>
    <definedName name="스텐레스접합50">#REF!</definedName>
    <definedName name="스텐레스접합노13">#REF!</definedName>
    <definedName name="스텐레스접합노20">#REF!</definedName>
    <definedName name="스튜디오소계">#REF!</definedName>
    <definedName name="스피커">#REF!</definedName>
    <definedName name="슬래브두께">#REF!</definedName>
    <definedName name="승호">[0]!MMK</definedName>
    <definedName name="시_이음">[99]수량산출!#REF!</definedName>
    <definedName name="시_행_전">#REF!</definedName>
    <definedName name="시간1">#REF!</definedName>
    <definedName name="시멘">#REF!</definedName>
    <definedName name="시멘트">'[2]단가 및 재료비'!$S$176</definedName>
    <definedName name="시멘트운">#N/A</definedName>
    <definedName name="시멘트운반">#N/A</definedName>
    <definedName name="시멘트운반경비">[2]단가산출2!$AR$391</definedName>
    <definedName name="시멘트운반노무비">[2]단가산출2!$AP$391</definedName>
    <definedName name="시멘트운반재료비">[2]단가산출2!$AQ$391</definedName>
    <definedName name="시방">#REF!</definedName>
    <definedName name="시방1">#REF!</definedName>
    <definedName name="시방서">#REF!</definedName>
    <definedName name="시스템박스">#REF!</definedName>
    <definedName name="시작">#REF!</definedName>
    <definedName name="시행청">#REF!</definedName>
    <definedName name="식재공" hidden="1">{#N/A,#N/A,FALSE,"조골재"}</definedName>
    <definedName name="신">#REF!</definedName>
    <definedName name="신너">#REF!</definedName>
    <definedName name="신설">[178]자재!$4:$122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종면">[149]종배수관면벽신!$A$34:$J$40</definedName>
    <definedName name="신종배수">'[149]종배수관(신)'!$A$27:$L$33</definedName>
    <definedName name="신호기">#N/A</definedName>
    <definedName name="신호등">'[179]일위대가(가설)'!#REF!</definedName>
    <definedName name="신흥1호">#REF!</definedName>
    <definedName name="신흥2호">#REF!</definedName>
    <definedName name="신희">#REF!</definedName>
    <definedName name="실소속임금대장">BLCH</definedName>
    <definedName name="실수">BlankMacro1</definedName>
    <definedName name="실지수_기호">#REF!</definedName>
    <definedName name="실행" hidden="1">{#N/A,#N/A,FALSE,"UNIT";#N/A,#N/A,FALSE,"UNIT";#N/A,#N/A,FALSE,"계정"}</definedName>
    <definedName name="실행대비" hidden="1">{#N/A,#N/A,FALSE,"설계내역서"}</definedName>
    <definedName name="심우">#REF!</definedName>
    <definedName name="심우을">#REF!</definedName>
    <definedName name="ㅇ">#REF!</definedName>
    <definedName name="ㅇ1">[119]수량산출!#REF!</definedName>
    <definedName name="ㅇ10">#REF!</definedName>
    <definedName name="ㅇ20">#REF!</definedName>
    <definedName name="ㅇ3.메53">[5]건축부하!#REF!</definedName>
    <definedName name="ㅇ3.메531">[5]건축부하!#REF!</definedName>
    <definedName name="ㅇ517.뮤517">#REF!</definedName>
    <definedName name="ㅇ6">[180]보안등!#REF!</definedName>
    <definedName name="ㅇㄴㄹㄴㅇㄹ">#N/A</definedName>
    <definedName name="ㅇㄴㄹㄹㄹ">#REF!</definedName>
    <definedName name="ㅇㄴㄿ">#N/A</definedName>
    <definedName name="ㅇㄴㅁ" hidden="1">[181]실행철강하도!$A$1:$A$4</definedName>
    <definedName name="ㅇㄴㅇ">#REF!</definedName>
    <definedName name="ㅇㄴㅍ">[0]!ㅁㄴㄹㅇㄹ</definedName>
    <definedName name="ㅇㄴ호">#REF!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hidden="1">'[182]98수문일위'!$A$1:$P$2004</definedName>
    <definedName name="ㅇㄹㄴ">#REF!</definedName>
    <definedName name="ㅇㄹㄴㅇㄹ">#REF!</definedName>
    <definedName name="ㅇㄹㄹ">#REF!</definedName>
    <definedName name="ㅇㄹㄹㄴㅇ">#REF!</definedName>
    <definedName name="ㅇㄹㅀ" hidden="1">#REF!</definedName>
    <definedName name="ㅇㄹㅇ">#REF!</definedName>
    <definedName name="ㅇㄹㅇㄹ" hidden="1">#REF!</definedName>
    <definedName name="ㅇㄹㅇㄹㅇ">#N/A</definedName>
    <definedName name="ㅇㄹㅇㄹㅇㄹ">#N/A</definedName>
    <definedName name="ㅇㄹ홍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#REF!</definedName>
    <definedName name="ㅇ러ㅣㄴ이ㅏ러ㅣ" hidden="1">{#N/A,#N/A,FALSE,"Sheet1"}</definedName>
    <definedName name="ㅇ리멍라">#REF!</definedName>
    <definedName name="ㅇㄻㄴㅇㄻㄴㅇㄹ" hidden="1">#REF!</definedName>
    <definedName name="ㅇㄿ">[28]!Macro13</definedName>
    <definedName name="ㅇㅀㅇㄹ">#REF!</definedName>
    <definedName name="ㅇㅁ">[146]Sheet1!#REF!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ㄻ" hidden="1">{#N/A,#N/A,FALSE,"Sheet1"}</definedName>
    <definedName name="ㅇㅇ">BlankMacro1</definedName>
    <definedName name="ㅇㅇㄹ" hidden="1">#REF!</definedName>
    <definedName name="ㅇㅇㅇ" hidden="1">#REF!</definedName>
    <definedName name="ㅇㅇㅇㅇ" hidden="1">#REF!</definedName>
    <definedName name="ㅇㅇㅇㅇㅇ">#REF!</definedName>
    <definedName name="ㅇㅇㅇㅇㅇㅇㅇ">#REF!</definedName>
    <definedName name="ㅇ아아아아아" hidden="1">{#N/A,#N/A,FALSE,"2~8번"}</definedName>
    <definedName name="ㅇㅈㄷㅄㅂㅈㄷㄱ" hidden="1">#REF!</definedName>
    <definedName name="ㅇㅍㅁㄴㅇㄹㅈㄴ">#REF!</definedName>
    <definedName name="ㅇ퍼ㅐㄴ">#REF!</definedName>
    <definedName name="ㅇㅎㅇㅎ" hidden="1">{"'용역비'!$A$4:$C$8"}</definedName>
    <definedName name="ㅇㅎㅍ">#REF!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ㅇ혼">#REF!</definedName>
    <definedName name="아">BlankMacro1</definedName>
    <definedName name="아나라니리다">#REF!</definedName>
    <definedName name="아늘믿">BlankMacro1</definedName>
    <definedName name="아니">BlankMacro1</definedName>
    <definedName name="아다">BlankMacro1</definedName>
    <definedName name="아디">BlankMacro1</definedName>
    <definedName name="아러">#REF!</definedName>
    <definedName name="아러ㅏ">#REF!</definedName>
    <definedName name="아름다운">#N/A</definedName>
    <definedName name="아서">BlankMacro1</definedName>
    <definedName name="아세틸렌">#REF!</definedName>
    <definedName name="아스관">#REF!</definedName>
    <definedName name="아스콘복구비">[106]일위대가!#REF!</definedName>
    <definedName name="아스콘복구비5">[106]일위대가!#REF!</definedName>
    <definedName name="아스콘수량">#REF!</definedName>
    <definedName name="아스콘파괴비">[106]일위대가!#REF!</definedName>
    <definedName name="아스팔트">#REF!</definedName>
    <definedName name="아스팔트디스트리뷰우터3000경비">[2]중기사용료산출근거!$G$995</definedName>
    <definedName name="아스팔트디스트리뷰우터3000노무비">[2]중기사용료산출근거!$G$999</definedName>
    <definedName name="아스팔트디스트리뷰우터3000재료비">[2]중기사용료산출근거!$G$1003</definedName>
    <definedName name="아스팔트디스트리뷰터3800L">#REF!</definedName>
    <definedName name="아스팔트믹싱플랜트80Ton">#REF!</definedName>
    <definedName name="아스팔트스프레이어300경비">[2]중기사용료산출근거!$G$1070</definedName>
    <definedName name="아스팔트스프레이어300노무비">[2]중기사용료산출근거!$G$1074</definedName>
    <definedName name="아스팔트스프레이어300재료비">[2]중기사용료산출근거!$G$1078</definedName>
    <definedName name="아스팔트운반dm경비">[2]단가산출2!$AR$437</definedName>
    <definedName name="아스팔트운반dm노무비">[2]단가산출2!$AP$437</definedName>
    <definedName name="아스팔트운반dm재료비">[2]단가산출2!$AQ$437</definedName>
    <definedName name="아스팔트운반경">#REF!</definedName>
    <definedName name="아스팔트운반노">#REF!</definedName>
    <definedName name="아스팔트운반재">#REF!</definedName>
    <definedName name="아스팔트페이버3M">#REF!</definedName>
    <definedName name="아스팔트페이버3경비">[2]중기사용료산출근거!$G$1100</definedName>
    <definedName name="아스팔트페이버3노무비">[2]중기사용료산출근거!$G$1104</definedName>
    <definedName name="아스팔트페이버3재료비">[2]중기사용료산출근거!$G$1108</definedName>
    <definedName name="아스팔트포장캇타경비">[2]단가산출2!$AR$322</definedName>
    <definedName name="아스팔트포장캇타노무비">[2]단가산출2!$AP$322</definedName>
    <definedName name="아스팔트포장캇타재료비">[2]단가산출2!$AQ$322</definedName>
    <definedName name="아아">#REF!</definedName>
    <definedName name="아아아">'[183]일위대가(1)'!#REF!</definedName>
    <definedName name="아아아아" hidden="1">{#N/A,#N/A,FALSE,"조골재"}</definedName>
    <definedName name="아아아앙">#REF!</definedName>
    <definedName name="아아아앙_1">#REF!</definedName>
    <definedName name="아아아앙_10">#REF!</definedName>
    <definedName name="아아아앙_6">#REF!</definedName>
    <definedName name="아아아앙_7">#REF!</definedName>
    <definedName name="아아아앙_8">#REF!</definedName>
    <definedName name="아연도강관단가">#REF!</definedName>
    <definedName name="아연도배관단가">#REF!</definedName>
    <definedName name="아연도배관자재">#REF!</definedName>
    <definedName name="아이야">#REF!</definedName>
    <definedName name="아절단경">#REF!</definedName>
    <definedName name="아절단노">#REF!</definedName>
    <definedName name="아절단재">#REF!</definedName>
    <definedName name="아콘467">#REF!</definedName>
    <definedName name="아콘78">#REF!</definedName>
    <definedName name="아콘관">#REF!</definedName>
    <definedName name="아트관">#REF!</definedName>
    <definedName name="아파괴경0.4">#REF!</definedName>
    <definedName name="아파괴경0.7">#REF!</definedName>
    <definedName name="아파괴노0.4">#REF!</definedName>
    <definedName name="아파괴노0.7">#REF!</definedName>
    <definedName name="아파괴인노">#REF!</definedName>
    <definedName name="아파괴인재">#REF!</definedName>
    <definedName name="아파괴재0.4">#REF!</definedName>
    <definedName name="아파괴재0.7">#REF!</definedName>
    <definedName name="아파트비교">[184]비교표!#REF!</definedName>
    <definedName name="아평">[185]공사개요!$C$12</definedName>
    <definedName name="아포장복구30경">#REF!</definedName>
    <definedName name="아포장복구30노">#REF!</definedName>
    <definedName name="아포장복구30재">#REF!</definedName>
    <definedName name="아포장복구50경">#REF!</definedName>
    <definedName name="아포장복구50노">#REF!</definedName>
    <definedName name="아포장복구50재">#REF!</definedName>
    <definedName name="아ㅏㅏ">#N/A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아ㅣㅓ">#REF!</definedName>
    <definedName name="안">#REF!</definedName>
    <definedName name="안노">#REF!</definedName>
    <definedName name="안방1호">#REF!</definedName>
    <definedName name="안방2호">#REF!</definedName>
    <definedName name="안전">#REF!</definedName>
    <definedName name="안전1">#REF!</definedName>
    <definedName name="안전2">#REF!</definedName>
    <definedName name="안전3">#REF!</definedName>
    <definedName name="안전4">#REF!</definedName>
    <definedName name="안전관리비">#REF!</definedName>
    <definedName name="안전관리비2">#REF!</definedName>
    <definedName name="안전관리비4">#REF!</definedName>
    <definedName name="안전관리비요율">#REF!</definedName>
    <definedName name="안전관리비요율_변경">#REF!</definedName>
    <definedName name="안전관리비율">[97]요율!$F$9</definedName>
    <definedName name="안전율">#REF!</definedName>
    <definedName name="안전훼스노">#REF!</definedName>
    <definedName name="안전휀스경">#REF!</definedName>
    <definedName name="안전휀스노">#REF!</definedName>
    <definedName name="안전휀스재">#REF!</definedName>
    <definedName name="안정수위">#REF!</definedName>
    <definedName name="안주">#N/A</definedName>
    <definedName name="안할래">#REF!</definedName>
    <definedName name="알어러">BLCH</definedName>
    <definedName name="알지">#REF!</definedName>
    <definedName name="암거">#REF!</definedName>
    <definedName name="암거날개벽" hidden="1">[155]덕전리!#REF!</definedName>
    <definedName name="암거높이">[121]암거신구접합!#REF!</definedName>
    <definedName name="암거폭">#REF!</definedName>
    <definedName name="압력1">#REF!</definedName>
    <definedName name="압력단자">#REF!</definedName>
    <definedName name="압륜접합노100">#REF!</definedName>
    <definedName name="압륜접합노150">#REF!</definedName>
    <definedName name="압륜접합노200">#REF!</definedName>
    <definedName name="압륜접합노250">#REF!</definedName>
    <definedName name="압륜접합노80">#REF!</definedName>
    <definedName name="압착터미널">#REF!</definedName>
    <definedName name="앞들1호">#REF!</definedName>
    <definedName name="앞들2호">#REF!</definedName>
    <definedName name="애머ㅏㄹ">#REF!</definedName>
    <definedName name="앰프">#REF!</definedName>
    <definedName name="야">#REF!</definedName>
    <definedName name="약식단락1">[5]FA설치명세!#REF!</definedName>
    <definedName name="약전사다리">[5]약전닥트!$AE$53</definedName>
    <definedName name="양">#N/A</definedName>
    <definedName name="양수량">#REF!</definedName>
    <definedName name="양식" hidden="1">{#N/A,#N/A,FALSE,"전력간선"}</definedName>
    <definedName name="어">#N/A</definedName>
    <definedName name="어라">#REF!</definedName>
    <definedName name="어쭈구리">#REF!</definedName>
    <definedName name="어ㅏ">#REF!</definedName>
    <definedName name="어ㅏㅇ" hidden="1">[81]날개벽수량표!#REF!</definedName>
    <definedName name="어ㅏ아">BLCH</definedName>
    <definedName name="어ㅏ이ㅓㅏ아">#N/A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hidden="1">#REF!</definedName>
    <definedName name="업체" hidden="1">#REF!</definedName>
    <definedName name="업체3">#REF!</definedName>
    <definedName name="엔탈피1">#REF!</definedName>
    <definedName name="엔트로피1">#REF!</definedName>
    <definedName name="여름">#REF!</definedName>
    <definedName name="여비교통통신">#REF!</definedName>
    <definedName name="여중운반">#REF!</definedName>
    <definedName name="역L형옹벽">#REF!</definedName>
    <definedName name="연결유니온">#REF!</definedName>
    <definedName name="연마지">#REF!</definedName>
    <definedName name="연습9">#REF!</definedName>
    <definedName name="연장">#REF!</definedName>
    <definedName name="연접물량">#N/A</definedName>
    <definedName name="열용량1">#REF!</definedName>
    <definedName name="열용량2">#REF!</definedName>
    <definedName name="열유속1">#REF!</definedName>
    <definedName name="열전달계수1">#REF!</definedName>
    <definedName name="열전도계수1">#REF!</definedName>
    <definedName name="열차무선전화설비">#REF!</definedName>
    <definedName name="영">#REF!,#REF!</definedName>
    <definedName name="영구">BLCH</definedName>
    <definedName name="영남">[0]!SSR</definedName>
    <definedName name="영미">[0]!NNF</definedName>
    <definedName name="영상및음향">#REF!</definedName>
    <definedName name="예비품">BLCH</definedName>
    <definedName name="예산내역서">#REF!</definedName>
    <definedName name="예정공정표4월분" hidden="1">{#N/A,#N/A,TRUE,"1";#N/A,#N/A,TRUE,"2";#N/A,#N/A,TRUE,"3";#N/A,#N/A,TRUE,"4";#N/A,#N/A,TRUE,"5";#N/A,#N/A,TRUE,"6";#N/A,#N/A,TRUE,"7"}</definedName>
    <definedName name="오">#REF!</definedName>
    <definedName name="오배수" hidden="1">{#N/A,#N/A,TRUE,"천상그린44PY"}</definedName>
    <definedName name="오배수입상" hidden="1">{#N/A,#N/A,TRUE,"천상그린44PY"}</definedName>
    <definedName name="오벽높이">#REF!</definedName>
    <definedName name="오수1호맨홀">[186]터파기및재료!#REF!</definedName>
    <definedName name="오수공">#REF!</definedName>
    <definedName name="오수공수량">#REF!</definedName>
    <definedName name="오수공수량집계표">#REF!</definedName>
    <definedName name="오수관단위수량">[186]터파기및재료!#REF!</definedName>
    <definedName name="오수관로높이">[186]터파기및재료!#REF!</definedName>
    <definedName name="오수맨홀높이">[186]터파기및재료!#REF!</definedName>
    <definedName name="오오오">#REF!</definedName>
    <definedName name="오주1호">#REF!</definedName>
    <definedName name="오주2호">#REF!</definedName>
    <definedName name="오주3호">#REF!</definedName>
    <definedName name="오주4호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내역">#REF!</definedName>
    <definedName name="옥외등철거공비">#REF!</definedName>
    <definedName name="옥외전기공사">BlankMacro1</definedName>
    <definedName name="온도">'[187]Xunit (단위환산)'!#REF!</definedName>
    <definedName name="온도1">#REF!</definedName>
    <definedName name="올ㅇ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>#REF!</definedName>
    <definedName name="옹벽공">#REF!</definedName>
    <definedName name="옹벽공집계표">#REF!</definedName>
    <definedName name="옹벽단위">[188]터파기및재료!#REF!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ㅇ벽" hidden="1">[189]날개벽수량표!#REF!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매쉬">'[126]단가 및 재료비'!$S$127</definedName>
    <definedName name="완공3" hidden="1">#REF!</definedName>
    <definedName name="외부길이">#REF!</definedName>
    <definedName name="외부높이">#REF!</definedName>
    <definedName name="외부폭">#REF!</definedName>
    <definedName name="외주가공비">#REF!</definedName>
    <definedName name="외주가공비_1">#REF!</definedName>
    <definedName name="외주가공비_10">#REF!</definedName>
    <definedName name="외주가공비_6">#REF!</definedName>
    <definedName name="외주가공비_7">#REF!</definedName>
    <definedName name="외주가공비_8">#REF!</definedName>
    <definedName name="외주변경">#REF!</definedName>
    <definedName name="외주변경_1">#REF!</definedName>
    <definedName name="외주변경_10">#REF!</definedName>
    <definedName name="외주변경_6">#REF!</definedName>
    <definedName name="외주변경_7">#REF!</definedName>
    <definedName name="외주변경_8">#REF!</definedName>
    <definedName name="외주비">#REF!</definedName>
    <definedName name="외주의뢰1" hidden="1">#REF!</definedName>
    <definedName name="요동1호">#REF!</definedName>
    <definedName name="요동2호">#REF!</definedName>
    <definedName name="요율">#REF!</definedName>
    <definedName name="요율인쇄">#REF!</definedName>
    <definedName name="용량">#REF!</definedName>
    <definedName name="용인5">'[190]아파트 '!#REF!</definedName>
    <definedName name="용접">#REF!</definedName>
    <definedName name="용접공">#REF!</definedName>
    <definedName name="용접공__일반">#REF!</definedName>
    <definedName name="용접공_일반">[191]노임단가!$J$3</definedName>
    <definedName name="용접봉">#REF!</definedName>
    <definedName name="우강공감율">[122]공사요율!#REF!</definedName>
    <definedName name="우강기본율">[122]공사요율!#REF!</definedName>
    <definedName name="우강사업율">[122]공사요율!#REF!</definedName>
    <definedName name="우강세부율">[122]공사요율!#REF!</definedName>
    <definedName name="우로복사">[158]!우로복사</definedName>
    <definedName name="우리나라">[0]!jhg</definedName>
    <definedName name="우산">#REF!</definedName>
    <definedName name="우수공">#REF!</definedName>
    <definedName name="우수공수량집계표">#REF!</definedName>
    <definedName name="우수관수량산출">#REF!</definedName>
    <definedName name="우웅" hidden="1">{#N/A,#N/A,FALSE,"2~8번"}</definedName>
    <definedName name="우이">#REF!</definedName>
    <definedName name="우일전기">#N/A</definedName>
    <definedName name="운반">#REF!</definedName>
    <definedName name="운반비">[133]설계산출기초!$G$7</definedName>
    <definedName name="운암">#REF!</definedName>
    <definedName name="운전">#REF!</definedName>
    <definedName name="운전사">#REF!</definedName>
    <definedName name="운전사_운반">'[139]기계경비(시간당)'!$D$7</definedName>
    <definedName name="운전사_운반차">#REF!</definedName>
    <definedName name="운전사기계">#REF!</definedName>
    <definedName name="운전사운반차">#REF!</definedName>
    <definedName name="운전조">#REF!</definedName>
    <definedName name="운호1호">#REF!</definedName>
    <definedName name="운호2호">#REF!</definedName>
    <definedName name="운호3호">#REF!</definedName>
    <definedName name="웅지">#REF!</definedName>
    <definedName name="웅지산전">#REF!</definedName>
    <definedName name="웅지산전111">#REF!</definedName>
    <definedName name="웅지산전다다">#REF!</definedName>
    <definedName name="웅지산전이년">#REF!</definedName>
    <definedName name="원">#REF!</definedName>
    <definedName name="원_가_계_산_서">#REF!</definedName>
    <definedName name="원가">#REF!</definedName>
    <definedName name="원가1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[0]!원가계산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계산창">[0]!원가계산창</definedName>
    <definedName name="원가절감목표">#N/A</definedName>
    <definedName name="원가표지2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[192]실행철강하도!$A$1:$A$4</definedName>
    <definedName name="원영성">#REF!</definedName>
    <definedName name="원운1호">#REF!</definedName>
    <definedName name="원운2호">#REF!</definedName>
    <definedName name="위병면회소">[193]원가계산서!#REF!</definedName>
    <definedName name="위샤캡">#REF!</definedName>
    <definedName name="유도등">#REF!</definedName>
    <definedName name="유사경">#REF!</definedName>
    <definedName name="유사노">#REF!</definedName>
    <definedName name="유사복구">[106]일위대가!#REF!</definedName>
    <definedName name="유사재">#REF!</definedName>
    <definedName name="유압식백호우0.4경비">[2]중기사용료산출근거!$G$1325</definedName>
    <definedName name="유압식백호우0.4노무비">[2]중기사용료산출근거!$G$1329</definedName>
    <definedName name="유압식백호우0.4재료비">[2]중기사용료산출근거!$G$1333</definedName>
    <definedName name="유압식백호우0.7경비">[2]중기사용료산출근거!$G$1340</definedName>
    <definedName name="유압식백호우0.7노무비">[2]중기사용료산출근거!$G$1344</definedName>
    <definedName name="유압식백호우0.7재료비">[2]중기사용료산출근거!$G$1348</definedName>
    <definedName name="유지관리비" hidden="1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을1">#REF!</definedName>
    <definedName name="을1a">#REF!</definedName>
    <definedName name="을1b">#REF!</definedName>
    <definedName name="을지로">#N/A</definedName>
    <definedName name="의영">[0]!ㅁㄴㄹㅇㄹ</definedName>
    <definedName name="이" hidden="1">{#N/A,#N/A,FALSE,"명세표"}</definedName>
    <definedName name="이라라랄">#REF!</definedName>
    <definedName name="이레">#REF!</definedName>
    <definedName name="이름">#REF!</definedName>
    <definedName name="이름표" hidden="1">{#N/A,#N/A,FALSE,"단가표지"}</definedName>
    <definedName name="이릉" hidden="1">#REF!</definedName>
    <definedName name="이면배선">#REF!</definedName>
    <definedName name="이설실행" hidden="1">{#N/A,#N/A,FALSE,"Sheet1"}</definedName>
    <definedName name="이씨">#REF!</definedName>
    <definedName name="이에">[194]인입관수량총괄!#REF!</definedName>
    <definedName name="이윤">#REF!</definedName>
    <definedName name="이윤2">#REF!</definedName>
    <definedName name="이윤4">#REF!</definedName>
    <definedName name="이윤요율">#REF!</definedName>
    <definedName name="이윤요율_변경">#REF!</definedName>
    <definedName name="이윤율">#REF!</definedName>
    <definedName name="이음관">#REF!</definedName>
    <definedName name="이이">#REF!</definedName>
    <definedName name="이일전기">#N/A</definedName>
    <definedName name="이종훈" hidden="1">[104]전기!$A$4:$A$163</definedName>
    <definedName name="이지지지">#N/A</definedName>
    <definedName name="이태리">#REF!</definedName>
    <definedName name="이태리10">#REF!</definedName>
    <definedName name="이태리2">#REF!</definedName>
    <definedName name="이태리라">#REF!</definedName>
    <definedName name="이형관">[72]DATE!$B$24:$B$85</definedName>
    <definedName name="이희성">#REF!</definedName>
    <definedName name="이희성1">#REF!</definedName>
    <definedName name="이ㅏㄴ러">#REF!</definedName>
    <definedName name="이ㅏㅓㄴ">#REF!</definedName>
    <definedName name="인건비">#REF!</definedName>
    <definedName name="인공">#REF!</definedName>
    <definedName name="인공산출">#REF!</definedName>
    <definedName name="인모">#REF!</definedName>
    <definedName name="인상익">BlankMacro1</definedName>
    <definedName name="인서트">#REF!</definedName>
    <definedName name="인쇄">#REF!</definedName>
    <definedName name="인쇄양식">#N/A</definedName>
    <definedName name="인쇄영역">#REF!</definedName>
    <definedName name="인쇄영역2">#REF!</definedName>
    <definedName name="인원">#REF!</definedName>
    <definedName name="인입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터">#REF!</definedName>
    <definedName name="인테리어소계">#REF!</definedName>
    <definedName name="일">[195]J直材4!$F$5:$G$5</definedName>
    <definedName name="일.구">#REF!</definedName>
    <definedName name="일.사">#REF!</definedName>
    <definedName name="일.삼">#REF!</definedName>
    <definedName name="일.십">#REF!</definedName>
    <definedName name="일.십사">#REF!</definedName>
    <definedName name="일.십삼">#REF!</definedName>
    <definedName name="일.십이">#REF!</definedName>
    <definedName name="일.십일">#REF!</definedName>
    <definedName name="일.오">#REF!</definedName>
    <definedName name="일.육">#REF!</definedName>
    <definedName name="일.이">#REF!</definedName>
    <definedName name="일.일">#REF!</definedName>
    <definedName name="일.칠">#REF!</definedName>
    <definedName name="일.팔">#REF!</definedName>
    <definedName name="일1">#REF!</definedName>
    <definedName name="일B0.6">#REF!</definedName>
    <definedName name="일B6">#REF!</definedName>
    <definedName name="일대">#REF!</definedName>
    <definedName name="일련번호">#REF!</definedName>
    <definedName name="일반">#REF!</definedName>
    <definedName name="일반관리비">#REF!</definedName>
    <definedName name="일반관리비_1">#REF!</definedName>
    <definedName name="일반관리비_10">#REF!</definedName>
    <definedName name="일반관리비_6">#REF!</definedName>
    <definedName name="일반관리비_7">#REF!</definedName>
    <definedName name="일반관리비_8">#REF!</definedName>
    <definedName name="일반관리비2">#REF!</definedName>
    <definedName name="일반관리비4">#REF!</definedName>
    <definedName name="일반관리비요율">#REF!</definedName>
    <definedName name="일반관리비요율_변경">#REF!</definedName>
    <definedName name="일반관리비율">[97]요율!$F$7</definedName>
    <definedName name="일반부" hidden="1">{#N/A,#N/A,FALSE,"조골재"}</definedName>
    <definedName name="일반비">#REF!</definedName>
    <definedName name="일반율">#REF!</definedName>
    <definedName name="일반전화기">#N/A</definedName>
    <definedName name="일본">[0]!sfd</definedName>
    <definedName name="일위">#REF!,#REF!</definedName>
    <definedName name="일위_관로">#REF!</definedName>
    <definedName name="일위_광">#REF!</definedName>
    <definedName name="일위_내역서">#REF!</definedName>
    <definedName name="일위_센터">#REF!</definedName>
    <definedName name="일위_전기">#REF!</definedName>
    <definedName name="일위_폴">#REF!</definedName>
    <definedName name="일위_현장">#REF!</definedName>
    <definedName name="일위2">#REF!</definedName>
    <definedName name="일위규격매크로">[175]!일위규격매크로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표">[196]조건표!#REF!</definedName>
    <definedName name="일위목록2">#REF!</definedName>
    <definedName name="일위산출">#REF!</definedName>
    <definedName name="일위산출1">#REF!</definedName>
    <definedName name="일위수량">#REF!</definedName>
    <definedName name="일위코드입력매크로">[175]!일위코드입력매크로</definedName>
    <definedName name="일위호표">#REF!</definedName>
    <definedName name="일위화면복귀매크로">[175]!일위화면복귀매크로</definedName>
    <definedName name="일잔토처리0.4경비">[197]일위대가!$K$34</definedName>
    <definedName name="일잔토처리0.4노무비">[197]일위대가!$G$34</definedName>
    <definedName name="일잔토처리0.4재료비">[197]일위대가!$I$34</definedName>
    <definedName name="일조합되메우기0.4경비">[197]일위대가!$K$20</definedName>
    <definedName name="일조합되메우기0.4노무비">[197]일위대가!$G$20</definedName>
    <definedName name="일조합되메우기0.4재료비">[197]일위대가!$I$20</definedName>
    <definedName name="일조합터파기0.4경비">[197]일위대가!$K$6</definedName>
    <definedName name="일조합터파기0.4노무비">[197]일위대가!$G$6</definedName>
    <definedName name="일조합터파기0.4재료비">[197]일위대가!$I$6</definedName>
    <definedName name="임">#REF!</definedName>
    <definedName name="임대부대공사">#REF!</definedName>
    <definedName name="임대상가">#REF!</definedName>
    <definedName name="임본">#REF!</definedName>
    <definedName name="임상">#REF!</definedName>
    <definedName name="임시">#REF!</definedName>
    <definedName name="임총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 hidden="1">{#N/A,#N/A,FALSE,"명세표"}</definedName>
    <definedName name="ㅈ56ㅕ" hidden="1">{"'용역비'!$A$4:$C$8"}</definedName>
    <definedName name="ㅈㄱ">BLCH</definedName>
    <definedName name="ㅈㄱㅎㅇㅎ">[117]단가표!$A$1:$P$27</definedName>
    <definedName name="ㅈㄷ" hidden="1">#REF!</definedName>
    <definedName name="ㅈㄷㄱ">#REF!</definedName>
    <definedName name="ㅈㄷㄱㄷㄱㄷ" hidden="1">{"'용역비'!$A$4:$C$8"}</definedName>
    <definedName name="ㅈㄷㄻㅇㄹ" hidden="1">#REF!</definedName>
    <definedName name="ㅈㄷㄻㅈ" hidden="1">#REF!</definedName>
    <definedName name="ㅈㄷㅂㄹ">#N/A</definedName>
    <definedName name="ㅈㄷㅅ">[198]위치조서!$J$8</definedName>
    <definedName name="ㅈㄷㅅㅂㅈㅇㄿ">#REF!</definedName>
    <definedName name="ㅈㄷㅈㄷ">#REF!</definedName>
    <definedName name="ㅈㅂㄷ">#N/A</definedName>
    <definedName name="ㅈㅂㄷㄹ">#N/A</definedName>
    <definedName name="ㅈㅂㅇㅈ">#REF!,#REF!</definedName>
    <definedName name="ㅈㅇ" hidden="1">{"'용역비'!$A$4:$C$8"}</definedName>
    <definedName name="ㅈㅇㅈ">#REF!</definedName>
    <definedName name="ㅈㅈ" hidden="1">{#N/A,#N/A,FALSE,"조골재"}</definedName>
    <definedName name="ㅈㅈㅈ">#REF!</definedName>
    <definedName name="ㅈㅈㅈㅈ">#N/A</definedName>
    <definedName name="ㅈㅈㅈㅈㅈㅈ">#REF!</definedName>
    <definedName name="자">BlankMacro1</definedName>
    <definedName name="자_트">#REF!</definedName>
    <definedName name="자가나아">#REF!</definedName>
    <definedName name="자간">#N/A</definedName>
    <definedName name="자갈시멘트모래">'[109]자갈,시멘트,모래산출'!$A$1:$G$33</definedName>
    <definedName name="자갈운반">#N/A</definedName>
    <definedName name="자고나니">#REF!</definedName>
    <definedName name="자기1">#REF!</definedName>
    <definedName name="자니">#REF!</definedName>
    <definedName name="자다가">#REF!</definedName>
    <definedName name="자다나">#REF!</definedName>
    <definedName name="자동안내방송설비">#REF!</definedName>
    <definedName name="자동제어.도급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리">#REF!</definedName>
    <definedName name="자미" hidden="1">{#N/A,#N/A,FALSE,"명세표"}</definedName>
    <definedName name="자석전화기">#N/A</definedName>
    <definedName name="자수">#N/A</definedName>
    <definedName name="자연수위">#REF!</definedName>
    <definedName name="자재">#REF!</definedName>
    <definedName name="자재단가">#REF!</definedName>
    <definedName name="자재단가근거" hidden="1">#REF!</definedName>
    <definedName name="자재단가수정완료">#N/A</definedName>
    <definedName name="자재단가표">#REF!</definedName>
    <definedName name="자재인력조달">#N/A</definedName>
    <definedName name="자재일위대가">#REF!</definedName>
    <definedName name="자재집계표">#REF!</definedName>
    <definedName name="자재코드2">#N/A</definedName>
    <definedName name="자전거">BlankMacro1</definedName>
    <definedName name="자전거보관소">BlankMacro1</definedName>
    <definedName name="자주">#N/A</definedName>
    <definedName name="자지">#REF!</definedName>
    <definedName name="자진">#N/A</definedName>
    <definedName name="자탐">#REF!</definedName>
    <definedName name="자판기" hidden="1">{#N/A,#N/A,FALSE,"UNIT";#N/A,#N/A,FALSE,"UNIT";#N/A,#N/A,FALSE,"계정"}</definedName>
    <definedName name="작성자">#REF!</definedName>
    <definedName name="작업">#REF!</definedName>
    <definedName name="작업반장">#REF!</definedName>
    <definedName name="잔듸">'[2]단가 및 재료비'!$S$205</definedName>
    <definedName name="잔토">#N/A</definedName>
    <definedName name="잔토경">#REF!</definedName>
    <definedName name="잔토노">#REF!</definedName>
    <definedName name="잔토재">#REF!</definedName>
    <definedName name="잔토처리">#N/A</definedName>
    <definedName name="잔토처리0.4운반경비">[126]단가산출1!$AR$46</definedName>
    <definedName name="잔토처리0.4운반노무비">[126]단가산출1!$AP$44</definedName>
    <definedName name="잔토처리0.4운반재료비">[126]단가산출1!$AQ$45</definedName>
    <definedName name="잔토처리0.4적사경비">[126]단가산출1!$AR$35</definedName>
    <definedName name="잔토처리0.4적사노무비">[126]단가산출1!$AP$33</definedName>
    <definedName name="잔토처리0.4적사재료비">[126]단가산출1!$AQ$34</definedName>
    <definedName name="잔토처리경경">#REF!</definedName>
    <definedName name="잔토처리경노">#REF!</definedName>
    <definedName name="잔토처리경재">#REF!</definedName>
    <definedName name="잔토처리덤10.5경">#REF!</definedName>
    <definedName name="잔토처리덤10.5노">#REF!</definedName>
    <definedName name="잔토처리덤10.5재">#REF!</definedName>
    <definedName name="잔토처리덤경0.5">#REF!</definedName>
    <definedName name="잔토처리덤경8">#REF!</definedName>
    <definedName name="잔토처리덤노10.5">#REF!</definedName>
    <definedName name="잔토처리덤노8">#REF!</definedName>
    <definedName name="잔토처리덤재0.5">#REF!</definedName>
    <definedName name="잔토처리덤재8">#REF!</definedName>
    <definedName name="잔토처리인력노">#REF!</definedName>
    <definedName name="잡석">#REF!</definedName>
    <definedName name="잡자재비">2%</definedName>
    <definedName name="잡철물일위대가2004" hidden="1">#REF!</definedName>
    <definedName name="장">BlankMacro1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금">#REF!</definedName>
    <definedName name="재노비">#REF!</definedName>
    <definedName name="재단">#REF!</definedName>
    <definedName name="재료노무합계" hidden="1">{"'건축내역'!$A$1:$L$413"}</definedName>
    <definedName name="재료비">#REF!</definedName>
    <definedName name="재료비_1">#REF!</definedName>
    <definedName name="재료비_10">#REF!</definedName>
    <definedName name="재료비_6">#REF!</definedName>
    <definedName name="재료비_7">#REF!</definedName>
    <definedName name="재료비_8">#REF!</definedName>
    <definedName name="재료비2">#REF!</definedName>
    <definedName name="재료비3">#REF!</definedName>
    <definedName name="재료비4">#REF!</definedName>
    <definedName name="재료비합계">#REF!</definedName>
    <definedName name="재료집계2">#REF!</definedName>
    <definedName name="재료집계3">#REF!</definedName>
    <definedName name="재료집계호남">#REF!</definedName>
    <definedName name="재어ㅏ">#REF!</definedName>
    <definedName name="저수조만수위">#REF!</definedName>
    <definedName name="저압">#REF!</definedName>
    <definedName name="저압케이블공">#N/A</definedName>
    <definedName name="저압케이블전공">#REF!</definedName>
    <definedName name="저케">#REF!</definedName>
    <definedName name="적금입력">#REF!</definedName>
    <definedName name="적용단가근거">#REF!</definedName>
    <definedName name="전">#REF!</definedName>
    <definedName name="전광속">#REF!</definedName>
    <definedName name="전기">[199]노임단가!$C$35</definedName>
    <definedName name="전기공사1급">#REF!</definedName>
    <definedName name="전기공사2급">#REF!</definedName>
    <definedName name="전기내역서">#REF!</definedName>
    <definedName name="전기변경1">BlankMacro1</definedName>
    <definedName name="전기변경3">BlankMacro1</definedName>
    <definedName name="전기산출">#REF!</definedName>
    <definedName name="전기실행" hidden="1">{"'용역비'!$A$4:$C$8"}</definedName>
    <definedName name="전동기용량">#REF!</definedName>
    <definedName name="전력간선공사">[0]!전력간선공사</definedName>
    <definedName name="전력비">#REF!</definedName>
    <definedName name="전력사다리1">[5]건축부하!#REF!</definedName>
    <definedName name="전력사다리3">[5]FD!#REF!</definedName>
    <definedName name="전류1">#REF!</definedName>
    <definedName name="전망">#REF!</definedName>
    <definedName name="전산자료">[200]교각계산!$E$34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30경">#REF!</definedName>
    <definedName name="전선30노">#REF!</definedName>
    <definedName name="전선30재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랙크">#REF!</definedName>
    <definedName name="전시" hidden="1">{"'용역비'!$A$4:$C$8"}</definedName>
    <definedName name="전시시설물" hidden="1">{"'용역비'!$A$4:$C$8"}</definedName>
    <definedName name="전압강하계수K">'[159]ELEV SPEC(Ia,Ir)'!$P$6:$Q$36</definedName>
    <definedName name="전원차단장치_내역서_03월06일_미아6동배수지_List">#REF!</definedName>
    <definedName name="전체">#REF!</definedName>
    <definedName name="전체변경">#REF!</definedName>
    <definedName name="전체제조총괄표" hidden="1">{"'건축내역'!$A$1:$L$413"}</definedName>
    <definedName name="전토처리">#REF!</definedName>
    <definedName name="전하량1">#REF!</definedName>
    <definedName name="전화및TV공시청설비">#REF!</definedName>
    <definedName name="전화사다리">[201]계산표지!$E$141</definedName>
    <definedName name="절">#N/A</definedName>
    <definedName name="절곡길이">#REF!</definedName>
    <definedName name="절삭">#REF!</definedName>
    <definedName name="절삭2">#REF!</definedName>
    <definedName name="절토">#N/A</definedName>
    <definedName name="점도D1">#REF!</definedName>
    <definedName name="점도K1">#REF!</definedName>
    <definedName name="점멸기">#REF!</definedName>
    <definedName name="점멸기입력">#N/A</definedName>
    <definedName name="점수표">#REF!</definedName>
    <definedName name="접고">[172]위치조서!$J$8</definedName>
    <definedName name="접기층">#REF!</definedName>
    <definedName name="접노상">#REF!</definedName>
    <definedName name="접보조기층">#REF!</definedName>
    <definedName name="접속">#REF!</definedName>
    <definedName name="접속공정" hidden="1">{"'Sheet1'!$A$1:$H$49"}</definedName>
    <definedName name="접속도로">#REF!</definedName>
    <definedName name="접속면적">#REF!</definedName>
    <definedName name="접속현황">#REF!</definedName>
    <definedName name="접절토">#REF!</definedName>
    <definedName name="접지_단자함">#REF!</definedName>
    <definedName name="접지1">#REF!</definedName>
    <definedName name="접지2">[202]LD!#REF!</definedName>
    <definedName name="접지동봉">#REF!</definedName>
    <definedName name="접지크램프">#REF!</definedName>
    <definedName name="접착제">'[126]단가 및 재료비'!$S$154</definedName>
    <definedName name="접택코트">#REF!</definedName>
    <definedName name="접표층">#REF!</definedName>
    <definedName name="접프라임코트">#REF!</definedName>
    <definedName name="정렬범위">#REF!</definedName>
    <definedName name="정본">#REF!</definedName>
    <definedName name="정상">#REF!</definedName>
    <definedName name="정액초과20">#REF!</definedName>
    <definedName name="정체인간격">[149]자료입력!$C$21</definedName>
    <definedName name="정총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제수문" hidden="1">#REF!</definedName>
    <definedName name="제수밸브">#REF!</definedName>
    <definedName name="제수변설치경200">#REF!</definedName>
    <definedName name="제수변설치노">#REF!</definedName>
    <definedName name="제수변설치노100">#REF!</definedName>
    <definedName name="제수변설치노150">#REF!</definedName>
    <definedName name="제수변설치노200">[102]관급자재대!#REF!</definedName>
    <definedName name="제수변설치노250">#REF!</definedName>
    <definedName name="제수변설치노80">[102]관급자재대!#REF!</definedName>
    <definedName name="제수변설치재100">#REF!</definedName>
    <definedName name="제수변설치재150">#REF!</definedName>
    <definedName name="제수변설치재200">#REF!</definedName>
    <definedName name="제수변설치재250">#REF!</definedName>
    <definedName name="제수변설치재80">#REF!</definedName>
    <definedName name="제수추가" hidden="1">{"'용역비'!$A$4:$C$8"}</definedName>
    <definedName name="제어">'[203]13LPMCC'!#REF!</definedName>
    <definedName name="제작소설치비">#REF!</definedName>
    <definedName name="제잡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단가산출">#REF!</definedName>
    <definedName name="조">#REF!</definedName>
    <definedName name="조경공">#REF!</definedName>
    <definedName name="조경공사">[0]!템플리트모듈6</definedName>
    <definedName name="조경자재총괄표" hidden="1">{#N/A,#N/A,FALSE,"골재소요량";#N/A,#N/A,FALSE,"골재소요량"}</definedName>
    <definedName name="조달수수료">#REF!</definedName>
    <definedName name="조도">#REF!</definedName>
    <definedName name="조도등주종류">#N/A</definedName>
    <definedName name="조도케이블길이">#N/A</definedName>
    <definedName name="조림인부">#REF!</definedName>
    <definedName name="조명">#REF!</definedName>
    <definedName name="조명기구">#REF!</definedName>
    <definedName name="조명설계">#REF!</definedName>
    <definedName name="조명율표">[204]조명율표!$B$4:$F$495</definedName>
    <definedName name="조명장치소계">#REF!</definedName>
    <definedName name="조묭">#REF!</definedName>
    <definedName name="조사9909">#REF!</definedName>
    <definedName name="조사가" hidden="1">[205]입찰안!#REF!</definedName>
    <definedName name="조수">#N/A</definedName>
    <definedName name="조수야">#REF!</definedName>
    <definedName name="조양개요">#REF!</definedName>
    <definedName name="조영">#REF!</definedName>
    <definedName name="조영수">#REF!</definedName>
    <definedName name="조장">#REF!</definedName>
    <definedName name="조적공">#REF!</definedName>
    <definedName name="조조조조">BlankMacro1</definedName>
    <definedName name="조조조조좆">BlankMacro1</definedName>
    <definedName name="조직현황1">BLCH</definedName>
    <definedName name="조차장" hidden="1">{#N/A,#N/A,FALSE,"명세표"}</definedName>
    <definedName name="조합경">[102]관급자재대!#REF!</definedName>
    <definedName name="조합노">[102]관급자재대!#REF!</definedName>
    <definedName name="조합되메우기0.4기계경비">[126]단가산출2!$AR$132</definedName>
    <definedName name="조합되메우기0.4기계노무비">[126]단가산출2!$AP$130</definedName>
    <definedName name="조합되메우기0.4기계재료비">[126]단가산출2!$AQ$131</definedName>
    <definedName name="조합되메우기0.4인력노무비">[126]단가산출2!$AO$136</definedName>
    <definedName name="조합재">[102]관급자재대!#REF!</definedName>
    <definedName name="조합터파기0.4기계경비">[126]단가산출2!$AR$81</definedName>
    <definedName name="조합터파기0.4기계노무비">[126]단가산출2!$AP$79</definedName>
    <definedName name="조합터파기0.4기계재료비">[126]단가산출2!$AQ$80</definedName>
    <definedName name="조합터파기0.4인력노무비">[126]단가산출2!$AO$85</definedName>
    <definedName name="종">BlankMacro1</definedName>
    <definedName name="종구분">[149]자료입력!$A$16</definedName>
    <definedName name="종날개벽단위수량">BlankMacro1</definedName>
    <definedName name="종리핑">#REF!</definedName>
    <definedName name="종면벽">#REF!</definedName>
    <definedName name="종발파">#REF!</definedName>
    <definedName name="종배수">#REF!</definedName>
    <definedName name="종배수날개벽단위수량">BlankMacro1</definedName>
    <definedName name="종배수위치">#REF!</definedName>
    <definedName name="종연장조서">#REF!</definedName>
    <definedName name="종토사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>#REF!</definedName>
    <definedName name="주간선">[206]LD!#REF!</definedName>
    <definedName name="주철관절단경100">#REF!</definedName>
    <definedName name="주철관절단경150">#REF!</definedName>
    <definedName name="주철관절단경200">#REF!</definedName>
    <definedName name="주철관절단경250">#REF!</definedName>
    <definedName name="주철관절단경300">#REF!</definedName>
    <definedName name="주철관절단경80">#REF!</definedName>
    <definedName name="주철관절단노100">#REF!</definedName>
    <definedName name="주철관절단노150">#REF!</definedName>
    <definedName name="주철관절단노200">#REF!</definedName>
    <definedName name="주철관절단노250">#REF!</definedName>
    <definedName name="주철관절단노300">#REF!</definedName>
    <definedName name="주철관절단노80">#REF!</definedName>
    <definedName name="주철관절단재100">#REF!</definedName>
    <definedName name="주철관절단재150">#REF!</definedName>
    <definedName name="주철관절단재200">#REF!</definedName>
    <definedName name="주철관절단재250">#REF!</definedName>
    <definedName name="주철관절단재300">#REF!</definedName>
    <definedName name="주철관절단재80">#REF!</definedName>
    <definedName name="주파수1">#REF!</definedName>
    <definedName name="주호">[0]!ㄷㄹㅈ</definedName>
    <definedName name="준공검사원" hidden="1">{#N/A,#N/A,FALSE,"전력간선"}</definedName>
    <definedName name="준호">[0]!SAF</definedName>
    <definedName name="줄떼">#REF!</definedName>
    <definedName name="中甲">'[207]갑  지'!$B$16</definedName>
    <definedName name="중급">#REF!</definedName>
    <definedName name="중급기능사">#REF!</definedName>
    <definedName name="중급기능사_측량">#REF!</definedName>
    <definedName name="중급기술자">#REF!</definedName>
    <definedName name="중급기술자_측량">#REF!</definedName>
    <definedName name="중기계조립공">#REF!</definedName>
    <definedName name="중기기사">#N/A</definedName>
    <definedName name="중기운반경">#REF!</definedName>
    <definedName name="중기운반경비">[2]단가산출2!$AR$345</definedName>
    <definedName name="중기운반노">#REF!</definedName>
    <definedName name="중기운반노무비">[2]단가산출2!$AP$345</definedName>
    <definedName name="중기운반재">#REF!</definedName>
    <definedName name="중기운반재료비">[2]단가산출2!$AQ$345</definedName>
    <definedName name="중기운전기사">#REF!</definedName>
    <definedName name="중기운전사">'[208]단가 및 재료비'!$AG$8</definedName>
    <definedName name="중기운전조수">#REF!</definedName>
    <definedName name="중기입력자료">#REF!</definedName>
    <definedName name="중기조장">#REF!</definedName>
    <definedName name="중량">#REF!</definedName>
    <definedName name="중량표">#REF!</definedName>
    <definedName name="중앙갑지">#REF!</definedName>
    <definedName name="중유">#REF!</definedName>
    <definedName name="증감대비표">ErrorHandler_1</definedName>
    <definedName name="증설13205계">#REF!</definedName>
    <definedName name="지">#N/A</definedName>
    <definedName name="지구명">[120]자료!$B:$C</definedName>
    <definedName name="지급부가제외">[209]지급자재!$J$22</definedName>
    <definedName name="지급이자산출내역">#REF!</definedName>
    <definedName name="지동">#REF!</definedName>
    <definedName name="지부외배">[209]지급자재!$U$22</definedName>
    <definedName name="지부외평">[209]지급자재!$AF$22</definedName>
    <definedName name="지부포배">[209]지급자재!$T$22</definedName>
    <definedName name="지부포수">[209]지급자재!$T$22</definedName>
    <definedName name="지부포평">[209]지급자재!$AE$22</definedName>
    <definedName name="지산최초">#REF!</definedName>
    <definedName name="지선산출">#REF!</definedName>
    <definedName name="지우기">[158]!지우기</definedName>
    <definedName name="지원시설">[210]영창26!$A$3:$L$74</definedName>
    <definedName name="지입재료비">#REF!</definedName>
    <definedName name="지하철거" hidden="1">{"'Sheet1'!$A$1:$H$49"}</definedName>
    <definedName name="직1CO">#REF!</definedName>
    <definedName name="직노">#REF!</definedName>
    <definedName name="직노비">#REF!</definedName>
    <definedName name="직매54P" hidden="1">{#N/A,#N/A,TRUE,"토적및재료집계";#N/A,#N/A,TRUE,"토적및재료집계";#N/A,#N/A,TRUE,"단위량"}</definedName>
    <definedName name="직재">#REF!</definedName>
    <definedName name="직재비">#REF!</definedName>
    <definedName name="직접경비">#REF!</definedName>
    <definedName name="직접노무비">#REF!</definedName>
    <definedName name="직접노무비_1">#REF!</definedName>
    <definedName name="직접노무비_10">#REF!</definedName>
    <definedName name="직접노무비_6">#REF!</definedName>
    <definedName name="직접노무비_7">#REF!</definedName>
    <definedName name="직접노무비_8">#REF!</definedName>
    <definedName name="직접재료비">#REF!</definedName>
    <definedName name="직종">#REF!</definedName>
    <definedName name="진국">[0]!NNF</definedName>
    <definedName name="진동로울러자주식10경비">[2]중기사용료산출근거!$G$1415</definedName>
    <definedName name="진동로울러자주식10노무비">[2]중기사용료산출근거!$G$1419</definedName>
    <definedName name="진동로울러자주식10재료비">[2]중기사용료산출근거!$G$1423</definedName>
    <definedName name="진동롤러">#REF!</definedName>
    <definedName name="진입">#REF!</definedName>
    <definedName name="질량1">#REF!</definedName>
    <definedName name="질량모멘텀1">#REF!</definedName>
    <definedName name="질량유량1">#REF!</definedName>
    <definedName name="집">#REF!</definedName>
    <definedName name="집계" hidden="1">{#N/A,#N/A,FALSE,"명세표"}</definedName>
    <definedName name="집계1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표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계표표지">#N/A</definedName>
    <definedName name="집구">#REF!</definedName>
    <definedName name="집수정수량">#REF!</definedName>
    <definedName name="집수정토공" hidden="1">[211]날개벽수량표!#REF!</definedName>
    <definedName name="ㅊ">#REF!</definedName>
    <definedName name="ㅊ1555">#REF!</definedName>
    <definedName name="ㅊ1555_10">#REF!</definedName>
    <definedName name="ㅊ1555_7">#REF!</definedName>
    <definedName name="ㅊ1555_8">#REF!</definedName>
    <definedName name="ㅊ20">#REF!</definedName>
    <definedName name="ㅊ232.ㅛ253">#REF!</definedName>
    <definedName name="ㅊ2409">[212]내역!#REF!</definedName>
    <definedName name="ㅊ3">[5]처리단락!#REF!</definedName>
    <definedName name="ㅊ401">#REF!</definedName>
    <definedName name="ㅊ5">#REF!</definedName>
    <definedName name="ㅊ520">#REF!</definedName>
    <definedName name="ㅊ520_10">#REF!</definedName>
    <definedName name="ㅊ520_7">#REF!</definedName>
    <definedName name="ㅊ520_8">#REF!</definedName>
    <definedName name="ㅊ573.ㅁㅊ573">#REF!</definedName>
    <definedName name="ㅊ89.ㅂ89">#REF!</definedName>
    <definedName name="ㅊㄴ">#REF!</definedName>
    <definedName name="ㅊㅇㄹ">#REF!</definedName>
    <definedName name="ㅊㅊ">'[213]48전력선로일위'!$A:$M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ㅍ" hidden="1">#REF!</definedName>
    <definedName name="ㅊㅍㅁㄴㅇㄹ">#REF!</definedName>
    <definedName name="ㅊㅍㅋㅌㅊㅍㅁㄴ">#REF!</definedName>
    <definedName name="차">BlankMacro1</definedName>
    <definedName name="차단기계수K2">#REF!</definedName>
    <definedName name="차량" hidden="1">{#N/A,#N/A,FALSE,"UNIT";#N/A,#N/A,FALSE,"UNIT";#N/A,#N/A,FALSE,"계정"}</definedName>
    <definedName name="차량SVC" hidden="1">{#N/A,#N/A,FALSE,"UNIT";#N/A,#N/A,FALSE,"UNIT";#N/A,#N/A,FALSE,"계정"}</definedName>
    <definedName name="차분">#REF!</definedName>
    <definedName name="차선">#REF!</definedName>
    <definedName name="차선도">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커ㅑㅐㅁ">#REF!</definedName>
    <definedName name="착공일">#REF!</definedName>
    <definedName name="착암공">[107]노임단가!$J$10</definedName>
    <definedName name="착정심도">#REF!</definedName>
    <definedName name="참조">#N/A</definedName>
    <definedName name="천공150X100경">#REF!</definedName>
    <definedName name="천공150X100노">#REF!</definedName>
    <definedName name="천공150X80">#REF!</definedName>
    <definedName name="천공150X80경">#REF!</definedName>
    <definedName name="천공150X80노">#REF!</definedName>
    <definedName name="천공200X100경">#REF!</definedName>
    <definedName name="천공200X100노">#REF!</definedName>
    <definedName name="천공200X80경">#REF!</definedName>
    <definedName name="천공200X80노">#REF!</definedName>
    <definedName name="천공300">#REF!</definedName>
    <definedName name="천공300경">#REF!</definedName>
    <definedName name="천공300경계">#REF!</definedName>
    <definedName name="천사" hidden="1">{"'용역비'!$A$4:$C$8"}</definedName>
    <definedName name="천연공사갑지" hidden="1">#REF!</definedName>
    <definedName name="철">#N/A</definedName>
    <definedName name="철_13">#REF!</definedName>
    <definedName name="철_16">#REF!</definedName>
    <definedName name="철_999">[99]수량산출!#REF!</definedName>
    <definedName name="철_총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거자재">[214]자재단가!#REF!</definedName>
    <definedName name="철거중량">#REF!</definedName>
    <definedName name="철계">#REF!</definedName>
    <definedName name="철고10">[215]총괄!#REF!</definedName>
    <definedName name="철고13">[215]총괄!#REF!</definedName>
    <definedName name="철고16">[215]총괄!#REF!</definedName>
    <definedName name="철고19">[215]총괄!#REF!</definedName>
    <definedName name="철고22">[215]총괄!#REF!</definedName>
    <definedName name="철고25">[215]총괄!#REF!</definedName>
    <definedName name="철고29">[215]총괄!#REF!</definedName>
    <definedName name="철고32">[215]총괄!#REF!</definedName>
    <definedName name="철고계">[215]총괄!#REF!</definedName>
    <definedName name="철고관">[215]총괄!#REF!</definedName>
    <definedName name="철고관1">[58]총괄!#REF!</definedName>
    <definedName name="철골공">#REF!</definedName>
    <definedName name="철골협의" hidden="1">{#N/A,#N/A,FALSE,"현장 NCR 분석";#N/A,#N/A,FALSE,"현장품질감사";#N/A,#N/A,FALSE,"현장품질감사"}</definedName>
    <definedName name="철공">#REF!</definedName>
    <definedName name="철관">#REF!</definedName>
    <definedName name="철근">#REF!</definedName>
    <definedName name="철근경">#REF!</definedName>
    <definedName name="철근공">#REF!</definedName>
    <definedName name="철근노">#REF!</definedName>
    <definedName name="철근운반">#N/A</definedName>
    <definedName name="철근운반경비">[2]단가산출2!$AR$414</definedName>
    <definedName name="철근운반노무비">[2]단가산출2!$AP$414</definedName>
    <definedName name="철근운반재료비">[2]단가산출2!$AQ$414</definedName>
    <definedName name="철근재">#REF!</definedName>
    <definedName name="철근조립경">#REF!</definedName>
    <definedName name="철근조립노">[102]관급자재대!#REF!</definedName>
    <definedName name="철근조립재">[102]관급자재대!#REF!</definedName>
    <definedName name="철근집계">'[109]-철근집계'!$A$1:$K$12</definedName>
    <definedName name="철근총괄1" hidden="1">{#N/A,#N/A,FALSE,"표지목차"}</definedName>
    <definedName name="철근콘크리트깨기0.4치즐노무비">[2]단가산출2!$AP$270</definedName>
    <definedName name="철근콘크리트깨기0.7기계경비">[2]단가산출2!$AR$240</definedName>
    <definedName name="철근콘크리트깨기0.7기계노무비">[2]단가산출2!$AP$238</definedName>
    <definedName name="철근콘크리트깨기0.7기계재료비">[2]단가산출2!$AQ$239</definedName>
    <definedName name="철근콘크리트깨기0.7작업보조원경비">[2]단가산출2!$AR$244</definedName>
    <definedName name="철근콘크리트깨기0.7작업보조원노무비">[2]단가산출2!$AO$244</definedName>
    <definedName name="철근콘크리트깨기0.7작업보조원재료비">[2]단가산출2!$AQ$244</definedName>
    <definedName name="철근콘크리트깨기0.7치즐경비">[2]단가산출2!$AR$247</definedName>
    <definedName name="철근콘크리트깨기0.7치즐재료비">[2]단가산출2!$AO$247</definedName>
    <definedName name="철근피복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주신설공비">#REF!</definedName>
    <definedName name="철콘갑지">#N/A</definedName>
    <definedName name="철콘부대외" hidden="1">{#N/A,#N/A,FALSE,"Sheet1"}</definedName>
    <definedName name="청">[40]!Macro14</definedName>
    <definedName name="청구내역비데">#REF!</definedName>
    <definedName name="청구내역수전">#REF!</definedName>
    <definedName name="청구내역악세사리">#REF!</definedName>
    <definedName name="청구바디">#REF!</definedName>
    <definedName name="청동밸브">#REF!</definedName>
    <definedName name="청림1호">#REF!</definedName>
    <definedName name="청림2호">#REF!</definedName>
    <definedName name="청림3호">#REF!</definedName>
    <definedName name="체적유량1">#REF!</definedName>
    <definedName name="초급기능사">#REF!</definedName>
    <definedName name="초급기능사_측량">#REF!</definedName>
    <definedName name="초급기술자">#REF!</definedName>
    <definedName name="초급기술자_측량">#REF!</definedName>
    <definedName name="총">#REF!</definedName>
    <definedName name="총_원_가">[216]손익분석!#REF!</definedName>
    <definedName name="총k44">#REF!</definedName>
    <definedName name="총계">#REF!</definedName>
    <definedName name="총공" hidden="1">{#N/A,#N/A,FALSE,"운반시간"}</definedName>
    <definedName name="총공사">BlankMacro1</definedName>
    <definedName name="총공사비">#REF!</definedName>
    <definedName name="총공사원가">#REF!</definedName>
    <definedName name="총괄" hidden="1">{#N/A,#N/A,FALSE,"전력간선"}</definedName>
    <definedName name="총괄1">#REF!</definedName>
    <definedName name="총괄갑지">#REF!</definedName>
    <definedName name="총괄표">#REF!</definedName>
    <definedName name="총괄횡배수현황">BlankMacro1</definedName>
    <definedName name="총괄횡배수현황1">BlankMacro1</definedName>
    <definedName name="총내역" hidden="1">{#N/A,#N/A,FALSE,"일위대가변환"}</definedName>
    <definedName name="총높이">[123]가압장구체수량산출서!#REF!</definedName>
    <definedName name="총사업비">#REF!</definedName>
    <definedName name="총원가">#REF!</definedName>
    <definedName name="총원가2">#REF!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토탈1">#REF!</definedName>
    <definedName name="추__정__가__격">#REF!</definedName>
    <definedName name="추가">#REF!</definedName>
    <definedName name="추웅">#REF!</definedName>
    <definedName name="추정가격">#REF!</definedName>
    <definedName name="충도리">#REF!</definedName>
    <definedName name="충산대">[0]!VGF</definedName>
    <definedName name="취소">#N/A</definedName>
    <definedName name="측구">#REF!</definedName>
    <definedName name="측부">#REF!</definedName>
    <definedName name="층따기">#REF!</definedName>
    <definedName name="치수표">'[108]-치수표(곡선부)'!$A$1:$N$28</definedName>
    <definedName name="치즐">'[2]단가 및 재료비'!$U$39</definedName>
    <definedName name="ㅋ" hidden="1">{#N/A,#N/A,TRUE,"토적및재료집계";#N/A,#N/A,TRUE,"토적및재료집계";#N/A,#N/A,TRUE,"단위량"}</definedName>
    <definedName name="ㅋ1">#REF!</definedName>
    <definedName name="ㅋㄴㄴ">#REF!,#REF!,#REF!</definedName>
    <definedName name="ㅋㄴㅊㅍㅁㄴㅇㄹ">#REF!</definedName>
    <definedName name="ㅋㅁ" hidden="1">{#N/A,#N/A,FALSE,"명세표"}</definedName>
    <definedName name="ㅋㅋ">#REF!</definedName>
    <definedName name="ㅋㅋㅋ">#REF!</definedName>
    <definedName name="ㅋㅋㅋㅋ" hidden="1">{#N/A,#N/A,FALSE,"조골재"}</definedName>
    <definedName name="ㅋㅋㅋㅋㅋㅋ" hidden="1">{#N/A,#N/A,FALSE,"2~8번"}</definedName>
    <definedName name="ㅋㅌ" hidden="1">{"'용역비'!$A$4:$C$8"}</definedName>
    <definedName name="ㅋㅌㄹ">#REF!</definedName>
    <definedName name="ㅋㅌㅇ">[0]!xcf</definedName>
    <definedName name="ㅋㅌㅊ">[0]!ㅋㅌㅊ</definedName>
    <definedName name="ㅋㅌㅊㅍㄴ">#REF!</definedName>
    <definedName name="ㅋㅌㅌ">[0]!SSX</definedName>
    <definedName name="ㅋ티ㅓ하ㅣ">#REF!</definedName>
    <definedName name="카ㅓ치">#REF!</definedName>
    <definedName name="칼라샌드블록수량">#REF!</definedName>
    <definedName name="캇타간재">'[139]기계경비(시간당)'!$H$92</definedName>
    <definedName name="캇타노무">'[139]기계경비(시간당)'!$H$88</definedName>
    <definedName name="캇타손료">'[139]기계경비(시간당)'!$H$87</definedName>
    <definedName name="컴퓨터S_W기사">#REF!</definedName>
    <definedName name="케이블_1">[38]단가!#REF!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케이블간지" hidden="1">{#N/A,#N/A,TRUE,"토적및재료집계";#N/A,#N/A,TRUE,"토적및재료집계";#N/A,#N/A,TRUE,"단위량"}</definedName>
    <definedName name="코_아_튜_브">#REF!</definedName>
    <definedName name="코리아">#N/A</definedName>
    <definedName name="코리아정보을">#N/A</definedName>
    <definedName name="콘">#REF!</definedName>
    <definedName name="콘1">#REF!</definedName>
    <definedName name="콘100">#REF!</definedName>
    <definedName name="콘160">#REF!</definedName>
    <definedName name="콘180">#REF!</definedName>
    <definedName name="콘210">#REF!</definedName>
    <definedName name="콘240">#REF!</definedName>
    <definedName name="콘270">#REF!</definedName>
    <definedName name="콘공">#REF!</definedName>
    <definedName name="콘관">#REF!</definedName>
    <definedName name="콘덴샤">#REF!</definedName>
    <definedName name="콘센트">#REF!</definedName>
    <definedName name="콘센트_아울렛">#REF!</definedName>
    <definedName name="콘절인경">#REF!</definedName>
    <definedName name="콘절인노">#REF!</definedName>
    <definedName name="콘절인재">#REF!</definedName>
    <definedName name="콘주철거공비">#REF!</definedName>
    <definedName name="콘크">#REF!</definedName>
    <definedName name="콘크리트">[10]수로단위수량!#REF!</definedName>
    <definedName name="콘크리트2" hidden="1">#REF!</definedName>
    <definedName name="콘크리트공">#REF!</definedName>
    <definedName name="콘크리트복구비">[106]일위대가!#REF!</definedName>
    <definedName name="콘크리트캇타320경비">[2]중기사용료산출근거!$G$1715</definedName>
    <definedName name="콘크리트캇타320노무비">[2]중기사용료산출근거!$G$1719</definedName>
    <definedName name="콘크리트캇타320재료비">[2]중기사용료산출근거!$G$1723</definedName>
    <definedName name="콘크리트캇타경비">[126]단가산출2!$AR$312</definedName>
    <definedName name="콘크리트캇타노무비">[126]단가산출2!$AP$312</definedName>
    <definedName name="콘크리트캇타재료비">[126]단가산출2!$AQ$312</definedName>
    <definedName name="콘크리트파괴비">[106]일위대가!#REF!</definedName>
    <definedName name="콘크리트포장파괴0.4기계경비">[126]단가산출2!$AR$179</definedName>
    <definedName name="콘크리트포장파괴0.4기계노무비">[126]단가산출2!$AP$177</definedName>
    <definedName name="콘크리트포장파괴0.4기계재료비">[126]단가산출2!$AQ$178</definedName>
    <definedName name="콘크리트포장파괴0.4작업보조원노무비">[126]단가산출2!$AO$183</definedName>
    <definedName name="콘크리트포장파괴0.4치즐재료비">[126]단가산출2!$AO$186</definedName>
    <definedName name="콘크리트포장파괴0.7기계경비">[2]단가산출2!$AR$148</definedName>
    <definedName name="콘크리트포장파괴0.7기계노무비">[2]단가산출2!$AP$146</definedName>
    <definedName name="콘크리트포장파괴0.7기계재료비">[2]단가산출2!$AQ$147</definedName>
    <definedName name="콘크리트포장파괴0.7작업보조원경비">[2]단가산출2!$AR$152</definedName>
    <definedName name="콘크리트포장파괴0.7작업보조원노무비">[2]단가산출2!$AO$152</definedName>
    <definedName name="콘크리트포장파괴0.7작업보조원재료비">[2]단가산출2!$AQ$152</definedName>
    <definedName name="콘크리트포장파괴0.7치즐경비">[2]단가산출2!$AR$155</definedName>
    <definedName name="콘크리트포장파괴0.7치즐노무비">[2]단가산출2!$AP$155</definedName>
    <definedName name="콘크리트포장파괴0.7치즐재료비">[2]단가산출2!$AO$155</definedName>
    <definedName name="콘파괴경0.4">#REF!</definedName>
    <definedName name="콘파괴노0.4">#REF!</definedName>
    <definedName name="콘파괴노0.7">#REF!</definedName>
    <definedName name="콘파괴인력노">#REF!</definedName>
    <definedName name="콘파괴인재">#REF!</definedName>
    <definedName name="콘파괴재0.4">#REF!</definedName>
    <definedName name="콘파괴재0.7">#REF!</definedName>
    <definedName name="콘포경">#REF!</definedName>
    <definedName name="콘포노">#REF!</definedName>
    <definedName name="콘포장15경">#REF!</definedName>
    <definedName name="콘포장15노">#REF!</definedName>
    <definedName name="콘포장15재">#REF!</definedName>
    <definedName name="콘포재">#REF!</definedName>
    <definedName name="크레인가격">#N/A</definedName>
    <definedName name="크레인타이어">#REF!</definedName>
    <definedName name="크레인트럭10경비">[2]중기사용료산출근거!$G$1910</definedName>
    <definedName name="크레인트럭10노무비">[2]중기사용료산출근거!$G$1914</definedName>
    <definedName name="크레인트럭10재료비">[2]중기사용료산출근거!$G$1918</definedName>
    <definedName name="ㅌ">#REF!</definedName>
    <definedName name="ㅌㅇㄹ">#REF!</definedName>
    <definedName name="ㅌㅊㅍ">#N/A</definedName>
    <definedName name="ㅌㅊㅍㅌㅊㅍㄴㅇㄹ">#REF!</definedName>
    <definedName name="ㅌㅊㅍㅌㅊㅍㅌ">#REF!</definedName>
    <definedName name="ㅌ처포">#REF!</definedName>
    <definedName name="ㅌㅋ">#REF!</definedName>
    <definedName name="ㅌㅌ" hidden="1">{#N/A,#N/A,FALSE,"조골재"}</definedName>
    <definedName name="ㅌㅌㅌ">BLCH</definedName>
    <definedName name="ㅌㅌㅌㅌ" hidden="1">{#N/A,#N/A,FALSE,"2~8번"}</definedName>
    <definedName name="ㅌㅌㅌㅌㅌ" hidden="1">{#N/A,#N/A,FALSE,"골재소요량";#N/A,#N/A,FALSE,"골재소요량"}</definedName>
    <definedName name="타">#N/A</definedName>
    <definedName name="타이어로울러자주식8경비">[2]중기사용료산출근거!$G$2135</definedName>
    <definedName name="타이어로울러자주식8노무비">[2]중기사용료산출근거!$G$2139</definedName>
    <definedName name="타이어로울러자주식8재료비">[2]중기사용료산출근거!$G$2143</definedName>
    <definedName name="타이어롤러8의10Ton">#REF!</definedName>
    <definedName name="타ㅐㅁㄴ">#REF!</definedName>
    <definedName name="탄뎀로울러자주식10경비">[2]중기사용료산출근거!$G$2195</definedName>
    <definedName name="탄뎀로울러자주식10노무비">[2]중기사용료산출근거!$G$2199</definedName>
    <definedName name="탄뎀로울러자주식10재료비">[2]중기사용료산출근거!$G$2203</definedName>
    <definedName name="탄뎀로울러자주식5경비">[2]중기사용료산출근거!$G$2165</definedName>
    <definedName name="탄뎀로울러자주식5노무비">[2]중기사용료산출근거!$G$2169</definedName>
    <definedName name="탄뎀로울러자주식5재료비">[2]중기사용료산출근거!$G$2173</definedName>
    <definedName name="태영" hidden="1">{#N/A,#N/A,FALSE,"골재소요량";#N/A,#N/A,FALSE,"골재소요량"}</definedName>
    <definedName name="택코">#REF!</definedName>
    <definedName name="택코트">#REF!</definedName>
    <definedName name="택코팅40아스팔트스프레이어300살포경비">[2]단가산출1!$AR$174</definedName>
    <definedName name="택코팅40아스팔트스프레이어300살포노무비">[2]단가산출1!$AP$172</definedName>
    <definedName name="택코팅40아스팔트스프레이어300살포재료비">[2]단가산출1!$AQ$173</definedName>
    <definedName name="택코팅40아스팔트스프레이어300인건비경비">[2]단가산출1!$AR$179</definedName>
    <definedName name="택코팅40아스팔트스프레이어300인건비노무비">[2]단가산출1!$AO$179</definedName>
    <definedName name="택코팅40아스팔트스프레이어300인건비재료비">[2]단가산출1!$AQ$179</definedName>
    <definedName name="택코팅40아스팔트스프레이어300청소비경비">[2]단가산출1!$AR$182</definedName>
    <definedName name="택코팅40아스팔트스프레이어300청소비노무비">[2]단가산출1!$AO$182</definedName>
    <definedName name="택코팅40아스팔트스프레이어300청소비재료비">[2]단가산출1!$AQ$182</definedName>
    <definedName name="택코팅노">#REF!</definedName>
    <definedName name="택코팅재">#REF!</definedName>
    <definedName name="탠덤롤러10의14톤">#REF!</definedName>
    <definedName name="터">#N/A</definedName>
    <definedName name="터견경">[102]관급자재대!#REF!</definedName>
    <definedName name="터견노">[102]관급자재대!#REF!</definedName>
    <definedName name="터견재">[102]관급자재대!#REF!</definedName>
    <definedName name="터라기2">[217]오억미만!#REF!</definedName>
    <definedName name="터보노">#REF!</definedName>
    <definedName name="터보노1">#REF!</definedName>
    <definedName name="터파기">#N/A</definedName>
    <definedName name="터파기2">[217]오억미만!#REF!</definedName>
    <definedName name="터파기견1">#REF!</definedName>
    <definedName name="터파기경">#REF!</definedName>
    <definedName name="터파기계산">[218]!터파기계산</definedName>
    <definedName name="터파기고">#REF!</definedName>
    <definedName name="터파기구배">#REF!</definedName>
    <definedName name="터파기노">#REF!</definedName>
    <definedName name="터파기노계">#REF!</definedName>
    <definedName name="터파기높이">#REF!</definedName>
    <definedName name="터파기리핑">#REF!</definedName>
    <definedName name="터파기발파">#REF!</definedName>
    <definedName name="터파기보1">#REF!</definedName>
    <definedName name="터파기수량">[114]토목공사일반!#REF!</definedName>
    <definedName name="터파기여유">#REF!</definedName>
    <definedName name="터파기재">#REF!</definedName>
    <definedName name="터파기토사">#REF!</definedName>
    <definedName name="터파노">#REF!</definedName>
    <definedName name="터파재">#REF!</definedName>
    <definedName name="테스트" hidden="1">#REF!</definedName>
    <definedName name="텍코팅경">#REF!</definedName>
    <definedName name="템플리트모듈1">BlankMacro1</definedName>
    <definedName name="템플리트모듈1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{#N/A,#N/A,FALSE,"구조1"}</definedName>
    <definedName name="토공." hidden="1">{#N/A,#N/A,FALSE,"운반시간"}</definedName>
    <definedName name="토공부대2">#N/A</definedName>
    <definedName name="토공수량">[114]토목공사일반!$F$143</definedName>
    <definedName name="토공이수" hidden="1">#REF!</definedName>
    <definedName name="토공집계" hidden="1">{#N/A,#N/A,FALSE,"단가표지"}</definedName>
    <definedName name="토공추가">#N/A</definedName>
    <definedName name="토목설계" hidden="1">{#N/A,#N/A,FALSE,"골재소요량";#N/A,#N/A,FALSE,"골재소요량"}</definedName>
    <definedName name="토적">[219]피벗테이블데이터분석!#REF!</definedName>
    <definedName name="토적집계">#REF!</definedName>
    <definedName name="토적표" hidden="1">#REF!</definedName>
    <definedName name="토적표01" hidden="1">#REF!</definedName>
    <definedName name="토크1">#REF!</definedName>
    <definedName name="통">#N/A</definedName>
    <definedName name="통1">#REF!</definedName>
    <definedName name="통나무">#REF!</definedName>
    <definedName name="통산출1">#REF!</definedName>
    <definedName name="통신기사1급">#REF!</definedName>
    <definedName name="통신기사2급">#REF!</definedName>
    <definedName name="통신내선공">#REF!</definedName>
    <definedName name="통신산업기사">#REF!</definedName>
    <definedName name="통신설비공">#REF!</definedName>
    <definedName name="통신외선공">#REF!</definedName>
    <definedName name="통신일위목록">#REF!</definedName>
    <definedName name="통신자재">[0]!통신자재</definedName>
    <definedName name="통신자재_1">통신자재_1</definedName>
    <definedName name="통신자재_10">통신자재_10</definedName>
    <definedName name="통신자재_6">통신자재_6</definedName>
    <definedName name="통신자재_7">통신자재_7</definedName>
    <definedName name="통신자재_8">통신자재_8</definedName>
    <definedName name="통신케이블전공">#REF!</definedName>
    <definedName name="통영수량">#REF!</definedName>
    <definedName name="통합">#N/A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">#REF!</definedName>
    <definedName name="퇴직율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서_2">#N/A</definedName>
    <definedName name="투찰서_3">#N/A</definedName>
    <definedName name="투찰서2">#N/A</definedName>
    <definedName name="투퇴직공제부금비">#REF!</definedName>
    <definedName name="투환경보전비">#REF!</definedName>
    <definedName name="트럭트레일러20Ton">#REF!</definedName>
    <definedName name="트레일러20경비">[2]중기사용료산출근거!$G$2225</definedName>
    <definedName name="트레일러20노무비">[2]중기사용료산출근거!$G$2229</definedName>
    <definedName name="트레일러20재료비">[2]중기사용료산출근거!$G$2233</definedName>
    <definedName name="특고">#REF!</definedName>
    <definedName name="특고압">#REF!</definedName>
    <definedName name="특고압케이블전공">#REF!</definedName>
    <definedName name="특고케이블공">#REF!</definedName>
    <definedName name="특급">[74]sw1!$I$4,[74]sw1!$I$22,[74]sw1!$I$40,[74]sw1!$I$58,[74]sw1!$I$76,[74]sw1!$I$94</definedName>
    <definedName name="특급기술자">#REF!,#REF!,#REF!,#REF!,#REF!,#REF!</definedName>
    <definedName name="특급기술자_측량">#REF!</definedName>
    <definedName name="특급자">#REF!,#REF!,#REF!,#REF!,#REF!,#REF!</definedName>
    <definedName name="특별">#REF!</definedName>
    <definedName name="특별인부">#REF!</definedName>
    <definedName name="특수">#REF!</definedName>
    <definedName name="특인">[102]관급자재대!#REF!</definedName>
    <definedName name="ㅍ" hidden="1">{#N/A,#N/A,FALSE,"명세표"}</definedName>
    <definedName name="ㅍㄴㅇㄹ" hidden="1">#REF!</definedName>
    <definedName name="ㅍㅇ">#REF!</definedName>
    <definedName name="ㅍㅇㄴ" hidden="1">'[32]98수문일위'!$A$1:$P$2004</definedName>
    <definedName name="ㅍㅇㄹㄴㅇㅁ">#REF!</definedName>
    <definedName name="ㅍㅋㅌㅊㅍㅇㄷ" hidden="1">'[32]98수문일위'!$A$1:$P$2004</definedName>
    <definedName name="ㅍㅌㅊ">#REF!</definedName>
    <definedName name="파이프펜던트">[47]DATA!$E$17:$F$26</definedName>
    <definedName name="파일" hidden="1">#REF!</definedName>
    <definedName name="파일개소">#REF!</definedName>
    <definedName name="파일본수">#REF!</definedName>
    <definedName name="판재">#REF!</definedName>
    <definedName name="팔" hidden="1">#REF!</definedName>
    <definedName name="펌프구경">#REF!</definedName>
    <definedName name="편락관">#REF!</definedName>
    <definedName name="평떼">#REF!</definedName>
    <definedName name="평면선형">#REF!</definedName>
    <definedName name="평안">#REF!</definedName>
    <definedName name="평형">#REF!</definedName>
    <definedName name="폐경비금액">#REF!</definedName>
    <definedName name="폐경비단가">#REF!</definedName>
    <definedName name="폐기">#REF!</definedName>
    <definedName name="폐기공" hidden="1">[41]날개벽수량표!#REF!</definedName>
    <definedName name="폐기물">#N/A</definedName>
    <definedName name="폐기물내역서">[0]!템플리트모듈6</definedName>
    <definedName name="폐기물집계표">[0]!집</definedName>
    <definedName name="폐기물처리">'[167]단가 및 재료비'!$S$171</definedName>
    <definedName name="폐기물처리비">#REF!</definedName>
    <definedName name="폐기물처리용역">#REF!</definedName>
    <definedName name="폐노무비금액">#REF!</definedName>
    <definedName name="폐노무비단가">#REF!</definedName>
    <definedName name="폐부가세">#REF!</definedName>
    <definedName name="폐쇄13노">#REF!</definedName>
    <definedName name="폐쇄13재">#REF!</definedName>
    <definedName name="폐쇄20노">#REF!</definedName>
    <definedName name="폐쇄20재">#REF!</definedName>
    <definedName name="폐쇄25노">#REF!</definedName>
    <definedName name="폐쇄25재">#REF!</definedName>
    <definedName name="폐수량">#REF!</definedName>
    <definedName name="폐임시">#REF!</definedName>
    <definedName name="폐재료비금액">#REF!</definedName>
    <definedName name="폐재료비단가">#REF!</definedName>
    <definedName name="포설공">'[2]단가 및 재료비'!$AA$72</definedName>
    <definedName name="포장">#REF!</definedName>
    <definedName name="포장공">#REF!</definedName>
    <definedName name="포장공수량집계표">#REF!</definedName>
    <definedName name="포장깨기">#REF!</definedName>
    <definedName name="포장증감단위수량">#REF!</definedName>
    <definedName name="포장진동2.5경">#REF!</definedName>
    <definedName name="포장진동2.5노">#REF!</definedName>
    <definedName name="포장진동2.5재">#REF!</definedName>
    <definedName name="포장집계">'[109]포장재료(1)'!$A$1:$H$14</definedName>
    <definedName name="폼타이">'[2]단가 및 재료비'!$S$167</definedName>
    <definedName name="표">#REF!</definedName>
    <definedName name="표면장력1">#REF!</definedName>
    <definedName name="표시면설치노">#REF!</definedName>
    <definedName name="표시면설치재">#REF!</definedName>
    <definedName name="표지">#REF!</definedName>
    <definedName name="표지1" hidden="1">#REF!</definedName>
    <definedName name="표지2" hidden="1">#REF!</definedName>
    <definedName name="표지3">#REF!</definedName>
    <definedName name="표층">#REF!</definedName>
    <definedName name="표층5경">[102]관급자재대!#REF!</definedName>
    <definedName name="표층5노">[102]관급자재대!#REF!</definedName>
    <definedName name="표층5재">[102]관급자재대!#REF!</definedName>
    <definedName name="표층t">#REF!</definedName>
    <definedName name="표층기계살수경비">[2]단가산출1!$AR$251</definedName>
    <definedName name="표층기계살수노무비">[2]단가산출1!$AP$249</definedName>
    <definedName name="표층기계살수재료비">[2]단가산출1!$AQ$250</definedName>
    <definedName name="표층기계인건비경비">[2]단가산출1!$AR$222</definedName>
    <definedName name="표층기계인건비노무비">[2]단가산출1!$AO$222</definedName>
    <definedName name="표층기계인건비재료비">[2]단가산출1!$AQ$222</definedName>
    <definedName name="표층기계전압단뎀경비">[2]단가산출1!$AR$240</definedName>
    <definedName name="표층기계전압단뎀노무비">[2]단가산출1!$AP$238</definedName>
    <definedName name="표층기계전압단뎀재료비">[2]단가산출1!$AQ$239</definedName>
    <definedName name="표층기계전압마카담경비">[2]단가산출1!$AR$229</definedName>
    <definedName name="표층기계전압마카담노무비">[2]단가산출1!$AP$227</definedName>
    <definedName name="표층기계전압마카담재료비">[2]단가산출1!$AQ$228</definedName>
    <definedName name="표층기계전압타이어경비">[2]단가산출1!$AR$246</definedName>
    <definedName name="표층기계전압타이어노무비">[2]단가산출1!$AP$244</definedName>
    <definedName name="표층기계전압타이어재료비">[2]단가산출1!$AQ$245</definedName>
    <definedName name="표층기계포설경비">[2]단가산출1!$AR$217</definedName>
    <definedName name="표층기계포설노무비">[2]단가산출1!$AP$215</definedName>
    <definedName name="표층기계포설재료비">[2]단가산출1!$AQ$216</definedName>
    <definedName name="표층인력살수경비">[2]단가산출1!$AR$292</definedName>
    <definedName name="표층인력살수노무비">[2]단가산출1!$AP$290</definedName>
    <definedName name="표층인력살수재료비">[2]단가산출1!$AQ$291</definedName>
    <definedName name="표층인력전압단뎀경비">[2]단가산출1!$AR$275</definedName>
    <definedName name="표층인력전압단뎀노무비">[2]단가산출1!$AP$273</definedName>
    <definedName name="표층인력전압단뎀재료비">[2]단가산출1!$AQ$274</definedName>
    <definedName name="표층인력전압마카담경비">[2]단가산출1!$AR$268</definedName>
    <definedName name="표층인력전압마카담노무비">[2]단가산출1!$AP$266</definedName>
    <definedName name="표층인력전압마카담재료비">[2]단가산출1!$AQ$267</definedName>
    <definedName name="표층인력전압타이어경비">[2]단가산출1!$AR$286</definedName>
    <definedName name="표층인력전압타이어노무비">[2]단가산출1!$AP$284</definedName>
    <definedName name="표층인력전압타이어재료비">[2]단가산출1!$AQ$285</definedName>
    <definedName name="표층인력포설경비">[2]단가산출1!$AR$261</definedName>
    <definedName name="표층인력포설노무비">[2]단가산출1!$AO$261</definedName>
    <definedName name="표층인력포설재료비">[2]단가산출1!$AQ$261</definedName>
    <definedName name="표층콘크리파괴">[106]일위대가!#REF!</definedName>
    <definedName name="푸" hidden="1">{#N/A,#N/A,FALSE,"토공2"}</definedName>
    <definedName name="품명">#REF!</definedName>
    <definedName name="품목">#REF!</definedName>
    <definedName name="품위내역서">BlankMacro1</definedName>
    <definedName name="프라">#REF!</definedName>
    <definedName name="프라임경">#REF!</definedName>
    <definedName name="프라임노">#REF!</definedName>
    <definedName name="프라임재">#REF!</definedName>
    <definedName name="프라임코트">#REF!</definedName>
    <definedName name="프라임코팅75아스팔트스프레이어300살포경비">[2]단가산출1!$AR$132</definedName>
    <definedName name="프라임코팅75아스팔트스프레이어300살포노무비">[2]단가산출1!$AP$130</definedName>
    <definedName name="프라임코팅75아스팔트스프레이어300살포재료비">[2]단가산출1!$AQ$131</definedName>
    <definedName name="프라임코팅75아스팔트스프레이어300용해비경비">[2]단가산출1!$AR$123</definedName>
    <definedName name="프라임코팅75아스팔트스프레이어300용해비노무비">[2]단가산출1!$AP$123</definedName>
    <definedName name="프라임코팅75아스팔트스프레이어300용해비재료비">[2]단가산출1!$AQ$123</definedName>
    <definedName name="프라임코팅75아스팔트스프레이어300인건비경비">[2]단가산출1!$AR$135</definedName>
    <definedName name="프라임코팅75아스팔트스프레이어300인건비노무비">[2]단가산출1!$AO$135</definedName>
    <definedName name="프라임코팅75아스팔트스프레이어300인건비재료비">[2]단가산출1!$AQ$135</definedName>
    <definedName name="프라임코팅75아스팔트스프레이어300청소비경비">[2]단가산출1!$AR$137</definedName>
    <definedName name="프라임코팅75아스팔트스프레이어300청소비노무비">[2]단가산출1!$AP$137</definedName>
    <definedName name="프라임코팅75아스팔트스프레이어300청소비재료비">[2]단가산출1!$AQ$137</definedName>
    <definedName name="프랜지접합노200">#REF!</definedName>
    <definedName name="프랜지접합노80">#REF!</definedName>
    <definedName name="프랜지철거200">#REF!</definedName>
    <definedName name="프랜지철거노">#REF!</definedName>
    <definedName name="프랜지철거노200">#REF!</definedName>
    <definedName name="프로그램.메인_메뉴호출">[130]!프로그램.메인_메뉴호출</definedName>
    <definedName name="프로젝트">#N/A</definedName>
    <definedName name="플랜지소켓관">#REF!</definedName>
    <definedName name="플랜지접합노100">#REF!</definedName>
    <definedName name="플랜지접합노150">#REF!</definedName>
    <definedName name="플랜지접합노200">[102]관급자재대!#REF!</definedName>
    <definedName name="플랜지접합노250">#REF!</definedName>
    <definedName name="플랜지접합노300">#REF!</definedName>
    <definedName name="플랜지접합노80">[102]관급자재대!#REF!</definedName>
    <definedName name="플랜지접합재100">#REF!</definedName>
    <definedName name="플랜지접합재150">#REF!</definedName>
    <definedName name="플랜지접합재200">#REF!</definedName>
    <definedName name="플랜지접합재250">#REF!</definedName>
    <definedName name="플랜지접합재300">#REF!</definedName>
    <definedName name="플랜지접합재80">#REF!</definedName>
    <definedName name="플랜지철거노100">#REF!</definedName>
    <definedName name="플랜지철거노150">#REF!</definedName>
    <definedName name="플랜지철거노250">#REF!</definedName>
    <definedName name="플랜지철거노300">#REF!</definedName>
    <definedName name="플랜지철거노350">#REF!</definedName>
    <definedName name="플랜지철거노400">#REF!</definedName>
    <definedName name="플랜지철거노500">#REF!</definedName>
    <definedName name="플랜지철거노80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플러그">#REF!</definedName>
    <definedName name="플레이트콤펙터1.5경비">[2]중기사용료산출근거!$G$2315</definedName>
    <definedName name="플레이트콤펙터1.5노무비">[2]중기사용료산출근거!$G$2319</definedName>
    <definedName name="플레이트콤펙터1.5재료비">[2]중기사용료산출근거!$G$2323</definedName>
    <definedName name="플레이트콤펙터경비">[2]단가산출1!$AR$115</definedName>
    <definedName name="플레이트콤펙터노무비">[2]단가산출1!$AP$115</definedName>
    <definedName name="플레이트콤펙터재료비">[2]단가산출1!$AQ$115</definedName>
    <definedName name="플주">#REF!</definedName>
    <definedName name="ㅎ">BlankMacro1</definedName>
    <definedName name="ㅎ10">#REF!</definedName>
    <definedName name="ㅎ185.ㅁㅁ185">#REF!</definedName>
    <definedName name="ㅎ314">#REF!</definedName>
    <definedName name="ㅎ384">#REF!</definedName>
    <definedName name="ㅎ5" hidden="1">{#N/A,#N/A,FALSE,"골재소요량";#N/A,#N/A,FALSE,"골재소요량"}</definedName>
    <definedName name="ㅎ662">#REF!</definedName>
    <definedName name="ㅎㄴ">[0]!REUIHGURI</definedName>
    <definedName name="ㅎㄴ로ㅗ">[220]위치!#REF!</definedName>
    <definedName name="ㅎㄴㅇㅁㄹ" hidden="1">'[221]98수문일위'!$A$1:$P$2004</definedName>
    <definedName name="ㅎㄹ" hidden="1">#REF!</definedName>
    <definedName name="ㅎ략">#REF!</definedName>
    <definedName name="ㅎ류">[0]!SDRFE</definedName>
    <definedName name="ㅎㅇ" hidden="1">{"'용역비'!$A$4:$C$8"}</definedName>
    <definedName name="ㅎ오" hidden="1">{"'용역비'!$A$4:$C$8"}</definedName>
    <definedName name="ㅎㅎ">#REF!</definedName>
    <definedName name="ㅎㅎ보지">[58]총괄!#REF!</definedName>
    <definedName name="ㅎㅎㅎ">#REF!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ㅎ" hidden="1">{#N/A,#N/A,FALSE,"골재소요량";#N/A,#N/A,FALSE,"골재소요량"}</definedName>
    <definedName name="하늘집">[0]!하늘집</definedName>
    <definedName name="하도">#REF!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서TMTC구매설치총괄" hidden="1">[222]노임단가!#REF!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복월노13">#REF!</definedName>
    <definedName name="하수도복월노20">#REF!</definedName>
    <definedName name="하수도복월노25">#REF!</definedName>
    <definedName name="하수도복월노30">#REF!</definedName>
    <definedName name="하수도복월노40">#REF!</definedName>
    <definedName name="하수도복월노50">#REF!</definedName>
    <definedName name="하수도복월노60">#REF!</definedName>
    <definedName name="하수도복월재13">#REF!</definedName>
    <definedName name="하수도복월재20">#REF!</definedName>
    <definedName name="하수도복월재25">#REF!</definedName>
    <definedName name="하수도복월재30">#REF!</definedName>
    <definedName name="하수도복월재40">#REF!</definedName>
    <definedName name="하수도복월재50">#REF!</definedName>
    <definedName name="하수도복월재60">#REF!</definedName>
    <definedName name="하수암거" hidden="1">{#N/A,#N/A,FALSE,"포장단가"}</definedName>
    <definedName name="하이티에스엘보">#REF!</definedName>
    <definedName name="하중">#REF!</definedName>
    <definedName name="하하">#REF!</definedName>
    <definedName name="하하하" hidden="1">{#N/A,#N/A,FALSE,"단가표지"}</definedName>
    <definedName name="하하하하하">#N/A</definedName>
    <definedName name="학교" hidden="1">{#N/A,#N/A,FALSE,"전력간선"}</definedName>
    <definedName name="학교2">#REF!</definedName>
    <definedName name="학수바보">'[223]단가 및 재료비'!$AA$95</definedName>
    <definedName name="한">#N/A</definedName>
    <definedName name="한교1호">#REF!</definedName>
    <definedName name="한교2호">#REF!</definedName>
    <definedName name="한교3호">#REF!</definedName>
    <definedName name="한국">[0]!jhg</definedName>
    <definedName name="한글">[58]총괄!#REF!</definedName>
    <definedName name="한전불임금2">BlankMacro1</definedName>
    <definedName name="한전수탁공사비2">#REF!</definedName>
    <definedName name="한전수탁비">#REF!</definedName>
    <definedName name="할">#REF!</definedName>
    <definedName name="할석공">'[2]단가 및 재료비'!$AA$95</definedName>
    <definedName name="할인율">#REF!</definedName>
    <definedName name="할증수량">#REF!</definedName>
    <definedName name="함계">#REF!</definedName>
    <definedName name="함백">#N/A</definedName>
    <definedName name="함석공">#REF!</definedName>
    <definedName name="함줌눈누" hidden="1">[4]수문보고!#REF!</definedName>
    <definedName name="합">#REF!</definedName>
    <definedName name="합계">#REF!</definedName>
    <definedName name="합계2">#REF!</definedName>
    <definedName name="합계3">#REF!</definedName>
    <definedName name="합병경">#REF!</definedName>
    <definedName name="합병노">#REF!</definedName>
    <definedName name="합병재">#REF!</definedName>
    <definedName name="합성수지거푸집">'[2]단가 및 재료비'!$S$166</definedName>
    <definedName name="합판">#REF!</definedName>
    <definedName name="합판3회">[10]수로단위수량!#REF!</definedName>
    <definedName name="합판4회">[10]수로단위수량!#REF!</definedName>
    <definedName name="합판4회노">[224]토목공사일반!#REF!</definedName>
    <definedName name="합판4회재">[224]토목공사일반!#REF!</definedName>
    <definedName name="합판거푸집">#REF!</definedName>
    <definedName name="해">BlankMacro1</definedName>
    <definedName name="해남">[0]!해남</definedName>
    <definedName name="해남운반비">#REF!</definedName>
    <definedName name="해룡">BlankMacro1</definedName>
    <definedName name="해창철콘">#N/A</definedName>
    <definedName name="행창토건">#N/A</definedName>
    <definedName name="허">#REF!</definedName>
    <definedName name="허용전류">#REF!</definedName>
    <definedName name="허창영">#REF!,#REF!</definedName>
    <definedName name="허팡">[0]!dgh</definedName>
    <definedName name="헌치1">#REF!</definedName>
    <definedName name="헌치2">#REF!</definedName>
    <definedName name="현장">#REF!</definedName>
    <definedName name="현장명">[71]공사개요!$D$6</definedName>
    <definedName name="현장조작반">BLCH</definedName>
    <definedName name="현지">#REF!</definedName>
    <definedName name="형">[0]!NNG</definedName>
    <definedName name="형1">#REF!</definedName>
    <definedName name="형2">#REF!</definedName>
    <definedName name="형광등32W_1">#REF!</definedName>
    <definedName name="형광등32W_2">#REF!</definedName>
    <definedName name="형광등40W_1">#REF!</definedName>
    <definedName name="형광등40W_2">#REF!</definedName>
    <definedName name="형목">#REF!</definedName>
    <definedName name="형상">[72]DATE!$D$24:$D$85</definedName>
    <definedName name="형틀">#REF!</definedName>
    <definedName name="형틀목공">#REF!</definedName>
    <definedName name="형틀주">#REF!</definedName>
    <definedName name="호">#REF!</definedName>
    <definedName name="호남">[0]!bvvc</definedName>
    <definedName name="호서">#N/A</definedName>
    <definedName name="호안수량">#REF!</definedName>
    <definedName name="호진">[0]!BNH</definedName>
    <definedName name="호호" hidden="1">[225]토목주소!#REF!</definedName>
    <definedName name="호호호호">#REF!</definedName>
    <definedName name="호ㅓ" hidden="1">{"'용역비'!$A$4:$C$8"}</definedName>
    <definedName name="홁ㅎ">#N/A</definedName>
    <definedName name="홈통받이수량">#REF!</definedName>
    <definedName name="홍">#REF!</definedName>
    <definedName name="홍길동">[0]!홍길동</definedName>
    <definedName name="홍ㄹㄴㄷㄱ" hidden="1">#REF!</definedName>
    <definedName name="홍성종">#N/A</definedName>
    <definedName name="홍ㅇ호" hidden="1">{"'용역비'!$A$4:$C$8"}</definedName>
    <definedName name="홍탁">[0]!xcf</definedName>
    <definedName name="화단공사">[0]!템플리트모듈6</definedName>
    <definedName name="화신1호">#REF!</definedName>
    <definedName name="화신2호">#REF!</definedName>
    <definedName name="화신기존1">#REF!</definedName>
    <definedName name="화신기존2">#REF!</definedName>
    <definedName name="화원고무교체">#REF!</definedName>
    <definedName name="화재수신반">#REF!</definedName>
    <definedName name="화ㅓㅣ허ㅏ">#REF!</definedName>
    <definedName name="확폭구간">#REF!</definedName>
    <definedName name="환경">#REF!</definedName>
    <definedName name="환율">'[139]기계경비(시간당)'!$D$21</definedName>
    <definedName name="황">#REF!</definedName>
    <definedName name="황룡강배수개선사업">#REF!</definedName>
    <definedName name="황룡지구">#REF!</definedName>
    <definedName name="회">#REF!</definedName>
    <definedName name="회사명">#REF!</definedName>
    <definedName name="회사분">#REF!</definedName>
    <definedName name="회사운반비">#REF!</definedName>
    <definedName name="회수년">#REF!</definedName>
    <definedName name="회시1호">#REF!</definedName>
    <definedName name="회시2호">#REF!</definedName>
    <definedName name="횡1">#REF!</definedName>
    <definedName name="횡2">#REF!</definedName>
    <definedName name="횡3">#REF!</definedName>
    <definedName name="횡4">#REF!</definedName>
    <definedName name="횡5">#REF!</definedName>
    <definedName name="횡6">#REF!</definedName>
    <definedName name="횡7">#REF!</definedName>
    <definedName name="횡8">#REF!</definedName>
    <definedName name="횡날개수집">[226]횡날개수집!$F$18,[226]횡날개수집!$G$18,[226]횡날개수집!$I$18,[226]횡날개수집!$K$18,[226]횡날개수집!$M$18,[226]횡날개수집!$O$18,[226]횡날개수집!$Q$18</definedName>
    <definedName name="횡리핑">#REF!</definedName>
    <definedName name="횡면단">[149]적용단위길이!$L:$O</definedName>
    <definedName name="횡면벽2">BlankMacro1</definedName>
    <definedName name="횡발파">#REF!</definedName>
    <definedName name="횡배">#REF!</definedName>
    <definedName name="횡배단">[149]적용단위길이!$L:$V</definedName>
    <definedName name="횡배단계">#REF!</definedName>
    <definedName name="횡배수관집계본선">BlankMacro1</definedName>
    <definedName name="횡배수위치">[56]위치조서!#REF!</definedName>
    <definedName name="횡토사">#REF!</definedName>
    <definedName name="횡현황본선">BlankMacro1</definedName>
    <definedName name="횡현황부체">BlankMacro1</definedName>
    <definedName name="효성견적">#REF!</definedName>
    <definedName name="효ㅛㅛㅛㅛ" hidden="1">{#N/A,#N/A,FALSE,"조골재"}</definedName>
    <definedName name="후다">#N/A</definedName>
    <definedName name="후주" hidden="1">{#N/A,#N/A,FALSE,"조골재"}</definedName>
    <definedName name="휘발유">#REF!</definedName>
    <definedName name="흄">#N/A</definedName>
    <definedName name="흄100">#REF!</definedName>
    <definedName name="흄120">#REF!</definedName>
    <definedName name="흄150">#REF!</definedName>
    <definedName name="흄30">#REF!</definedName>
    <definedName name="흄45">#REF!</definedName>
    <definedName name="흄50">#REF!</definedName>
    <definedName name="흄60">#REF!</definedName>
    <definedName name="흄80">#REF!</definedName>
    <definedName name="흄90">#REF!</definedName>
    <definedName name="흄관">#REF!</definedName>
    <definedName name="흄관운반">#N/A</definedName>
    <definedName name="흄관집계">'[109]-흄관집계'!$A$1:$J$9</definedName>
    <definedName name="흙노상">#REF!</definedName>
    <definedName name="흙노체">#REF!</definedName>
    <definedName name="흙리핑">#REF!</definedName>
    <definedName name="흙발파">#REF!</definedName>
    <definedName name="흙토사">#REF!</definedName>
    <definedName name="흙편절">#REF!</definedName>
    <definedName name="희정">[0]!sfd</definedName>
    <definedName name="힘1">#REF!</definedName>
    <definedName name="ㅏ" hidden="1">{#N/A,#N/A,FALSE,"운반시간"}</definedName>
    <definedName name="ㅏ1" hidden="1">#REF!</definedName>
    <definedName name="ㅏ1150">#REF!</definedName>
    <definedName name="ㅏ271">#REF!</definedName>
    <definedName name="ㅏ89">#REF!</definedName>
    <definedName name="ㅏ눞ㄴ">#REF!</definedName>
    <definedName name="ㅏㅇㄹ너ㅑ">#REF!</definedName>
    <definedName name="ㅏ커">#REF!</definedName>
    <definedName name="ㅏㅎ">[195]J直材4!$F$5:$G$5</definedName>
    <definedName name="ㅏㅏㅇ라너">#REF!</definedName>
    <definedName name="ㅏㅏㅏ" hidden="1">{#N/A,#N/A,FALSE,"명세표"}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ㅐ">#REF!</definedName>
    <definedName name="ㅏㅓ">#REF!</definedName>
    <definedName name="ㅏㅕ라ㅕ" hidden="1">[3]Sheet14!$Q$48:$AT$48</definedName>
    <definedName name="ㅏㅣ">[151]총괄!#REF!</definedName>
    <definedName name="ㅏㅣㅇ널">#REF!</definedName>
    <definedName name="ㅐㅐ">#REF!</definedName>
    <definedName name="ㅐㅐㅐ" hidden="1">{"'Sheet1'!$A$1:$H$49"}</definedName>
    <definedName name="ㅐㅔ" hidden="1">{#N/A,#N/A,FALSE,"속도"}</definedName>
    <definedName name="ㅐㅔㅐ">[227]내역서!$B$2:$I$347</definedName>
    <definedName name="ㅐㅗㅁㄹ">[151]총괄!#REF!</definedName>
    <definedName name="ㅑ" hidden="1">{#N/A,#N/A,FALSE,"조골재"}</definedName>
    <definedName name="ㅑ110">#REF!</definedName>
    <definedName name="ㅑ러ㅑ">#REF!</definedName>
    <definedName name="ㅑㅑ" hidden="1">{"'용역비'!$A$4:$C$8"}</definedName>
    <definedName name="ㅑㅑㅑ" hidden="1">{"'용역비'!$A$4:$C$8"}</definedName>
    <definedName name="ㅑㅑㅑㅅ">#REF!</definedName>
    <definedName name="ㅑㅑㅑㅑㅑ" hidden="1">{"'용역비'!$A$4:$C$8"}</definedName>
    <definedName name="ㅑㅑㅑㅑㅑㅑ" hidden="1">{"'용역비'!$A$4:$C$8"}</definedName>
    <definedName name="ㅑㅕㅑ" hidden="1">{#N/A,#N/A,FALSE,"전력간선"}</definedName>
    <definedName name="ㅑㅕㅕ" hidden="1">{"'용역비'!$A$4:$C$8"}</definedName>
    <definedName name="ㅓ">[0]!jhg</definedName>
    <definedName name="ㅓ1514">#REF!</definedName>
    <definedName name="ㅓ16">#REF!</definedName>
    <definedName name="ㅓ454">#REF!</definedName>
    <definedName name="ㅓ7" hidden="1">{#N/A,#N/A,FALSE,"단가표지"}</definedName>
    <definedName name="ㅓ8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" hidden="1">{#N/A,#N/A,FALSE,"표지목차"}</definedName>
    <definedName name="ㅓㅏㅏㅣ">BLCH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{#N/A,#N/A,FALSE,"전력간선"}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ㅕ">#REF!</definedName>
    <definedName name="ㅓㅗ허">#REF!</definedName>
    <definedName name="ㅓㅗㅡ">[0]!DGRT</definedName>
    <definedName name="ㅓㅣ망래ㅑ">#REF!</definedName>
    <definedName name="ㅔ" hidden="1">{#N/A,#N/A,FALSE,"골재소요량";#N/A,#N/A,FALSE,"골재소요량"}</definedName>
    <definedName name="ㅔㅐ" hidden="1">#REF!</definedName>
    <definedName name="ㅔㅔ" hidden="1">{#N/A,#N/A,FALSE,"명세표"}</definedName>
    <definedName name="ㅔㅔㅔ">#REF!</definedName>
    <definedName name="ㅔㅔㅔㅔ">#REF!,#REF!</definedName>
    <definedName name="ㅔㅣ" hidden="1">{"'용역비'!$A$4:$C$8"}</definedName>
    <definedName name="ㅕ">BlankMacro1</definedName>
    <definedName name="ㅕ422">[228]대치판정!#REF!</definedName>
    <definedName name="ㅕㅑ" hidden="1">#REF!</definedName>
    <definedName name="ㅕㅑㅐㅔ" hidden="1">#REF!</definedName>
    <definedName name="ㅗ" hidden="1">{#N/A,#N/A,FALSE,"조골재"}</definedName>
    <definedName name="ㅗ1019">#REF!</definedName>
    <definedName name="ㅗ315">[229]신우!#REF!</definedName>
    <definedName name="ㅗ32">[230]집수A!#REF!</definedName>
    <definedName name="ㅗ415">#REF!</definedName>
    <definedName name="ㅗ423">#REF!</definedName>
    <definedName name="ㅗ461">#REF!</definedName>
    <definedName name="ㅗ7254">#REF!</definedName>
    <definedName name="ㅗ78965">#REF!</definedName>
    <definedName name="ㅗ뉴">[0]!HGG</definedName>
    <definedName name="ㅗㄹ오로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ㅑ">#REF!</definedName>
    <definedName name="ㅗㅓ">#REF!</definedName>
    <definedName name="ㅗㅓㅏ">#REF!</definedName>
    <definedName name="ㅗㅓㅠ">[231]각형맨홀!#REF!</definedName>
    <definedName name="ㅗㅗ" hidden="1">{#N/A,#N/A,FALSE,"명세표"}</definedName>
    <definedName name="ㅗㅗㅗ" hidden="1">#REF!</definedName>
    <definedName name="ㅗㅛㅅ">[56]계산중!$AQ$25:$AY$32</definedName>
    <definedName name="ㅗㅠㅎㄹ">#N/A</definedName>
    <definedName name="ㅛ" hidden="1">{"'용역비'!$A$4:$C$8"}</definedName>
    <definedName name="ㅛ쇼ㅐㅗ">#REF!</definedName>
    <definedName name="ㅛㅕㅑ">'[232]N賃率-職'!$I$5:$I$30</definedName>
    <definedName name="ㅛㅛ" hidden="1">{"'용역비'!$A$4:$C$8"}</definedName>
    <definedName name="ㅛㅛㅛ" hidden="1">{"'용역비'!$A$4:$C$8"}</definedName>
    <definedName name="ㅛㅛㅛㅛㅛ">#REF!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ㅜ" hidden="1">{#N/A,#N/A,FALSE,"명세표"}</definedName>
    <definedName name="ㅜ1">#REF!</definedName>
    <definedName name="ㅜ1.ㅜ199">[5]처리단락!#REF!</definedName>
    <definedName name="ㅜ3.ㅜ400">[5]처리단락!#REF!</definedName>
    <definedName name="ㅝㅗ허">#N/A</definedName>
    <definedName name="ㅠ">BlankMacro1</definedName>
    <definedName name="ㅠ1">'[5]99관저'!#REF!</definedName>
    <definedName name="ㅠ1.ㅍ336">[5]처리단락!#REF!</definedName>
    <definedName name="ㅠ117.ㅁㅁ117">#REF!</definedName>
    <definedName name="ㅠ1460">'[5]일지-H'!#REF!</definedName>
    <definedName name="ㅠ1610">'[5]일지-H'!#REF!</definedName>
    <definedName name="ㅠ2.ㅜ20">#REF!</definedName>
    <definedName name="ㅠ279.ㅍ279">[5]처리단락!#REF!</definedName>
    <definedName name="ㅠ344.ㅍ345">[5]처리단락!#REF!</definedName>
    <definedName name="ㅠ351.ㅋ421">'[5]일지-H'!#REF!</definedName>
    <definedName name="ㅠ38.ㅁㅊ52">#REF!</definedName>
    <definedName name="ㅠ420">[5]LD!#REF!</definedName>
    <definedName name="ㅠ5.ㅁㅁ14">#REF!</definedName>
    <definedName name="ㅠ55.ㅅ81">#REF!</definedName>
    <definedName name="ㅠ600">#REF!</definedName>
    <definedName name="ㅠㄱ" hidden="1">{"'용역비'!$A$4:$C$8"}</definedName>
    <definedName name="ㅠㄴㅀㅎ" hidden="1">[3]Sheet13!$N$131:$N$201</definedName>
    <definedName name="ㅠㄹㅇㄶㅈㅁㄹ">#REF!</definedName>
    <definedName name="ㅠㄹ후ㅠ">ErrorHandler_1</definedName>
    <definedName name="ㅠㅁㄹㅇㄹ" hidden="1">[3]Sheet13!$N$272:$N$341</definedName>
    <definedName name="ㅠㅇㅁㄹㅇㅁ" hidden="1">[3]Sheet13!$N$202:$N$271</definedName>
    <definedName name="ㅠㅜㅎ">#N/A</definedName>
    <definedName name="ㅠㅠㅠ" hidden="1">[3]Sheet13!$S$48:$AV$48</definedName>
    <definedName name="ㅡ" hidden="1">{#N/A,#N/A,FALSE,"조골재"}</definedName>
    <definedName name="ㅡ873">#REF!</definedName>
    <definedName name="ㅡㅡ">#REF!</definedName>
    <definedName name="ㅡㅡㅡ" hidden="1">{#N/A,#N/A,FALSE,"골재소요량";#N/A,#N/A,FALSE,"골재소요량"}</definedName>
    <definedName name="ㅡㅡㅡㅡㅡ" hidden="1">{#N/A,#N/A,FALSE,"운반시간"}</definedName>
    <definedName name="ㅣ">BlankMacro1</definedName>
    <definedName name="ㅣ1517">#REF!</definedName>
    <definedName name="ㅣ1549">#REF!</definedName>
    <definedName name="ㅣ16">#REF!</definedName>
    <definedName name="ㅣ32">#REF!</definedName>
    <definedName name="ㅣ618">#REF!</definedName>
    <definedName name="ㅣ8ㅣㅏㅣ">[141]적용단위길이!$AB:$AH</definedName>
    <definedName name="ㅣㅀ">#N/A</definedName>
    <definedName name="ㅣㅋ팇러밍ㄹㄴㅇㄹ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ㅚㅗㅓ" hidden="1">[3]Sheet14!$L$61:$L$130</definedName>
    <definedName name="ㅣㅑㅑ" hidden="1">{#N/A,#N/A,FALSE,"단가표지"}</definedName>
    <definedName name="ㅣㅑㅓ">[151]총괄!#REF!</definedName>
    <definedName name="ㅣㅣ">[40]!Macro10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8" i="6" l="1"/>
  <c r="I48" i="6"/>
  <c r="J48" i="6"/>
  <c r="I49" i="6"/>
  <c r="I50" i="6"/>
  <c r="I51" i="6"/>
  <c r="I52" i="6"/>
  <c r="I53" i="6"/>
  <c r="I54" i="6"/>
  <c r="I55" i="6"/>
  <c r="I56" i="6"/>
  <c r="L56" i="6" s="1"/>
  <c r="I57" i="6"/>
  <c r="L57" i="6" s="1"/>
  <c r="I58" i="6"/>
  <c r="L58" i="6" s="1"/>
  <c r="I59" i="6"/>
  <c r="L59" i="6" s="1"/>
  <c r="I60" i="6"/>
  <c r="L60" i="6" s="1"/>
  <c r="B25" i="5"/>
  <c r="B24" i="5"/>
  <c r="B23" i="5"/>
  <c r="B22" i="5"/>
  <c r="B21" i="5"/>
  <c r="L55" i="6" l="1"/>
  <c r="L54" i="6"/>
  <c r="L49" i="6"/>
  <c r="L52" i="6"/>
  <c r="L51" i="6"/>
  <c r="L53" i="6"/>
  <c r="L50" i="6"/>
  <c r="L48" i="6"/>
  <c r="A1" i="1"/>
  <c r="D38" i="1"/>
  <c r="D39" i="1"/>
  <c r="D40" i="1"/>
  <c r="D41" i="1"/>
  <c r="D42" i="1"/>
  <c r="D43" i="1"/>
  <c r="D44" i="1"/>
  <c r="D45" i="1"/>
  <c r="D46" i="1"/>
  <c r="D37" i="1"/>
  <c r="D36" i="1"/>
  <c r="D22" i="1"/>
  <c r="D20" i="1"/>
  <c r="D18" i="1"/>
  <c r="D13" i="5"/>
  <c r="F3" i="5"/>
  <c r="D25" i="5"/>
  <c r="D24" i="5"/>
  <c r="D23" i="5"/>
  <c r="D22" i="5"/>
  <c r="D21" i="5"/>
  <c r="D12" i="5"/>
  <c r="D11" i="5"/>
  <c r="N35" i="2"/>
  <c r="N36" i="2"/>
  <c r="N37" i="2"/>
  <c r="N38" i="2"/>
  <c r="N39" i="2"/>
  <c r="H17" i="6" l="1"/>
  <c r="H33" i="6"/>
  <c r="L33" i="6" s="1"/>
  <c r="H11" i="6"/>
  <c r="H44" i="6"/>
  <c r="L44" i="6" s="1"/>
  <c r="H16" i="6"/>
  <c r="H18" i="6"/>
  <c r="H34" i="6"/>
  <c r="L34" i="6" s="1"/>
  <c r="H27" i="6"/>
  <c r="H28" i="6"/>
  <c r="H19" i="6"/>
  <c r="L19" i="6" s="1"/>
  <c r="H35" i="6"/>
  <c r="L35" i="6" s="1"/>
  <c r="H4" i="6"/>
  <c r="H20" i="6"/>
  <c r="H36" i="6"/>
  <c r="L36" i="6" s="1"/>
  <c r="H41" i="6"/>
  <c r="H42" i="6"/>
  <c r="L42" i="6" s="1"/>
  <c r="H5" i="6"/>
  <c r="H21" i="6"/>
  <c r="H37" i="6"/>
  <c r="H39" i="6"/>
  <c r="H26" i="6"/>
  <c r="H12" i="6"/>
  <c r="H6" i="6"/>
  <c r="H22" i="6"/>
  <c r="H38" i="6"/>
  <c r="H23" i="6"/>
  <c r="H10" i="6"/>
  <c r="H14" i="6"/>
  <c r="L14" i="6" s="1"/>
  <c r="H32" i="6"/>
  <c r="H7" i="6"/>
  <c r="H8" i="6"/>
  <c r="H24" i="6"/>
  <c r="H40" i="6"/>
  <c r="H25" i="6"/>
  <c r="H9" i="6"/>
  <c r="H43" i="6"/>
  <c r="H46" i="6"/>
  <c r="L46" i="6" s="1"/>
  <c r="H13" i="6"/>
  <c r="H29" i="6"/>
  <c r="H45" i="6"/>
  <c r="H30" i="6"/>
  <c r="H15" i="6"/>
  <c r="L15" i="6" s="1"/>
  <c r="H31" i="6"/>
  <c r="H47" i="6"/>
  <c r="L47" i="6" s="1"/>
  <c r="L24" i="6" l="1"/>
  <c r="L8" i="6"/>
  <c r="L41" i="6"/>
  <c r="L7" i="6"/>
  <c r="L32" i="6"/>
  <c r="L20" i="6"/>
  <c r="L4" i="6"/>
  <c r="L23" i="6"/>
  <c r="L30" i="6"/>
  <c r="L38" i="6"/>
  <c r="L28" i="6"/>
  <c r="L45" i="6"/>
  <c r="L22" i="6"/>
  <c r="L27" i="6"/>
  <c r="L29" i="6"/>
  <c r="L6" i="6"/>
  <c r="L31" i="6"/>
  <c r="L13" i="6"/>
  <c r="L12" i="6"/>
  <c r="L18" i="6"/>
  <c r="L26" i="6"/>
  <c r="L16" i="6"/>
  <c r="L43" i="6"/>
  <c r="L39" i="6"/>
  <c r="L9" i="6"/>
  <c r="L37" i="6"/>
  <c r="L11" i="6"/>
  <c r="L10" i="6"/>
  <c r="L25" i="6"/>
  <c r="L21" i="6"/>
  <c r="L40" i="6"/>
  <c r="L5" i="6"/>
  <c r="L17" i="6"/>
  <c r="D2" i="5" l="1"/>
  <c r="C2" i="5" l="1"/>
  <c r="F19" i="2" s="1"/>
  <c r="F26" i="2" l="1"/>
  <c r="N26" i="2" s="1"/>
  <c r="F24" i="2"/>
  <c r="F20" i="2"/>
  <c r="N20" i="2" s="1"/>
  <c r="F25" i="2"/>
  <c r="N25" i="2" s="1"/>
  <c r="N19" i="2"/>
  <c r="F23" i="2" l="1"/>
  <c r="N23" i="2" s="1"/>
  <c r="N24" i="2"/>
  <c r="F29" i="2"/>
  <c r="N29" i="2" s="1"/>
  <c r="F22" i="2"/>
  <c r="N22" i="2" s="1"/>
  <c r="B2" i="5" l="1"/>
  <c r="F2" i="5" l="1"/>
  <c r="F18" i="2"/>
  <c r="N18" i="2" l="1"/>
  <c r="F21" i="2"/>
  <c r="F27" i="2"/>
  <c r="N27" i="2" l="1"/>
  <c r="N21" i="2"/>
  <c r="F28" i="2"/>
  <c r="N28" i="2" s="1"/>
  <c r="F30" i="2" l="1"/>
  <c r="N30" i="2" l="1"/>
  <c r="F31" i="2"/>
  <c r="N31" i="2" s="1"/>
  <c r="O32" i="2" l="1"/>
  <c r="F32" i="2" s="1"/>
  <c r="N32" i="2" s="1"/>
  <c r="F33" i="2" s="1"/>
  <c r="F34" i="2" l="1"/>
  <c r="N34" i="2" s="1"/>
  <c r="N33" i="2"/>
  <c r="N40" i="2" l="1"/>
  <c r="F40" i="2" s="1"/>
  <c r="C15" i="2" s="1"/>
</calcChain>
</file>

<file path=xl/sharedStrings.xml><?xml version="1.0" encoding="utf-8"?>
<sst xmlns="http://schemas.openxmlformats.org/spreadsheetml/2006/main" count="684" uniqueCount="440">
  <si>
    <t>내  용</t>
    <phoneticPr fontId="2" type="noConversion"/>
  </si>
  <si>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</si>
  <si>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</si>
  <si>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</si>
  <si>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</si>
  <si>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件    名: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</si>
  <si>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</si>
  <si>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</si>
  <si>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</si>
  <si>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</si>
  <si>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</si>
  <si>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</si>
  <si>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</si>
  <si>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</si>
  <si>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</si>
  <si>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</si>
  <si>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</si>
  <si>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</si>
  <si>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</si>
  <si>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</si>
  <si>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</si>
  <si>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</si>
  <si>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</si>
  <si>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</si>
  <si>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</si>
  <si>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</si>
  <si>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</si>
  <si>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</si>
  <si>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 xml:space="preserve">  </t>
    <phoneticPr fontId="2" type="noConversion"/>
  </si>
  <si>
    <t>제 출 처:</t>
    <phoneticPr fontId="2" type="noConversion"/>
  </si>
  <si>
    <t>제 출 일:</t>
    <phoneticPr fontId="2" type="noConversion"/>
  </si>
  <si>
    <t>공 사 명:</t>
    <phoneticPr fontId="2" type="noConversion"/>
  </si>
  <si>
    <t>공사금액:</t>
    <phoneticPr fontId="2" type="noConversion"/>
  </si>
  <si>
    <t>금    액</t>
    <phoneticPr fontId="2" type="noConversion"/>
  </si>
  <si>
    <t>비       고</t>
    <phoneticPr fontId="2" type="noConversion"/>
  </si>
  <si>
    <t>提 出 處:</t>
    <phoneticPr fontId="2" type="noConversion"/>
  </si>
  <si>
    <t>提 出 日:</t>
    <phoneticPr fontId="2" type="noConversion"/>
  </si>
  <si>
    <t xml:space="preserve"> 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</si>
  <si>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</si>
  <si>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</si>
  <si>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</si>
  <si>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</si>
  <si>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</si>
  <si>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</si>
  <si>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</si>
  <si>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</si>
  <si>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</si>
  <si>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</si>
  <si>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</si>
  <si>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</si>
  <si>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</si>
  <si>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</si>
  <si>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</si>
  <si>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</si>
  <si>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</si>
  <si>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</si>
  <si>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</si>
  <si>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</si>
  <si>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</si>
  <si>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</si>
  <si>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</si>
  <si>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</si>
  <si>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</si>
  <si>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</si>
  <si>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</si>
  <si>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</si>
  <si>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</si>
  <si>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</si>
  <si>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</si>
  <si>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</si>
  <si>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 xml:space="preserve"> </t>
    <phoneticPr fontId="2" type="noConversion"/>
  </si>
  <si>
    <t>요율</t>
    <phoneticPr fontId="2" type="noConversion"/>
  </si>
  <si>
    <t>금액</t>
    <phoneticPr fontId="2" type="noConversion"/>
  </si>
  <si>
    <t>이윤</t>
    <phoneticPr fontId="2" type="noConversion"/>
  </si>
  <si>
    <t>끝자리맞추기</t>
    <phoneticPr fontId="2" type="noConversion"/>
  </si>
  <si>
    <t xml:space="preserve"> </t>
    <phoneticPr fontId="2" type="noConversion"/>
  </si>
  <si>
    <t xml:space="preserve"> 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</si>
  <si>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</si>
  <si>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</si>
  <si>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</si>
  <si>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</si>
  <si>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</si>
  <si>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</si>
  <si>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</si>
  <si>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</si>
  <si>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</si>
  <si>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</si>
  <si>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</si>
  <si>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</si>
  <si>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</si>
  <si>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</si>
  <si>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</si>
  <si>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</si>
  <si>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</si>
  <si>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</si>
  <si>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</si>
  <si>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</si>
  <si>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</si>
  <si>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</si>
  <si>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</si>
  <si>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</si>
  <si>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</si>
  <si>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</si>
  <si>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</si>
  <si>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</si>
  <si>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</si>
  <si>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</si>
  <si>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</si>
  <si>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</si>
  <si>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</si>
  <si>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</si>
  <si>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</si>
  <si>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</si>
  <si>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</si>
  <si>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</si>
  <si>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</si>
  <si>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</si>
  <si>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</si>
  <si>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</si>
  <si>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 철거공사</t>
  </si>
  <si>
    <t>2. 전기공사</t>
  </si>
  <si>
    <t>2612152420683698</t>
  </si>
  <si>
    <t>접지용비닐절연전선(F-GV)</t>
  </si>
  <si>
    <t>10㎟</t>
  </si>
  <si>
    <t>M</t>
  </si>
  <si>
    <t>2612152420683699</t>
  </si>
  <si>
    <t>16㎟</t>
  </si>
  <si>
    <t>2612152420683700</t>
  </si>
  <si>
    <t>25㎟</t>
  </si>
  <si>
    <t>2612152420683701</t>
  </si>
  <si>
    <t>35㎟</t>
  </si>
  <si>
    <t>2612152420683702</t>
  </si>
  <si>
    <t>50㎟</t>
  </si>
  <si>
    <t>2612152420683703</t>
  </si>
  <si>
    <t>70㎟</t>
  </si>
  <si>
    <t>2612152420683704</t>
  </si>
  <si>
    <t>95㎟</t>
  </si>
  <si>
    <t>2612162920683886</t>
  </si>
  <si>
    <t>폴리에틸렌 난연케이블</t>
  </si>
  <si>
    <t>0.6/1kv F-CV 1C×16㎟</t>
  </si>
  <si>
    <t>2612162920683888</t>
  </si>
  <si>
    <t>0.6/1kv F-CV 1C×35㎟</t>
  </si>
  <si>
    <t>2612162920683894</t>
  </si>
  <si>
    <t>0.6/1kv F-CV 1C×185㎟</t>
  </si>
  <si>
    <t>2612162920683947</t>
  </si>
  <si>
    <t>0.6/1kv F-CV 4C×16㎟</t>
  </si>
  <si>
    <t>2612162920683949</t>
  </si>
  <si>
    <t>0.6/1kv F-CV 4C×35㎟</t>
  </si>
  <si>
    <t>2612162920683951</t>
  </si>
  <si>
    <t>0.6/1kv F-CV 4C×70㎟</t>
  </si>
  <si>
    <t>2612162920683952</t>
  </si>
  <si>
    <t>0.6/1kv F-CV 4C×95㎟</t>
  </si>
  <si>
    <t>2612160320684228</t>
  </si>
  <si>
    <t>난연제어케이블</t>
  </si>
  <si>
    <t>F-CVV 3Cx1.5㎟</t>
  </si>
  <si>
    <t>3912110121653910</t>
  </si>
  <si>
    <t>큐비클 외함(옥외)</t>
  </si>
  <si>
    <t>800*2350*1500</t>
  </si>
  <si>
    <t>면</t>
  </si>
  <si>
    <t>3912143221650907</t>
  </si>
  <si>
    <t>압착단자</t>
  </si>
  <si>
    <t>R형동선 나압착 1.5 ㎟</t>
  </si>
  <si>
    <t>개</t>
  </si>
  <si>
    <t>3912143221650911</t>
  </si>
  <si>
    <t>R형동선 나압착 16 ㎟</t>
  </si>
  <si>
    <t>3912143221650913</t>
  </si>
  <si>
    <t>R형동선 나압착 35 ㎟</t>
  </si>
  <si>
    <t>3912143221650914</t>
  </si>
  <si>
    <t>R형동선 나압착 50 ㎟</t>
  </si>
  <si>
    <t>3912143221650915</t>
  </si>
  <si>
    <t>R형동선 나압착 70 ㎟</t>
  </si>
  <si>
    <t>3912143221650916</t>
  </si>
  <si>
    <t>R형동선 나압착 95 ㎟</t>
  </si>
  <si>
    <t>3912143221650918</t>
  </si>
  <si>
    <t>R형동선 나압착 185 ㎟</t>
  </si>
  <si>
    <t>3912140421650855</t>
  </si>
  <si>
    <t>압착슬리이브</t>
  </si>
  <si>
    <t>동압착슬리브-B형 1.5 ㎟</t>
  </si>
  <si>
    <t>3912140421650860</t>
  </si>
  <si>
    <t>동압착슬리브-B형 16 ㎟</t>
  </si>
  <si>
    <t>3912140420170797</t>
  </si>
  <si>
    <t>동압착슬리브-C형 35 ㎟</t>
  </si>
  <si>
    <t>3912140420170798</t>
  </si>
  <si>
    <t>동압착슬리브-C형 50 ㎟</t>
  </si>
  <si>
    <t>3912140420170799</t>
  </si>
  <si>
    <t>동압착슬리브-C형 70 ㎟</t>
  </si>
  <si>
    <t>3912140420170803</t>
  </si>
  <si>
    <t>동압착슬리브-C형 185㎟</t>
  </si>
  <si>
    <t>3912110520170388</t>
  </si>
  <si>
    <t>고장구간자동개폐기(ASS)</t>
  </si>
  <si>
    <t>ASS, 25.8kV 200A 자동</t>
  </si>
  <si>
    <t>대</t>
  </si>
  <si>
    <t>3912157220172313</t>
  </si>
  <si>
    <t>파워퓨즈</t>
  </si>
  <si>
    <t>24KV 200A</t>
  </si>
  <si>
    <t>EA</t>
  </si>
  <si>
    <t>3912100320173333</t>
  </si>
  <si>
    <t>M.O.F(유입)</t>
  </si>
  <si>
    <t>22000/110V 20-50/5A</t>
  </si>
  <si>
    <t>3912100120179552</t>
  </si>
  <si>
    <t>몰드변압기</t>
  </si>
  <si>
    <t>3P 500kVA, 22.9kV/380-220V</t>
  </si>
  <si>
    <t>1111170120142524</t>
  </si>
  <si>
    <t>모래</t>
  </si>
  <si>
    <t>별도</t>
  </si>
  <si>
    <t>㎥</t>
  </si>
  <si>
    <t>3011160120142684</t>
  </si>
  <si>
    <t>시멘트</t>
  </si>
  <si>
    <t>kg</t>
  </si>
  <si>
    <t>1510150220284171</t>
  </si>
  <si>
    <t>신나</t>
  </si>
  <si>
    <t>KSM5319,2종</t>
  </si>
  <si>
    <t>ℓ</t>
  </si>
  <si>
    <t>1216490720157816</t>
  </si>
  <si>
    <t>에폭시수지 페인트</t>
  </si>
  <si>
    <t>에포마, SB-EE-400, 녹색</t>
  </si>
  <si>
    <t>391115ZZ701Z0001</t>
  </si>
  <si>
    <t>PCBS 측정검사</t>
  </si>
  <si>
    <t>TR,MOF,ASS</t>
  </si>
  <si>
    <t>식</t>
  </si>
  <si>
    <t>391115ZZ701Z0002</t>
  </si>
  <si>
    <t>발전기임대(연료포함)</t>
  </si>
  <si>
    <t>30/50KW(12H 기준)</t>
  </si>
  <si>
    <t>391115ZZ701Z0003</t>
  </si>
  <si>
    <t>분전반</t>
  </si>
  <si>
    <t>LP-M</t>
  </si>
  <si>
    <t>391115ZZ701Z0004</t>
  </si>
  <si>
    <t>수배전반</t>
  </si>
  <si>
    <t>700KVA</t>
  </si>
  <si>
    <t>391115ZZ701Z0005</t>
  </si>
  <si>
    <t>준공표지판</t>
  </si>
  <si>
    <t>391115ZZ701Z0006</t>
  </si>
  <si>
    <t>철거자재</t>
  </si>
  <si>
    <t>기존분전반</t>
  </si>
  <si>
    <t>391115ZZ701Z0007</t>
  </si>
  <si>
    <t>철거재설치</t>
  </si>
  <si>
    <t>기존CABLE TRAY</t>
  </si>
  <si>
    <t>ECA565826248</t>
  </si>
  <si>
    <t>합판거푸집 3회</t>
  </si>
  <si>
    <t>㎡</t>
  </si>
  <si>
    <t>L001010101000075</t>
  </si>
  <si>
    <t>노 무 비</t>
  </si>
  <si>
    <t>내선전공</t>
  </si>
  <si>
    <t>인</t>
  </si>
  <si>
    <t>L001010101000078</t>
  </si>
  <si>
    <t>저압케이블전공</t>
  </si>
  <si>
    <t>L001010501000116</t>
  </si>
  <si>
    <t>변전전공</t>
  </si>
  <si>
    <t>L001010101000002</t>
  </si>
  <si>
    <t>보통인부</t>
  </si>
  <si>
    <t>L001010101000003</t>
  </si>
  <si>
    <t>특별인부</t>
  </si>
  <si>
    <t>L001010101000029</t>
  </si>
  <si>
    <t>도장공</t>
  </si>
  <si>
    <t>L001010101000013</t>
  </si>
  <si>
    <t>콘크리트공</t>
  </si>
  <si>
    <t>L001010101000076</t>
  </si>
  <si>
    <t>특고압케이블전공</t>
  </si>
  <si>
    <t>L001010101000081</t>
  </si>
  <si>
    <t>배전전공</t>
  </si>
  <si>
    <t>L001010101000006</t>
  </si>
  <si>
    <t>비계공</t>
  </si>
  <si>
    <t>L001010101000045</t>
  </si>
  <si>
    <t>인력운반공</t>
  </si>
  <si>
    <t>L001010101000051</t>
  </si>
  <si>
    <t>기계설비공</t>
  </si>
  <si>
    <t>[ 순천남산초등학교 승압시설개선 전기공사 ] - 합산자재목록</t>
  </si>
  <si>
    <t>E1450927204</t>
  </si>
  <si>
    <t>E1450927205</t>
  </si>
  <si>
    <t>E1450927206</t>
  </si>
  <si>
    <t>E1450927208</t>
  </si>
  <si>
    <t>E1450927209</t>
  </si>
  <si>
    <t>E1450927211</t>
  </si>
  <si>
    <t>E1450927212</t>
  </si>
  <si>
    <t>E1450287505</t>
  </si>
  <si>
    <t>E1450287508</t>
  </si>
  <si>
    <t>E1450287515</t>
  </si>
  <si>
    <t>E1450287565</t>
  </si>
  <si>
    <t>E1450287568</t>
  </si>
  <si>
    <t>E1450287571</t>
  </si>
  <si>
    <t>E1450287572</t>
  </si>
  <si>
    <t>E1450358044</t>
  </si>
  <si>
    <t>MM300005606</t>
  </si>
  <si>
    <t>E9400267001</t>
  </si>
  <si>
    <t>E9400267006</t>
  </si>
  <si>
    <t>E9400267008</t>
  </si>
  <si>
    <t>E9400267009</t>
  </si>
  <si>
    <t>E9400267010</t>
  </si>
  <si>
    <t>E9400267011</t>
  </si>
  <si>
    <t>E9400267013</t>
  </si>
  <si>
    <t>MM510681417</t>
  </si>
  <si>
    <t>MM510681422</t>
  </si>
  <si>
    <t>59350287062</t>
  </si>
  <si>
    <t>59350287063</t>
  </si>
  <si>
    <t>59350287064</t>
  </si>
  <si>
    <t>59350287068</t>
  </si>
  <si>
    <t>59301237121</t>
  </si>
  <si>
    <t>MM300013712</t>
  </si>
  <si>
    <t>MM300014611</t>
  </si>
  <si>
    <t>61200237411</t>
  </si>
  <si>
    <t>56100017110</t>
  </si>
  <si>
    <t>56100087105</t>
  </si>
  <si>
    <t>80100037021</t>
  </si>
  <si>
    <t>80100857009</t>
  </si>
  <si>
    <t>MM000946936</t>
  </si>
  <si>
    <t>MM000946938</t>
  </si>
  <si>
    <t>MM024767393</t>
  </si>
  <si>
    <t>MM024767394</t>
  </si>
  <si>
    <t>MM000946941</t>
  </si>
  <si>
    <t>MM024767397</t>
  </si>
  <si>
    <t>MM024767398</t>
  </si>
  <si>
    <t>CA565826248</t>
  </si>
  <si>
    <t>물정사이트</t>
  </si>
  <si>
    <t>56900017016</t>
  </si>
  <si>
    <t>56900017076</t>
  </si>
  <si>
    <t>56900017035</t>
  </si>
  <si>
    <t>56900017041</t>
  </si>
  <si>
    <t>56900017118</t>
  </si>
  <si>
    <t>56900017021</t>
  </si>
  <si>
    <t>56900017108</t>
  </si>
  <si>
    <t>56900017117</t>
  </si>
  <si>
    <t>56900017031</t>
  </si>
  <si>
    <t>56900017042</t>
  </si>
  <si>
    <t>56900017025</t>
  </si>
  <si>
    <t>56900017015</t>
  </si>
  <si>
    <t>81</t>
  </si>
  <si>
    <t>01</t>
  </si>
  <si>
    <t>총줄수-&gt;</t>
  </si>
  <si>
    <t>見 積 書</t>
    <phoneticPr fontId="2" type="noConversion"/>
  </si>
  <si>
    <t>아래와 같이 見積書를 제출합니다.</t>
    <phoneticPr fontId="2" type="noConversion"/>
  </si>
  <si>
    <t>대 한 민 국 주 식 회 사</t>
    <phoneticPr fontId="2" type="noConversion"/>
  </si>
  <si>
    <t>ㅇ ㅇ 시 ㅇ  ㅇ  구 ㅇ  ㅇ  동</t>
    <phoneticPr fontId="2" type="noConversion"/>
  </si>
  <si>
    <t xml:space="preserve">             貴下</t>
    <phoneticPr fontId="2" type="noConversion"/>
  </si>
  <si>
    <t>2025년 4월 16일</t>
    <phoneticPr fontId="2" type="noConversion"/>
  </si>
  <si>
    <t>대표이사    홍      길      동</t>
    <phoneticPr fontId="2" type="noConversion"/>
  </si>
  <si>
    <t>대표전화   (02) 0 0 0 - 0 0 0 0</t>
    <phoneticPr fontId="2" type="noConversion"/>
  </si>
  <si>
    <t>순천남산초등학교 승압시설개선 전기공사</t>
    <phoneticPr fontId="2" type="noConversion"/>
  </si>
  <si>
    <t>팩    스   (02) 0 0 0 - 0 0 0 0</t>
    <phoneticPr fontId="2" type="noConversion"/>
  </si>
  <si>
    <t>1. 부가가치세 별도</t>
    <phoneticPr fontId="2" type="noConversion"/>
  </si>
  <si>
    <t>2. 한전불입금 별도</t>
  </si>
  <si>
    <t>재    료    비</t>
    <phoneticPr fontId="2" type="noConversion"/>
  </si>
  <si>
    <t>식</t>
    <phoneticPr fontId="2" type="noConversion"/>
  </si>
  <si>
    <t>노    무    비</t>
    <phoneticPr fontId="2" type="noConversion"/>
  </si>
  <si>
    <t>간 접 노 무 비</t>
    <phoneticPr fontId="2" type="noConversion"/>
  </si>
  <si>
    <t>(직접 노무비) * 7.9 %</t>
  </si>
  <si>
    <t>( 소      계 )</t>
    <phoneticPr fontId="2" type="noConversion"/>
  </si>
  <si>
    <t>산 재 보 험 료</t>
    <phoneticPr fontId="2" type="noConversion"/>
  </si>
  <si>
    <t>(노무비) * 3.73 %</t>
  </si>
  <si>
    <t>고 용 보 험 료</t>
    <phoneticPr fontId="2" type="noConversion"/>
  </si>
  <si>
    <t>(노무비) * 0.87 %</t>
  </si>
  <si>
    <t>건 강 보 험 료</t>
    <phoneticPr fontId="2" type="noConversion"/>
  </si>
  <si>
    <t>(직접 노무비) * 3.3335 %</t>
  </si>
  <si>
    <t>연 금 보 험 료</t>
    <phoneticPr fontId="2" type="noConversion"/>
  </si>
  <si>
    <t>(직접 노무비) * 4.5 %</t>
    <phoneticPr fontId="2" type="noConversion"/>
  </si>
  <si>
    <t>퇴 직 금 공 제</t>
    <phoneticPr fontId="2" type="noConversion"/>
  </si>
  <si>
    <t>(직접 노무비) * 2.3 %</t>
    <phoneticPr fontId="2" type="noConversion"/>
  </si>
  <si>
    <t>안 전 관 리 비</t>
    <phoneticPr fontId="2" type="noConversion"/>
  </si>
  <si>
    <t>(재료+직노) * 2.93 %</t>
    <phoneticPr fontId="2" type="noConversion"/>
  </si>
  <si>
    <t>기  타  경  비</t>
    <phoneticPr fontId="2" type="noConversion"/>
  </si>
  <si>
    <t>(재료+노무) * 5.8 %</t>
  </si>
  <si>
    <t>노인장기요양보험</t>
    <phoneticPr fontId="2" type="noConversion"/>
  </si>
  <si>
    <t>(건강 보험료) * 10.25 %</t>
  </si>
  <si>
    <t>일 반 관 리 비</t>
    <phoneticPr fontId="2" type="noConversion"/>
  </si>
  <si>
    <t>(재료+노무+경비) * 6 %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</si>
  <si>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</si>
  <si>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</si>
  <si>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</si>
  <si>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</si>
  <si>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( 총      계 )</t>
    <phoneticPr fontId="2" type="noConversion"/>
  </si>
  <si>
    <t>본 파일은 이지테크에서 2번 옵션으로 만들었습니다.</t>
  </si>
  <si>
    <t>367</t>
  </si>
  <si>
    <t>2.0</t>
  </si>
  <si>
    <t>합   계</t>
    <phoneticPr fontId="2" type="noConversion"/>
  </si>
  <si>
    <t>[ 신대초 통합배선반 교체 통신공사 ]</t>
    <phoneticPr fontId="2" type="noConversion"/>
  </si>
  <si>
    <t>01. 통신간선설비공사</t>
    <phoneticPr fontId="2" type="noConversion"/>
  </si>
  <si>
    <t>광케이블</t>
    <phoneticPr fontId="2" type="noConversion"/>
  </si>
  <si>
    <t>4C SM(싱글모드)</t>
    <phoneticPr fontId="2" type="noConversion"/>
  </si>
  <si>
    <t>8C SM(싱글모드)</t>
    <phoneticPr fontId="2" type="noConversion"/>
  </si>
  <si>
    <t>철거자재</t>
    <phoneticPr fontId="2" type="noConversion"/>
  </si>
  <si>
    <t>FDF 8C</t>
    <phoneticPr fontId="2" type="noConversion"/>
  </si>
  <si>
    <t>대</t>
    <phoneticPr fontId="2" type="noConversion"/>
  </si>
  <si>
    <t>POE S/W HUB 24PORT, 4SFP(AP)</t>
    <phoneticPr fontId="2" type="noConversion"/>
  </si>
  <si>
    <t>UTP LINK TEST</t>
    <phoneticPr fontId="2" type="noConversion"/>
  </si>
  <si>
    <t>PORT</t>
    <phoneticPr fontId="2" type="noConversion"/>
  </si>
  <si>
    <t>기존 케이블 정리 및 불필요 케이블 철거(통신장비 포함)</t>
    <phoneticPr fontId="2" type="noConversion"/>
  </si>
  <si>
    <t>[ 소모 잡자재 ]</t>
  </si>
  <si>
    <t>전선, 전선관의 2 %</t>
  </si>
  <si>
    <t>통신내선공</t>
  </si>
  <si>
    <t>[ 공 구 손 료 ]</t>
  </si>
  <si>
    <t>노무비의 3 %</t>
  </si>
  <si>
    <t>전선덕트</t>
    <phoneticPr fontId="2" type="noConversion"/>
  </si>
  <si>
    <t>PVC 30x40x2000 mm</t>
    <phoneticPr fontId="2" type="noConversion"/>
  </si>
  <si>
    <t>개</t>
    <phoneticPr fontId="2" type="noConversion"/>
  </si>
  <si>
    <t>M</t>
    <phoneticPr fontId="2" type="noConversion"/>
  </si>
  <si>
    <t>FDF 80C</t>
    <phoneticPr fontId="2" type="noConversion"/>
  </si>
  <si>
    <t>OPTICAL S/W HUB 24PORT</t>
    <phoneticPr fontId="2" type="noConversion"/>
  </si>
  <si>
    <t>RACK CABINET</t>
    <phoneticPr fontId="2" type="noConversion"/>
  </si>
  <si>
    <t>키폰주장치</t>
    <phoneticPr fontId="2" type="noConversion"/>
  </si>
  <si>
    <t>철거재설치</t>
    <phoneticPr fontId="2" type="noConversion"/>
  </si>
  <si>
    <t>[ 소모 잡자재 ]</t>
    <phoneticPr fontId="2" type="noConversion"/>
  </si>
  <si>
    <t>전선, 전선관의 2 %</t>
    <phoneticPr fontId="2" type="noConversion"/>
  </si>
  <si>
    <t>노 무 비</t>
    <phoneticPr fontId="2" type="noConversion"/>
  </si>
  <si>
    <t>통신내선공</t>
    <phoneticPr fontId="2" type="noConversion"/>
  </si>
  <si>
    <t>인</t>
    <phoneticPr fontId="2" type="noConversion"/>
  </si>
  <si>
    <t>광케이블설치사</t>
    <phoneticPr fontId="2" type="noConversion"/>
  </si>
  <si>
    <t>특별인부</t>
    <phoneticPr fontId="2" type="noConversion"/>
  </si>
  <si>
    <t>[ 공 구 손 료 ]</t>
    <phoneticPr fontId="2" type="noConversion"/>
  </si>
  <si>
    <t>노무비의 3 %</t>
    <phoneticPr fontId="2" type="noConversion"/>
  </si>
  <si>
    <t>02. 통신설비공사(TEL, LAN)</t>
    <phoneticPr fontId="2" type="noConversion"/>
  </si>
  <si>
    <t>1종금속제가요전선관</t>
  </si>
  <si>
    <t>16 mm 일반-비방수</t>
  </si>
  <si>
    <t>22 mm 일반-비방수</t>
  </si>
  <si>
    <t>28 mm 일반-비방수</t>
  </si>
  <si>
    <t>36 mm 일반-비방수</t>
  </si>
  <si>
    <t>아우트렛박스</t>
  </si>
  <si>
    <t>8각 54㎜</t>
  </si>
  <si>
    <t>PVC BOX SW 1G</t>
  </si>
  <si>
    <t>SW 1구</t>
  </si>
  <si>
    <t>아우트렛박스 커버</t>
  </si>
  <si>
    <t>커버, 8각, 평형</t>
  </si>
  <si>
    <t>커버, 4각, 평형</t>
  </si>
  <si>
    <t>PVC MOLD 고강도</t>
    <phoneticPr fontId="2" type="noConversion"/>
  </si>
  <si>
    <t>04호 51MM x 19MM</t>
    <phoneticPr fontId="2" type="noConversion"/>
  </si>
  <si>
    <t>UTP 케이블</t>
  </si>
  <si>
    <t>Cat.6 0.5mm 4P</t>
  </si>
  <si>
    <t>모듈라짹</t>
  </si>
  <si>
    <t>매입용, Cat.6 2구</t>
  </si>
  <si>
    <t>모듈러잭 2PORT</t>
    <phoneticPr fontId="2" type="noConversion"/>
  </si>
  <si>
    <t>배관용구멍뚫기(코어드릴기준)</t>
    <phoneticPr fontId="2" type="noConversion"/>
  </si>
  <si>
    <t xml:space="preserve">벽면￠50 </t>
    <phoneticPr fontId="2" type="noConversion"/>
  </si>
  <si>
    <t>개소</t>
  </si>
  <si>
    <t>( 합       계 )</t>
  </si>
  <si>
    <t>제 02호</t>
    <phoneticPr fontId="2" type="noConversion"/>
  </si>
  <si>
    <t>제 03호</t>
  </si>
  <si>
    <t>03. 통신전원설비공사</t>
    <phoneticPr fontId="2" type="noConversion"/>
  </si>
  <si>
    <t>22 mm 고장력-방수</t>
    <phoneticPr fontId="2" type="noConversion"/>
  </si>
  <si>
    <t>0.6/1kv F-CV 3C×4㎟</t>
    <phoneticPr fontId="2" type="noConversion"/>
  </si>
  <si>
    <t>콘센트</t>
  </si>
  <si>
    <t>매입-접지형, 250V 2구</t>
  </si>
  <si>
    <t>제 01호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</si>
</sst>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#;\-#,###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62"/>
      <name val="맑은 고딕"/>
      <family val="3"/>
      <charset val="129"/>
    </font>
    <font>
      <sz val="8"/>
      <name val="굴림체"/>
      <family val="3"/>
      <charset val="129"/>
    </font>
    <font>
      <sz val="10.5"/>
      <name val="돋움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</cellStyleXfs>
  <cellXfs count="148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49" fontId="3" fillId="0" borderId="1" xfId="0" applyNumberFormat="1" applyFont="1" applyBorder="1" applyAlignment="1"/>
    <xf numFmtId="49" fontId="3" fillId="0" borderId="0" xfId="0" applyNumberFormat="1" applyFont="1" applyAlignment="1"/>
    <xf numFmtId="49" fontId="3" fillId="0" borderId="0" xfId="0" applyNumberFormat="1" applyFont="1" applyAlignment="1" applyProtection="1"/>
    <xf numFmtId="0" fontId="3" fillId="0" borderId="0" xfId="0" applyNumberFormat="1" applyFont="1" applyAlignment="1"/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Border="1"/>
    <xf numFmtId="49" fontId="3" fillId="0" borderId="0" xfId="0" applyNumberFormat="1" applyFont="1"/>
    <xf numFmtId="0" fontId="3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distributed" shrinkToFi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distributed" shrinkToFit="1"/>
    </xf>
    <xf numFmtId="49" fontId="3" fillId="0" borderId="0" xfId="0" applyNumberFormat="1" applyFont="1" applyAlignment="1">
      <alignment vertical="center"/>
    </xf>
    <xf numFmtId="0" fontId="3" fillId="0" borderId="0" xfId="0" applyNumberFormat="1" applyFont="1"/>
    <xf numFmtId="0" fontId="3" fillId="0" borderId="3" xfId="0" applyNumberFormat="1" applyFont="1" applyBorder="1"/>
    <xf numFmtId="0" fontId="3" fillId="0" borderId="1" xfId="0" applyNumberFormat="1" applyFont="1" applyBorder="1"/>
    <xf numFmtId="0" fontId="3" fillId="0" borderId="1" xfId="0" applyNumberFormat="1" applyFont="1" applyBorder="1" applyAlignment="1"/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177" fontId="3" fillId="0" borderId="0" xfId="0" applyNumberFormat="1" applyFont="1" applyAlignment="1"/>
    <xf numFmtId="177" fontId="3" fillId="0" borderId="3" xfId="0" applyNumberFormat="1" applyFont="1" applyBorder="1" applyAlignment="1"/>
    <xf numFmtId="177" fontId="3" fillId="0" borderId="1" xfId="0" applyNumberFormat="1" applyFont="1" applyBorder="1" applyAlignment="1"/>
    <xf numFmtId="177" fontId="3" fillId="0" borderId="0" xfId="0" applyNumberFormat="1" applyFont="1"/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/>
    </xf>
    <xf numFmtId="177" fontId="3" fillId="0" borderId="0" xfId="0" applyNumberFormat="1" applyFont="1" applyAlignment="1">
      <alignment vertical="center"/>
    </xf>
    <xf numFmtId="49" fontId="3" fillId="3" borderId="7" xfId="0" applyNumberFormat="1" applyFont="1" applyFill="1" applyBorder="1" applyAlignment="1">
      <alignment horizontal="left"/>
    </xf>
    <xf numFmtId="0" fontId="3" fillId="3" borderId="4" xfId="0" applyNumberFormat="1" applyFont="1" applyFill="1" applyBorder="1" applyAlignment="1">
      <alignment horizontal="center"/>
    </xf>
    <xf numFmtId="0" fontId="3" fillId="3" borderId="5" xfId="0" applyNumberFormat="1" applyFont="1" applyFill="1" applyBorder="1" applyAlignment="1">
      <alignment horizontal="center"/>
    </xf>
    <xf numFmtId="0" fontId="3" fillId="0" borderId="2" xfId="0" applyNumberFormat="1" applyFont="1" applyBorder="1"/>
    <xf numFmtId="177" fontId="3" fillId="0" borderId="2" xfId="0" applyNumberFormat="1" applyFont="1" applyBorder="1" applyAlignment="1"/>
    <xf numFmtId="0" fontId="13" fillId="3" borderId="1" xfId="0" applyFont="1" applyFill="1" applyBorder="1"/>
    <xf numFmtId="49" fontId="3" fillId="0" borderId="0" xfId="0" applyNumberFormat="1" applyFont="1" applyAlignment="1" applyProtection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" xfId="0" applyFont="1" applyBorder="1" applyAlignment="1"/>
    <xf numFmtId="49" fontId="3" fillId="0" borderId="0" xfId="0" applyNumberFormat="1" applyFont="1" applyAlignment="1"/>
    <xf numFmtId="0" fontId="3" fillId="0" borderId="0" xfId="0" applyNumberFormat="1" applyFont="1" applyAlignment="1"/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5" borderId="1" xfId="0" applyNumberFormat="1" applyFont="1" applyFill="1" applyBorder="1" applyAlignment="1">
      <alignment vertical="center"/>
    </xf>
    <xf numFmtId="0" fontId="3" fillId="5" borderId="1" xfId="0" applyNumberFormat="1" applyFont="1" applyFill="1" applyBorder="1" applyAlignment="1">
      <alignment vertical="center"/>
    </xf>
    <xf numFmtId="177" fontId="3" fillId="5" borderId="1" xfId="0" applyNumberFormat="1" applyFont="1" applyFill="1" applyBorder="1" applyAlignment="1">
      <alignment vertical="center"/>
    </xf>
    <xf numFmtId="177" fontId="3" fillId="5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6" fillId="0" borderId="33" xfId="0" applyFont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9" fontId="3" fillId="0" borderId="1" xfId="0" applyNumberFormat="1" applyFont="1" applyBorder="1" applyAlignment="1">
      <alignment shrinkToFit="1"/>
    </xf>
    <xf numFmtId="177" fontId="3" fillId="0" borderId="1" xfId="0" applyNumberFormat="1" applyFont="1" applyBorder="1" applyAlignment="1">
      <alignment horizontal="center"/>
    </xf>
    <xf numFmtId="49" fontId="17" fillId="0" borderId="1" xfId="0" applyNumberFormat="1" applyFont="1" applyBorder="1"/>
    <xf numFmtId="49" fontId="3" fillId="0" borderId="0" xfId="0" applyNumberFormat="1" applyFont="1" applyAlignment="1"/>
    <xf numFmtId="0" fontId="3" fillId="0" borderId="0" xfId="0" applyNumberFormat="1" applyFont="1" applyAlignment="1"/>
    <xf numFmtId="0" fontId="6" fillId="0" borderId="0" xfId="0" applyFont="1" applyAlignment="1">
      <alignment horizontal="center"/>
    </xf>
    <xf numFmtId="0" fontId="3" fillId="0" borderId="0" xfId="0" applyFont="1" applyBorder="1" applyAlignment="1"/>
    <xf numFmtId="0" fontId="3" fillId="0" borderId="0" xfId="0" applyNumberFormat="1" applyFont="1" applyBorder="1" applyAlignment="1">
      <alignment horizontal="left"/>
    </xf>
    <xf numFmtId="49" fontId="8" fillId="0" borderId="0" xfId="0" applyNumberFormat="1" applyFont="1" applyAlignment="1">
      <alignment horizontal="distributed"/>
    </xf>
    <xf numFmtId="0" fontId="8" fillId="0" borderId="0" xfId="0" applyNumberFormat="1" applyFont="1" applyAlignment="1">
      <alignment horizontal="distributed"/>
    </xf>
    <xf numFmtId="49" fontId="3" fillId="0" borderId="26" xfId="0" applyNumberFormat="1" applyFont="1" applyBorder="1" applyAlignment="1">
      <alignment horizontal="left" vertical="center"/>
    </xf>
    <xf numFmtId="49" fontId="3" fillId="0" borderId="27" xfId="0" applyNumberFormat="1" applyFont="1" applyBorder="1" applyAlignment="1">
      <alignment horizontal="left" vertical="center"/>
    </xf>
    <xf numFmtId="49" fontId="3" fillId="0" borderId="28" xfId="0" applyNumberFormat="1" applyFont="1" applyBorder="1" applyAlignment="1">
      <alignment horizontal="left" vertical="center" indent="1"/>
    </xf>
    <xf numFmtId="49" fontId="3" fillId="0" borderId="9" xfId="0" applyNumberFormat="1" applyFont="1" applyBorder="1" applyAlignment="1">
      <alignment horizontal="left" vertical="center" indent="1"/>
    </xf>
    <xf numFmtId="49" fontId="3" fillId="0" borderId="29" xfId="0" applyNumberFormat="1" applyFont="1" applyBorder="1" applyAlignment="1">
      <alignment horizontal="left" vertical="center" indent="1"/>
    </xf>
    <xf numFmtId="49" fontId="3" fillId="0" borderId="24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177" fontId="3" fillId="0" borderId="18" xfId="0" applyNumberFormat="1" applyFont="1" applyBorder="1" applyAlignment="1">
      <alignment vertical="center"/>
    </xf>
    <xf numFmtId="177" fontId="3" fillId="0" borderId="25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49" fontId="3" fillId="0" borderId="18" xfId="0" applyNumberFormat="1" applyFont="1" applyBorder="1" applyAlignment="1">
      <alignment horizontal="left" vertical="center"/>
    </xf>
    <xf numFmtId="49" fontId="3" fillId="0" borderId="19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 indent="1"/>
    </xf>
    <xf numFmtId="49" fontId="3" fillId="0" borderId="20" xfId="0" applyNumberFormat="1" applyFont="1" applyBorder="1" applyAlignment="1">
      <alignment horizontal="left" vertical="center" indent="1"/>
    </xf>
    <xf numFmtId="49" fontId="3" fillId="0" borderId="21" xfId="0" applyNumberFormat="1" applyFont="1" applyBorder="1" applyAlignment="1">
      <alignment horizontal="left" vertical="center" indent="1"/>
    </xf>
    <xf numFmtId="49" fontId="3" fillId="0" borderId="22" xfId="0" applyNumberFormat="1" applyFont="1" applyBorder="1" applyAlignment="1">
      <alignment horizontal="left" vertical="center" indent="1"/>
    </xf>
    <xf numFmtId="49" fontId="3" fillId="0" borderId="0" xfId="0" applyNumberFormat="1" applyFont="1" applyBorder="1" applyAlignment="1">
      <alignment horizontal="left" vertical="center" indent="1"/>
    </xf>
    <xf numFmtId="49" fontId="3" fillId="0" borderId="23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16" xfId="0" applyNumberFormat="1" applyFont="1" applyBorder="1" applyAlignment="1">
      <alignment horizontal="left" vertical="center"/>
    </xf>
    <xf numFmtId="49" fontId="3" fillId="0" borderId="17" xfId="0" applyNumberFormat="1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7" fontId="3" fillId="0" borderId="30" xfId="0" applyNumberFormat="1" applyFont="1" applyBorder="1" applyAlignment="1">
      <alignment vertical="center"/>
    </xf>
    <xf numFmtId="177" fontId="3" fillId="0" borderId="31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32" xfId="0" applyNumberFormat="1" applyFont="1" applyBorder="1" applyAlignment="1">
      <alignment horizontal="left" vertical="center" indent="2"/>
    </xf>
    <xf numFmtId="49" fontId="3" fillId="0" borderId="3" xfId="0" applyNumberFormat="1" applyFont="1" applyBorder="1" applyAlignment="1">
      <alignment horizontal="left" vertical="center" indent="2"/>
    </xf>
    <xf numFmtId="0" fontId="10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0" borderId="14" xfId="0" applyNumberFormat="1" applyFont="1" applyBorder="1" applyAlignment="1">
      <alignment horizontal="left"/>
    </xf>
    <xf numFmtId="177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/>
    <xf numFmtId="0" fontId="3" fillId="0" borderId="1" xfId="0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left" indent="1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/>
    <xf numFmtId="0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4" borderId="8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</cellXfs>
  <cellStyles count="4">
    <cellStyle name="쉼표 [0] 18" xfId="1" xr:uid="{00000000-0005-0000-0000-000001000000}"/>
    <cellStyle name="쉼표 [0] 2" xfId="3" xr:uid="{78AB867A-E814-449B-9E94-DF1797EDCBDB}"/>
    <cellStyle name="쉼표 [0] 2 2 3 2 3 2" xfId="2" xr:uid="{00000000-0005-0000-0000-000002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57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Relationship Id="rId159" Type="http://schemas.openxmlformats.org/officeDocument/2006/relationships/externalLink" Target="externalLinks/externalLink153.xml"/><Relationship Id="rId170" Type="http://schemas.openxmlformats.org/officeDocument/2006/relationships/externalLink" Target="externalLinks/externalLink164.xml"/><Relationship Id="rId191" Type="http://schemas.openxmlformats.org/officeDocument/2006/relationships/externalLink" Target="externalLinks/externalLink185.xml"/><Relationship Id="rId205" Type="http://schemas.openxmlformats.org/officeDocument/2006/relationships/externalLink" Target="externalLinks/externalLink199.xml"/><Relationship Id="rId226" Type="http://schemas.openxmlformats.org/officeDocument/2006/relationships/externalLink" Target="externalLinks/externalLink22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149" Type="http://schemas.openxmlformats.org/officeDocument/2006/relationships/externalLink" Target="externalLinks/externalLink14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81" Type="http://schemas.openxmlformats.org/officeDocument/2006/relationships/externalLink" Target="externalLinks/externalLink175.xml"/><Relationship Id="rId216" Type="http://schemas.openxmlformats.org/officeDocument/2006/relationships/externalLink" Target="externalLinks/externalLink210.xml"/><Relationship Id="rId237" Type="http://schemas.openxmlformats.org/officeDocument/2006/relationships/externalLink" Target="externalLinks/externalLink231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71" Type="http://schemas.openxmlformats.org/officeDocument/2006/relationships/externalLink" Target="externalLinks/externalLink165.xml"/><Relationship Id="rId192" Type="http://schemas.openxmlformats.org/officeDocument/2006/relationships/externalLink" Target="externalLinks/externalLink186.xml"/><Relationship Id="rId206" Type="http://schemas.openxmlformats.org/officeDocument/2006/relationships/externalLink" Target="externalLinks/externalLink200.xml"/><Relationship Id="rId227" Type="http://schemas.openxmlformats.org/officeDocument/2006/relationships/externalLink" Target="externalLinks/externalLink221.xml"/><Relationship Id="rId12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7.xml"/><Relationship Id="rId108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61" Type="http://schemas.openxmlformats.org/officeDocument/2006/relationships/externalLink" Target="externalLinks/externalLink155.xml"/><Relationship Id="rId182" Type="http://schemas.openxmlformats.org/officeDocument/2006/relationships/externalLink" Target="externalLinks/externalLink176.xml"/><Relationship Id="rId217" Type="http://schemas.openxmlformats.org/officeDocument/2006/relationships/externalLink" Target="externalLinks/externalLink211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32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51" Type="http://schemas.openxmlformats.org/officeDocument/2006/relationships/externalLink" Target="externalLinks/externalLink145.xml"/><Relationship Id="rId172" Type="http://schemas.openxmlformats.org/officeDocument/2006/relationships/externalLink" Target="externalLinks/externalLink166.xml"/><Relationship Id="rId193" Type="http://schemas.openxmlformats.org/officeDocument/2006/relationships/externalLink" Target="externalLinks/externalLink187.xml"/><Relationship Id="rId207" Type="http://schemas.openxmlformats.org/officeDocument/2006/relationships/externalLink" Target="externalLinks/externalLink201.xml"/><Relationship Id="rId228" Type="http://schemas.openxmlformats.org/officeDocument/2006/relationships/externalLink" Target="externalLinks/externalLink222.xml"/><Relationship Id="rId13" Type="http://schemas.openxmlformats.org/officeDocument/2006/relationships/externalLink" Target="externalLinks/externalLink7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20" Type="http://schemas.openxmlformats.org/officeDocument/2006/relationships/externalLink" Target="externalLinks/externalLink114.xml"/><Relationship Id="rId141" Type="http://schemas.openxmlformats.org/officeDocument/2006/relationships/externalLink" Target="externalLinks/externalLink135.xml"/><Relationship Id="rId7" Type="http://schemas.openxmlformats.org/officeDocument/2006/relationships/externalLink" Target="externalLinks/externalLink1.xml"/><Relationship Id="rId162" Type="http://schemas.openxmlformats.org/officeDocument/2006/relationships/externalLink" Target="externalLinks/externalLink156.xml"/><Relationship Id="rId183" Type="http://schemas.openxmlformats.org/officeDocument/2006/relationships/externalLink" Target="externalLinks/externalLink177.xml"/><Relationship Id="rId218" Type="http://schemas.openxmlformats.org/officeDocument/2006/relationships/externalLink" Target="externalLinks/externalLink212.xml"/><Relationship Id="rId239" Type="http://schemas.openxmlformats.org/officeDocument/2006/relationships/theme" Target="theme/theme1.xml"/><Relationship Id="rId24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31" Type="http://schemas.openxmlformats.org/officeDocument/2006/relationships/externalLink" Target="externalLinks/externalLink125.xml"/><Relationship Id="rId152" Type="http://schemas.openxmlformats.org/officeDocument/2006/relationships/externalLink" Target="externalLinks/externalLink146.xml"/><Relationship Id="rId173" Type="http://schemas.openxmlformats.org/officeDocument/2006/relationships/externalLink" Target="externalLinks/externalLink167.xml"/><Relationship Id="rId194" Type="http://schemas.openxmlformats.org/officeDocument/2006/relationships/externalLink" Target="externalLinks/externalLink188.xml"/><Relationship Id="rId208" Type="http://schemas.openxmlformats.org/officeDocument/2006/relationships/externalLink" Target="externalLinks/externalLink202.xml"/><Relationship Id="rId229" Type="http://schemas.openxmlformats.org/officeDocument/2006/relationships/externalLink" Target="externalLinks/externalLink223.xml"/><Relationship Id="rId240" Type="http://schemas.openxmlformats.org/officeDocument/2006/relationships/styles" Target="styles.xml"/><Relationship Id="rId14" Type="http://schemas.openxmlformats.org/officeDocument/2006/relationships/externalLink" Target="externalLinks/externalLink8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8" Type="http://schemas.openxmlformats.org/officeDocument/2006/relationships/externalLink" Target="externalLinks/externalLink2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184" Type="http://schemas.openxmlformats.org/officeDocument/2006/relationships/externalLink" Target="externalLinks/externalLink178.xml"/><Relationship Id="rId219" Type="http://schemas.openxmlformats.org/officeDocument/2006/relationships/externalLink" Target="externalLinks/externalLink213.xml"/><Relationship Id="rId230" Type="http://schemas.openxmlformats.org/officeDocument/2006/relationships/externalLink" Target="externalLinks/externalLink224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74" Type="http://schemas.openxmlformats.org/officeDocument/2006/relationships/externalLink" Target="externalLinks/externalLink168.xml"/><Relationship Id="rId195" Type="http://schemas.openxmlformats.org/officeDocument/2006/relationships/externalLink" Target="externalLinks/externalLink189.xml"/><Relationship Id="rId209" Type="http://schemas.openxmlformats.org/officeDocument/2006/relationships/externalLink" Target="externalLinks/externalLink203.xml"/><Relationship Id="rId220" Type="http://schemas.openxmlformats.org/officeDocument/2006/relationships/externalLink" Target="externalLinks/externalLink214.xml"/><Relationship Id="rId241" Type="http://schemas.openxmlformats.org/officeDocument/2006/relationships/sharedStrings" Target="sharedStrings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48" Type="http://schemas.openxmlformats.org/officeDocument/2006/relationships/externalLink" Target="externalLinks/externalLink142.xml"/><Relationship Id="rId164" Type="http://schemas.openxmlformats.org/officeDocument/2006/relationships/externalLink" Target="externalLinks/externalLink158.xml"/><Relationship Id="rId169" Type="http://schemas.openxmlformats.org/officeDocument/2006/relationships/externalLink" Target="externalLinks/externalLink163.xml"/><Relationship Id="rId185" Type="http://schemas.openxmlformats.org/officeDocument/2006/relationships/externalLink" Target="externalLinks/externalLink17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80" Type="http://schemas.openxmlformats.org/officeDocument/2006/relationships/externalLink" Target="externalLinks/externalLink174.xml"/><Relationship Id="rId210" Type="http://schemas.openxmlformats.org/officeDocument/2006/relationships/externalLink" Target="externalLinks/externalLink204.xml"/><Relationship Id="rId215" Type="http://schemas.openxmlformats.org/officeDocument/2006/relationships/externalLink" Target="externalLinks/externalLink209.xml"/><Relationship Id="rId236" Type="http://schemas.openxmlformats.org/officeDocument/2006/relationships/externalLink" Target="externalLinks/externalLink230.xml"/><Relationship Id="rId26" Type="http://schemas.openxmlformats.org/officeDocument/2006/relationships/externalLink" Target="externalLinks/externalLink20.xml"/><Relationship Id="rId231" Type="http://schemas.openxmlformats.org/officeDocument/2006/relationships/externalLink" Target="externalLinks/externalLink225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196" Type="http://schemas.openxmlformats.org/officeDocument/2006/relationships/externalLink" Target="externalLinks/externalLink190.xml"/><Relationship Id="rId200" Type="http://schemas.openxmlformats.org/officeDocument/2006/relationships/externalLink" Target="externalLinks/externalLink194.xml"/><Relationship Id="rId16" Type="http://schemas.openxmlformats.org/officeDocument/2006/relationships/externalLink" Target="externalLinks/externalLink10.xml"/><Relationship Id="rId221" Type="http://schemas.openxmlformats.org/officeDocument/2006/relationships/externalLink" Target="externalLinks/externalLink215.xml"/><Relationship Id="rId242" Type="http://schemas.openxmlformats.org/officeDocument/2006/relationships/calcChain" Target="calcChain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externalLink" Target="externalLinks/externalLink180.xml"/><Relationship Id="rId211" Type="http://schemas.openxmlformats.org/officeDocument/2006/relationships/externalLink" Target="externalLinks/externalLink205.xml"/><Relationship Id="rId232" Type="http://schemas.openxmlformats.org/officeDocument/2006/relationships/externalLink" Target="externalLinks/externalLink226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97" Type="http://schemas.openxmlformats.org/officeDocument/2006/relationships/externalLink" Target="externalLinks/externalLink191.xml"/><Relationship Id="rId201" Type="http://schemas.openxmlformats.org/officeDocument/2006/relationships/externalLink" Target="externalLinks/externalLink195.xml"/><Relationship Id="rId222" Type="http://schemas.openxmlformats.org/officeDocument/2006/relationships/externalLink" Target="externalLinks/externalLink216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87" Type="http://schemas.openxmlformats.org/officeDocument/2006/relationships/externalLink" Target="externalLinks/externalLink181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6.xml"/><Relationship Id="rId233" Type="http://schemas.openxmlformats.org/officeDocument/2006/relationships/externalLink" Target="externalLinks/externalLink22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Relationship Id="rId198" Type="http://schemas.openxmlformats.org/officeDocument/2006/relationships/externalLink" Target="externalLinks/externalLink192.xml"/><Relationship Id="rId202" Type="http://schemas.openxmlformats.org/officeDocument/2006/relationships/externalLink" Target="externalLinks/externalLink196.xml"/><Relationship Id="rId223" Type="http://schemas.openxmlformats.org/officeDocument/2006/relationships/externalLink" Target="externalLinks/externalLink21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4.xml"/><Relationship Id="rId104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19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188" Type="http://schemas.openxmlformats.org/officeDocument/2006/relationships/externalLink" Target="externalLinks/externalLink182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13" Type="http://schemas.openxmlformats.org/officeDocument/2006/relationships/externalLink" Target="externalLinks/externalLink207.xml"/><Relationship Id="rId234" Type="http://schemas.openxmlformats.org/officeDocument/2006/relationships/externalLink" Target="externalLinks/externalLink22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4.xml"/><Relationship Id="rId115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9" Type="http://schemas.openxmlformats.org/officeDocument/2006/relationships/externalLink" Target="externalLinks/externalLink193.xml"/><Relationship Id="rId203" Type="http://schemas.openxmlformats.org/officeDocument/2006/relationships/externalLink" Target="externalLinks/externalLink197.xml"/><Relationship Id="rId19" Type="http://schemas.openxmlformats.org/officeDocument/2006/relationships/externalLink" Target="externalLinks/externalLink13.xml"/><Relationship Id="rId224" Type="http://schemas.openxmlformats.org/officeDocument/2006/relationships/externalLink" Target="externalLinks/externalLink218.xml"/><Relationship Id="rId30" Type="http://schemas.openxmlformats.org/officeDocument/2006/relationships/externalLink" Target="externalLinks/externalLink2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189" Type="http://schemas.openxmlformats.org/officeDocument/2006/relationships/externalLink" Target="externalLinks/externalLink183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8.xml"/><Relationship Id="rId235" Type="http://schemas.openxmlformats.org/officeDocument/2006/relationships/externalLink" Target="externalLinks/externalLink229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179" Type="http://schemas.openxmlformats.org/officeDocument/2006/relationships/externalLink" Target="externalLinks/externalLink173.xml"/><Relationship Id="rId190" Type="http://schemas.openxmlformats.org/officeDocument/2006/relationships/externalLink" Target="externalLinks/externalLink184.xml"/><Relationship Id="rId204" Type="http://schemas.openxmlformats.org/officeDocument/2006/relationships/externalLink" Target="externalLinks/externalLink198.xml"/><Relationship Id="rId225" Type="http://schemas.openxmlformats.org/officeDocument/2006/relationships/externalLink" Target="externalLinks/externalLink21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053" name="Line 5">
          <a:extLst>
            <a:ext uri="{FF2B5EF4-FFF2-40B4-BE49-F238E27FC236}">
              <a16:creationId xmlns:a16="http://schemas.microsoft.com/office/drawing/2014/main" id="{CC7D7CCB-136E-4A24-9549-53546E493F08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033" name="Line 9">
          <a:extLst>
            <a:ext uri="{FF2B5EF4-FFF2-40B4-BE49-F238E27FC236}">
              <a16:creationId xmlns:a16="http://schemas.microsoft.com/office/drawing/2014/main" id="{569E9C65-044D-4306-A6DD-84597E94C562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034" name="Line 10">
          <a:extLst>
            <a:ext uri="{FF2B5EF4-FFF2-40B4-BE49-F238E27FC236}">
              <a16:creationId xmlns:a16="http://schemas.microsoft.com/office/drawing/2014/main" id="{AD4F367A-AB65-4ED4-BED5-4534FA735AB5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id="{3D7842D3-0400-4735-BC81-98CAB274E292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037" name="Line 13">
          <a:extLst>
            <a:ext uri="{FF2B5EF4-FFF2-40B4-BE49-F238E27FC236}">
              <a16:creationId xmlns:a16="http://schemas.microsoft.com/office/drawing/2014/main" id="{759E76A0-0A2A-4DE1-BD7B-C0F525A882E4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038" name="Line 14">
          <a:extLst>
            <a:ext uri="{FF2B5EF4-FFF2-40B4-BE49-F238E27FC236}">
              <a16:creationId xmlns:a16="http://schemas.microsoft.com/office/drawing/2014/main" id="{B1DD40BF-CE0C-4222-8FE4-869BF224667C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039" name="Line 15">
          <a:extLst>
            <a:ext uri="{FF2B5EF4-FFF2-40B4-BE49-F238E27FC236}">
              <a16:creationId xmlns:a16="http://schemas.microsoft.com/office/drawing/2014/main" id="{D41BC216-3769-4830-8791-E46B7DBAAAB4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AA809F61-80F6-47A1-B8AE-F4AAACE3C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95FD3F92-2EAF-4C62-8B6A-7E6EE4EE5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</xdr:colOff>
      <xdr:row>0</xdr:row>
      <xdr:rowOff>57150</xdr:rowOff>
    </xdr:from>
    <xdr:to>
      <xdr:col>21</xdr:col>
      <xdr:colOff>476250</xdr:colOff>
      <xdr:row>30</xdr:row>
      <xdr:rowOff>123825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6720A277-65E8-4C92-978C-19C35D3E3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57150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1\c\My%20Documents\&#50857;&#50669;&#49444;&#44228;\&#49444;&#44228;&#460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My%20Documents\&#51204;&#44592;&#51088;&#473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&#44277;&#50976;&#54260;&#45908;\2002&#48372;&#50756;\&#48372;&#50756;&#50836;&#50557;\&#46020;&#52397;\&#49900;&#49324;&#49436;\&#49436;&#48393;&#51648;&#44396;99\&#49324;&#50629;&#44228;~1\SB&#51064;&#44032;~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D\PROJECT\&#45824;&#51204;&#44288;&#51200;\99&#44288;&#5120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&#54616;&#52380;&#52280;&#44256;&#51088;&#47308;\&#52285;&#51312;&#44148;&#49444;\&#50516;&#44144;\&#44396;&#51312;\&#49688;&#47196;\&#44368;&#44033;&#44396;&#51312;3&#5145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7;&#51333;\C\My%20Documents\&#44144;&#47928;&#51453;&#52492;\STA%208+667&#53685;&#4719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&#44277;&#47924;&#50629;&#47924;\&#45824;&#48376;&#49324;\&#44148;&#52629;&#49884;&#44277;&#54016;%20&#44277;&#49324;&#54788;&#54889;&#48372;&#44256;\4&#50900;&#49892;&#51201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1;&#51473;-pc\d\&#51652;&#54665;&#51089;&#50629;\&#50689;&#45909;&#54644;&#50577;&#54172;&#49496;\111.&#51089;&#50629;&#51473;\03.&#48176;&#49688;&#44277;\02.&#49688;&#47049;\BOX&#49688;&#4704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&#49324;&#50629;&#47749;\&#54620;&#51333;\&#54252;&#54637;SOC\&#51204;&#44592;\&#50696;&#49328;&#49436;\&#44204;&#51201;&#49436;\&#54620;&#51204;&#44277;&#49324;&#48708;\C-96090\&#49444;&#44228;&#50696;&#49328;&#49436;\XLS\ALL-XLS\ULSAN\PRIC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job\2004&#45380;\&#53457;&#50640;&#51060;&#49828;\&#46041;&#45824;&#47928;&#44396;&#54224;&#44592;&#47932;&#52376;&#47532;&#49884;&#49444;\&#44228;&#49328;&#49436;\&#46041;&#45824;&#47928;&#44396;&#44228;&#49328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652;&#50857;\&#45224;&#51652;&#50857;(1)\EXCEL\EXCEL'97\&#51648;&#44172;4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&#51452;&#44256;&#48155;&#44592;\2003&#54616;&#48152;&#44592;&#51089;&#50629;\&#46041;&#51089;&#50864;&#52404;&#44397;\0926\&#44228;&#49328;&#49436;\&#51312;&#46020;&#44228;&#49328;&#49436;F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4840;B\&#49688;&#47049;\&#51312;&#48373;&#47000;\&#51613;&#49328;&#48176;&#49688;&#51648;\JEUNG\&#49888;&#52492;&#47196;~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lym-pc\d\Users\LeeBY\Desktop\selmer\vester\LIM&#44204;&#51201;\ESTI\&#54644;&#50808;\FED\R-0054\KHM\98&#51452;&#49885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868;&#44592;1\&#44277;&#44060;&#48169;\&#51656;&#47168;\JUNG\&#45824;&#54217;\&#51222;&#516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&#49324;&#50629;&#47749;\&#54620;&#51333;\&#54252;&#54637;SOC\&#51204;&#44592;\&#50696;&#49328;&#49436;\&#44204;&#51201;&#49436;\&#50857;&#50669;&#50756;&#47308;\&#52285;&#49888;\&#44552;&#54840;&#47004;&#46300;(&#44368;&#47049;)\&#45236;&#50669;&#49436;\LEEYONG\PUSAN154\&#44305;&#50577;&#51204;&#4459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.y.g\project\WINDOWS\GI-LIS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54840;\MY%20DOCUMENTS\&#51089;&#50629;&#48169;\&#54028;&#51452;&#49345;&#49688;&#46020;\&#52572;&#51333;&#49457;&#44284;&#54408;\&#45236;&#50669;&#49436;\project\&#50896;&#51452;&#44428;\&#51221;&#49688;&#51109;\EXCEL\PI-ILW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CADATA/YANGPYUN/FINEL0/CALC/K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1IOA8VI\D\&#50641;&#49472;&#51088;&#47308;\&#45236;&#50669;&#49436;\&#49457;&#46041;&#52488;%20&#50976;&#52824;&#50896;&#48372;&#49688;\&#51473;&#50521;&#52488;&#54633;&#49689;&#49548;&#51613;&#5262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ATA1\ELEC\&#45800;&#51648;&#48512;\&#45436;&#49328;&#49457;&#46041;&#51648;&#44396;\EXCEL\&#50696;&#49328;(&#52280;&#44256;&#45236;&#50669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&#46020;&#47732;/W-&#44396;&#47168;&#54616;&#49688;/&#44228;&#49328;&#49436;/5&#50900;8&#51068;%20&#51456;&#44277;/LOA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LOTUS\9605P\BB_C-BD\OUT\YE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6\d\98-job-2\HY-JANG\ROOM\ASAN\C1&#52509;&#44292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pc\&#47196;&#52972;%20&#46356;&#49828;&#53356;%20(d)\&#50641;&#49472;&#49688;&#47049;\&#50689;&#44305;&#49436;&#45817;&#44368;\&#49324;&#45817;&#44368;&#49688;&#4704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72;&#52632;\&#54788;&#51109;&#48324;&#49892;&#54665;&#50696;\&#51032;&#50773;&#45236;&#49552;\&#51032;&#50773;&#45236;&#49552;&#44032;&#49892;&#54665;&#45236;&#50669;%2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1\ge1%20&#44277;&#50976;\juns1107\&#45236;&#50669;&#49436;\&#50900;&#48324;&#49444;&#44228;&#45236;&#50669;\99&#49444;&#44228;&#51032;&#47280;&#45236;&#50669;\&#44277;&#49324;&#48708;99-1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1\ge1%20&#44277;&#50976;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RSERVER\&#48729;&#52629;&#50676;%20&#51068;&#53552;I\EDATA\&#49352;%20&#54260;&#45908;\ExcelLesson\&#44368;&#50977;&#50857;Lab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cc\tgp\&#50577;&#49457;&#54868;\&#45824;&#52903;&#5436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1;&#51473;\&#49444;&#44228;&#49892;%20d%20(e)\2006&#51089;&#50629;\&#45824;&#54620;&#51452;&#53469;&#44277;&#49324;\&#51452;&#53469;&#44277;&#49324;(&#49324;&#51109;&#45784;&#51088;&#47308;)\&#54028;&#51452;-&#50868;&#51221;2&#45800;&#44228;\&#49444;&#44228;&#49436;&#47448;\&#44256;&#50577;&#54665;&#49888;(2)&#51648;&#44396;&#45824;&#51648;&#51312;&#49457;&#44277;&#49324;%20&#51204;&#44592;&#49444;&#44228;(&#52572;&#51333;)\&#44228;&#49328;&#49436;\&#48512;&#54616;&#44228;&#49328;&#49436;(NEW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928;&#48393;\E\&#54532;&#47196;&#51117;&#53944;\&#54644;&#45224;&#48152;&#44228;&#51648;&#44396;&#49373;&#54876;&#50857;&#49688;\&#50529;&#49472;\&#51088;&#51116;&#51665;&#44228;&#5436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dongbu\&#49345;&#50516;&#46041;%20&#50676;&#49373;&#49328;%20&#44204;&#51201;&#51228;&#52636;\&#44228;&#51109;&#44277;&#45236;&#50669;-1&#50900;30&#51068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&#44277;&#50976;\&#44552;&#51221;\&#50857;&#49328;\&#49444;&#44228;&#48320;&#44221;1\&#49444;&#44228;&#48320;&#44221;\&#44396;&#47196;&#50669;&#50808;%203&#44060;&#49548;(&#49444;&#44228;&#48320;&#44221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&#45224;&#49436;&#50872;&#51228;&#51068;&#44368;&#54924;\&#44221;&#51228;&#49457;11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89;&#54872;\C\PROJECT\98s\5&#50900;&#52572;&#51333;&#48516;\FIRE\LOTUS\9605P\BB_C-BD\OUT\Y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&#51089;&#50629;&#54868;&#51068;\&#45812;&#50577;\&#45817;&#50577;&#51025;&#50857;\&#49688;&#47049;\STA%208+667&#53685;&#4719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SGH/NAMGWANG/REP-NG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&#45236;&#50669;8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GW\&#51648;&#54616;&#52384;6-8\KBS\EXCEL-DA\SIHNG\Y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176;&#49688;&#44288;&#44277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pc\&#47196;&#52972;%20&#46356;&#49828;&#53356;%20(d)\&#49884;&#44400;&#54532;&#47196;&#51229;&#53944;\&#44305;&#50577;-&#44305;&#50689;&#50725;&#44257;\&#50641;&#49472;\&#44305;&#50689;-&#50725;&#44257;&#48320;&#44221;(&#51060;&#54788;&#51228;)\&#52509;&#51665;&#4422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2001&#49444;&#44228;\&#44552;&#51221;\&#44552;&#51221;\&#50857;&#49328;\&#49444;&#44228;&#48320;&#44221;1\&#49444;&#44228;&#48320;&#44221;\&#44396;&#47196;&#50669;&#50808;%203&#44060;&#49548;(&#49444;&#44228;&#48320;&#44221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0YEONGI/REPT-NG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2002&#50668;&#49688;\&#50504;&#46020;&#54644;&#49688;&#50837;&#51109;\&#52509;&#4429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My%20Documents\BSSOFT\COST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My%20Documents\BSSOFT\BAE-J-N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project-2\020902\04-&#48169;&#51060;&#46041;&#50724;&#54588;&#49828;&#53588;(020909)\&#44228;&#49328;&#49436;(0909)\&#51204;&#44592;&#44228;&#49328;&#49436;-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72;&#52632;\&#54788;&#51109;&#48324;&#49892;&#54665;&#50696;\&#44204;&#51201;&#51089;&#50629;\&#49892;&#54665;\&#54620;&#50577;&#49892;&#49324;&#51088;&#47308;(&#53440;&#51208;)\01.&#44552;&#50724;3&#44277;&#44396;\&#54620;&#50577;&#44288;&#47144;&#44032;&#49892;&#54665;(&#44552;&#50724;3&#44277;&#44396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7\&#52264;&#51064;&#54840;\WORK\POSEC\POWER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72;&#52632;\&#54788;&#51109;&#48324;&#49892;&#54665;&#50696;\windows\TEMP\NC18EE43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pc\&#47196;&#52972;%20&#46356;&#49828;&#53356;%20(d)\YOUNGDOC\CIVIL\EXCLE\DAT\&#44256;&#50577;&#44288;&#5111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co-choi\&#51089;&#50629;&#48169;(03~05&#45380;)\My%20Documents\DATA\&#50872;&#49328;\DATA\&#54861;&#49688;&#50696;&#44221;&#48372;\YONGF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&#47215;&#45936;&#51228;&#51452;&#54840;&#53588;\97.10.22-&#44608;&#47197;&#55148;\&#50868;&#51204;&#4870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c)\My%20Documents\&#44277;&#49324;&#44228;&#54925;\&#50689;&#51452;&#49892;&#54665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4396;data\data4\&#50641;&#49472;\&#44592;&#51316;&#51088;&#47308;&#46308;\&#54616;&#49688;&#46020;&#51221;&#48708;\&#44608;&#52380;&#47803;&#44264;&#47560;&#51012;&#54616;&#49688;&#51221;&#48708;&#44277;&#49324;\DDD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1\1002\&#51060;&#53448;&#47532;&#50500;\&#51088;&#51204;&#44144;&#46020;&#47196;(&#52509;&#44292;&#48516;)\&#44592;&#53440;\&#51221;&#50976;&#49440;\&#51060;&#53468;&#47532;\&#49688;&#47049;&#51025;&#50857;\&#49688;&#47049;&#51665;&#44228;&#52509;&#4422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pc\&#47196;&#52972;%20&#46356;&#49828;&#53356;%20(d)\&#51060;&#53468;&#47532;\4&#50900;23&#51068;\&#50668;&#49688;&#49884;\&#45909;&#44060;&#52380;%20&#49688;&#47049;(&#52509;&#44292;)\&#52509;&#49688;&#47049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D\PROJECT\&#50864;&#47548;&#50500;&#54028;\&#45224;&#50577;&#50864;&#4754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WINDOWS\Personal\&#44396;&#50516;&#51473;&#54617;&#44368;\&#49688;&#47049;&#51665;&#44228;&#54364;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RSERVER\&#48729;&#52629;&#50676;%20&#51068;&#53552;I\&#44204;&#51201;&#49436;&#5069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CRO(MCC)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pc\&#47196;&#52972;%20&#46356;&#49828;&#53356;%20(d)\My%20Documents\99&#50984;&#48513;\&#49884;&#54665;&#44228;~1\&#44148;&#52629;&#45800;&#44032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689;&#48176;\99&#45380;\&#49444;&#44228;&#48320;&#44221;\&#50689;&#48176;\98&#45380;\My%20Documents\HYUN\&#45824;&#45236;&#44277;&#47924;\&#54616;&#46020;&#44553;\&#44396;&#51312;&#47932;&#44277;\MYENGBU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0668;&#49688;\&#44305;&#47924;&#46041;&#49688;&#47049;&#50641;&#49472;\&#54252;&#51109;&#4427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backup1\2001&#45380;\&#49888;&#50900;&#52397;&#49548;&#45380;&#47928;&#54868;&#49468;&#53552;\&#45236;&#50669;&#49436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564;&#54861;\&#54252;&#52380;&#49884;\&#50976;&#44305;&#52384;\2002work\&#50857;&#51064;&#51453;&#51204;\&#44608;&#47928;&#49885;\&#49688;&#47049;\&#44592;&#51316;&#49688;&#47049;\&#48176;&#49688;&#51648;&#49688;&#47049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&#48176;&#49688;&#44060;&#49440;\&#44592;&#48376;&#49444;&#44228;\&#45236;&#44396;\excel\&#45236;&#44396;&#44277;&#49324;&#48708;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57;&#54788;\&#47196;&#52972;%20&#46356;&#49828;&#53356;%20(d)\EXCEL\&#44277;&#47924;\99&#45380;\My%20Documents\HYUN\&#45824;&#45236;&#44277;&#47924;\&#54616;&#46020;&#44553;\&#44396;&#51312;&#47932;&#44277;\MYENGBU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&#44277;&#44592;&#48320;&#49892;&#49688;&#47049;&#49328;&#52636;-&#48176;&#49688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508;\&#50857;&#51064;&#51453;&#51204;\WORK\2\KSKQ\WORK\Jeju\&#50857;&#49688;&#47049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564;&#54861;\&#54252;&#52380;&#49884;\WORK\2\KSKQ\WORK\Jeju\&#50857;&#49688;&#47049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windows\TEMP\&#54868;&#49436;&#52488;&#44368;&#51452;&#48320;&#45432;&#54980;&#44288;&#44368;&#52404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&#47700;&#51064;\&#44277;&#50976;&#54260;&#45908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5&#44277;&#49324;\&#50577;&#49328;&#52488;q\2004&#44277;&#49324;\&#44552;&#52380;&#52488;\&#44592;&#51316;&#51088;&#47308;\&#44608;&#50689;&#54872;2001\&#50948;&#49373;&#52572;&#51333;&#45236;&#50669;1\&#51204;&#44592;&#44228;&#51109;\&#44221;&#51068;\&#44257;&#49457;&#44368;&#50977;&#52397;\&#48337;&#51216;&#50669;&#49324;\&#53685;&#49888;&#48337;~3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windows\TEMP\&#49444;&#44228;&#4943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54840;\MY%20DOCUMENTS\Documents%20and%20Settings\god\My%20Documents\2.&#50857;&#50669;&#49444;&#44228;\&#50689;&#50516;&#48516;&#45544;(&#54620;&#50620;)\3.&#52572;&#51333;&#48516;(3,23)\&#50696;&#49328;&#49436;(&#52572;&#51333;&#50504;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pc\&#47196;&#52972;%20&#46356;&#49828;&#53356;%20(d)\PROJECT\&#49688;&#47049;&#49328;&#52636;&#49436;\00&#51088;&#51116;&#51665;&#44228;\&#51088;&#51116;&#51665;&#44228;&#54364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1;&#44508;\&#50857;&#51064;&#51453;&#51204;\kskq\WORK\PUNGGI\&#54413;&#44592;&#49688;&#47049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&#49884;&#44400;&#54532;&#47196;&#51229;&#53944;\&#44257;&#49457;%20&#50724;&#44257;&#51648;&#44396;%20&#54616;&#49688;&#44288;&#44144;%20&#51221;&#48708;&#49324;&#50629;\&#50641;&#49472;\&#51021;&#45236;&#51648;&#44396;\3&#54840;&#49440;&#50724;&#4968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564;&#54861;\&#54252;&#52380;&#49884;\kskq\WORK\PUNGGI\&#54413;&#44592;&#49688;&#4704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1IOA8VI\D\&#49569;&#51221;&#54840;\&#49444;&#44228;&#49436;\04&#45380;&#44277;&#49324;&#48156;&#51452;\&#54840;&#53588;&#52880;&#49836;&#44036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111\&#44552;&#44053;\EXCEL\SUCK\HANBIT\3-2\3-2P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EMCOMPUTER\2001&#45380;%20&#50672;&#48512;\drawing\&#54840;&#45224;&#49440;&#49569;&#51221;&#47532;&#47785;&#54252;&#44036;\&#51204;&#47141;&#49444;&#48708;\&#54840;&#45224;&#49440;&#49444;&#44228;&#50696;&#49328;&#54616;&#51312;&#49436;\&#45236;&#50669;&#49436;&#52509;&#44292;(1&#45800;&#44228;1&#44277;&#44396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2636;&#45824;&#47532;\&#44277;&#50976;&#54260;&#45908;\&#44277;&#47924;\&#44288;&#44592;&#49457;\&#44592;&#49457;\&#44592;&#49457;&#49436;&#47448;(&#44048;&#46021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pc\&#47196;&#52972;%20&#46356;&#49828;&#53356;%20(d)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&#47196;&#52972;%20&#46356;&#49828;&#53356;%20(d)\2004,&#51089;&#50629;&#54868;&#51068;\&#45812;&#50577;&#45453;&#50612;&#52492;&#46020;&#47196;\&#50724;&#44228;~&#49457;&#46020;&#44036;&#45453;&#50612;&#52492;&#46020;&#47196;&#54869;&#54252;&#51109;&#44277;&#49324;\&#49688;&#47049;\5.&#50516;&#44144;&#44277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My%20Documents\&#54924;&#47329;&#44592;&#48376;\&#44277;&#49324;&#4870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564;&#54861;\&#54252;&#52380;&#49884;\post1\&#45800;&#44397;&#45824;\&#45800;&#44397;&#45824;\&#49688;&#47049;\&#52572;&#51333;\&#44032;&#50517;&#51109;+&#49569;&#49688;&#44288;&#47196;&#49688;&#47049;-(&#52572;&#51333;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pc\&#47196;&#52972;%20&#46356;&#49828;&#53356;%20(d)\&#51333;&#52384;\&#45812;&#50577;&#50724;&#51648;\&#49884;&#47785;\&#48176;&#49688;&#44277;~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0864;\&#54840;&#45224;&#49440;\&#52384;&#46020;&#52397;\&#52384;&#46020;&#52397;&#45236;&#50669;\&#47924;&#50504;&#45236;&#50669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1IOA8VI\D\&#49569;&#51221;&#54840;\&#49444;&#44228;&#49436;\04&#45380;&#44277;&#49324;&#48156;&#51452;\Documents%20and%20Settings\my\My%20Documents\&#45824;&#50896;&#51060;&#49444;&#44228;\2004&#51068;&#50948;&#45824;&#44032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Documents%20and%20Settings\&#49884;&#46972;&#49548;&#45768;\Local%20Settings\Temporary%20Internet%20Files\OLK36\&#46041;&#47141;&#48152;&#45236;&#50669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UL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ng\gong\MSOFFICE\EXCEL\PYB\&#50900;&#48324;&#49892;&#51201;\96\MSOFFICE\HEXCEL\PYB\DATA\JEJO95G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RSERVER\&#48729;&#52629;&#50676;%20&#51068;&#53552;I\EDATA\&#49352;%20&#54260;&#45908;\ExcelLesson\x0037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217;&#44592;\&#44277;&#50976;&#54260;&#45908;\My%20Documents\&#44592;&#51204;&#54016;&#49892;&#54665;\&#44396;&#47532;&#53664;&#54217;1\&#46020;&#49892;&#45824;913e5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8;&#44288;\C\My%20Documents\&#54945;&#48176;&#49688;&#44288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lim\d\HLOTUS\9801J\OUT\YE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60;&#53468;&#47532;\4&#50900;23&#51068;\&#50668;&#49688;&#49884;\&#45909;&#44060;&#52380;%20&#49688;&#47049;(&#52509;&#44292;)\&#52509;&#49688;&#47049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9688;&#46020;&#49688;&#47049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KBS\EXCEL-DA\YANG\&#48516;&#45817;&#51204;&#44592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4620;\D\&#51089;&#50629;&#54868;&#51068;\&#45812;&#50577;\&#45817;&#50577;&#51025;&#50857;\&#49688;&#47049;\&#48176;&#49688;&#44277;~2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1\c\My%20Documents\&#50857;&#50669;&#49444;&#44228;\2003&#45380;&#49345;\(&#51452;)&#44397;&#48372;&#49892;&#49884;&#49444;&#44228;\&#49444;&#44228;&#45236;&#50669;\&#44480;&#47000;&#51648;&#44396;&#50857;&#48176;&#49688;&#47196;\&#47928;&#54617;&#51648;&#4439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5148;&#46972;\&#47196;&#52972;%20&#46356;&#49828;&#53356;%20(c)\&#49324;&#50629;&#47749;\&#54620;&#51333;\&#54252;&#54637;SOC\&#51204;&#44592;\&#50696;&#49328;&#49436;\&#44204;&#51201;&#49436;\&#54620;&#51204;&#44277;&#49324;&#48708;\LEEYONG\PUSAN154\&#44305;&#50577;&#51204;&#44592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6041;&#51068;\D\My%20Documents\&#49692;&#52380;\&#47588;&#44257;&#46041;&#49324;&#47924;&#49548;\&#52769;&#44396;2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564;&#54861;\&#54252;&#52380;&#49884;\imsi\&#51116;&#54805;&#51060;%20&#44732;\&#49688;&#47049;&#49328;&#52636;\&#47592;&#54848;&#44277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7;&#51333;\C\My%20Documents\&#50641;&#49472;\&#45812;&#50577;&#44400;\&#49933;&#46020;&#47196;\&#48176;&#49688;&#44277;~2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2\&#51452;&#45716;&#44275;\pipe-mid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&#49884;&#44400;&#54532;&#47196;&#51229;&#53944;\&#44305;&#50577;-&#44305;&#50689;&#50725;&#44257;\&#50641;&#49472;\&#44305;&#50689;-&#50725;&#44257;&#48320;&#44221;(&#51060;&#54788;&#51228;)\&#52509;&#51665;&#4422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47805;&#53444;\&#47805;&#53444;&#45236;&#50669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48372;1\C\EXCEL\&#48124;&#47672;&#47532;\&#52769;&#44396;2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pc\&#47196;&#52972;%20&#46356;&#49828;&#53356;%20(d)\&#51060;&#53468;&#47532;\&#51089;&#50629;&#54868;&#51068;\&#44257;&#49457;&#49688;&#54644;&#48373;&#44396;\&#54840;&#44257;&#52380;\&#54840;&#44257;&#49688;&#47049;\My%20Documents\2001&#51221;&#50672;\HIH\BATGIBAN\&#48173;&#44592;&#48152;97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EXCEL\DATAPCS\DDD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MIRAN\OSO&#50500;&#4932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ROOM\ASAN\C1&#52509;&#44292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1;&#51473;\&#49444;&#44228;&#49892;%20d%20(e)\2006&#51089;&#50629;\&#45824;&#54620;&#51452;&#53469;&#44277;&#49324;\&#51452;&#53469;&#44277;&#49324;(&#49324;&#51109;&#45784;&#51088;&#47308;)\&#54028;&#51452;-&#50868;&#51221;2&#45800;&#44228;\&#49444;&#44228;&#49436;&#47448;\&#44256;&#50577;&#54665;&#49888;(2)&#51648;&#44396;&#45824;&#51648;&#51312;&#49457;&#44277;&#49324;%20&#51204;&#44592;&#49444;&#44228;(&#52572;&#51333;)\&#44228;&#49328;&#49436;\elev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SOFFICE\EXCEL\PYB\&#51473;&#44592;&#44228;&#54925;\GRPAN95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7564;&#50689;\FINAL\&#51652;&#51109;&#44368;\&#49688;&#47049;&#49328;&#52636;&#49436;\&#49688;&#47049;(final)\&#52384;&#44540;&#49688;&#47049;&#51665;&#44228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1452;\C\My%20Documents\&#54632;&#54217;&#44400;\&#54632;&#54217;&#54616;&#49688;&#44288;&#44144;\&#44400;&#48124;&#54924;&#44288;-&#51089;&#44257;&#51228;(&#45817;&#52488;&#51204;&#52404;)\&#51088;&#47308;&#47784;&#51020;\EXCEL\&#46020;&#47196;&#48372;&#44256;&#49436;\&#44305;&#50689;-&#50725;&#44257;&#44036;&#48372;&#44256;&#49436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01;&#46041;&#53664;&#47785;\C\My%20Documents\&#50857;&#50669;&#49444;&#44228;\&#49444;&#44228;&#46020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45;&#50868;\C\data\&#45208;&#51452;&#50669;&#50808;\1&#45432;&#50504;&#45236;&#50669;new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2384;&#46020;&#52397;\&#52384;&#46020;&#52397;&#45236;&#50669;\&#47924;&#50504;&#45236;&#50669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&#51089;&#50629;&#48169;\&#44396;&#46164;27&#54840;&#51452;\28&#54840;&#49888;&#49444;\&#45236;&#50669;&#49436;\&#44396;&#46164;&#49569;&#51204;&#49440;&#47196;&#45800;&#44032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52384;&#46020;&#52397;&#45236;&#50669;\&#47924;&#50504;&#45236;&#50669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7;&#51333;\C\My%20Documents\&#49444;&#44228;&#54028;&#51068;&#47784;&#51020;\&#49444;&#44228;&#54532;&#47196;&#44536;&#47016;\&#51068;&#50948;&#45824;&#44032;&#54364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BAEKPO\DAN1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1064;\&#49688;&#47049;&#51665;&#44228;\EXCEL\DOWOO\BT\BT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PARK-LOVE\&#47924;&#51221;&#51204;&#49884;&#49828;&#53596;\PROJECT\&#52824;&#50501;\&#50641;&#49472;\&#51204;&#47141;&#45236;&#50669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2376;&#47532;&#54156;&#54532;\&#45817;&#51652;&#52292;&#50868;&#48176;&#49688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choi\Updater\&#50872;&#53944;&#46972;&#45367;%202002\&#51648;&#51088;&#52404;\&#48393;&#49440;&#53469;&#51648;-&#50857;&#49440;ic&#46020;&#47196;(01.30&#51077;&#52272;f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1\ge1%20&#44277;&#50976;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Data(1)\&#51652;&#52380;&#54616;&#49688;&#51333;&#47568;&#52376;&#47532;&#51109;\EXCEL\&#45236;&#50669;(97&#45380;2&#50900;)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337;&#44592;\D\My%20Documents\&#54788;&#45824;&#44148;&#49444;\&#50517;&#54644;~&#50868;&#45224;\My%20Documents\&#44204;&#51201;&#49436;&#52384;\&#44552;&#54840;&#44148;&#49444;\&#49569;&#46020;&#44552;&#54840;&#48288;&#49828;&#53944;&#48716;\Documents%20and%20Settings\&#51312;&#48124;&#54840;\My%20Documents\&#48155;&#51008;%20&#54028;&#51068;\&#49892;&#54665;&#48320;&#44221;\&#54868;&#49692;&#48320;&#44221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72;&#52632;\&#54788;&#51109;&#48324;&#49892;&#54665;&#50696;\&#44204;&#51201;&#51089;&#50629;\&#49892;&#54665;\&#54620;&#50577;&#49892;&#49324;&#51088;&#47308;(&#53440;&#51208;)\02.&#51032;&#51221;&#48512;&#49569;&#49328;3&#44277;&#44396;\&#49569;&#49328;3&#44277;&#44396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cc\tgp\KOHVAC2002\head\business\estimate\&#49845;&#44277;&#44592;&#49440;&#46020;&#54644;&#49437;\Xair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EXCEL\SUCK\HANBIT\3-2\3-2PS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5236;&#50669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My%20Documents\Documents%20and%20Settings\god\My%20Documents\2.&#50857;&#50669;&#49444;&#44228;\&#50756;&#46020;&#48372;&#49688;\&#44400;&#50808;&#48372;&#49688;\&#44400;&#50808;&#50896;&#44256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c)\My%20Documents\&#44277;&#49324;&#44228;&#54925;\&#50689;&#51452;&#49892;&#54665;\KHDATA\&#44288;&#47532;&#52397;\&#50896;&#45224;-&#50872;&#51652;\&#50896;&#45224;&#50872;&#51652;&#45209;&#52272;&#45236;&#50669;(99.4.13%20&#48512;&#49328;&#52397;)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49688;\&#52572;&#51333;&#45225;&#54408;\2002PROJ\&#50857;&#51064;-&#51453;&#51204;&#51648;&#44396;\&#53664;&#47785;\&#49688;&#47049;\&#48516;&#44592;&#44288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7928;&#49436;\05%20&#44592;&#52636;\&#47928;&#54868;&#47560;&#51012;\&#49444;&#44228;&#50857;&#50669;\&#54868;&#49692;&#50612;&#47532;&#47560;&#51012;\&#53664;&#50864;&#44148;&#49444;&#45236;&#50669;&#49436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-1IOA8VI\D\&#49569;&#51221;&#54840;\&#49444;&#44228;&#49436;\04&#45380;&#44277;&#49324;&#48156;&#51452;\11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cho%20youngsoo\&#46020;&#47196;&#49688;&#47049;\&#50756;&#46020;&#49688;&#47049;\gokum\&#45453;&#49345;&#46020;&#45224;&#49688;1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77;&#51333;\C\PROMELEE\&#44060;&#51064;\&#49692;&#52380;&#50976;&#47448;&#50724;&#50684;\&#52509;&#44292;\&#49444;&#44228;&#49436;\&#49444;&#44228;&#49436;(&#45236;&#50669;,&#49688;&#47049;,&#45800;&#44032;)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52632;\D\My%20Documents\&#44368;&#47049;\&#45824;&#50896;&#49324;\&#44368;&#44033;&#44396;&#51312;3&#51452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0500;&#54028;&#53944;\&#51032;&#50773;&#50672;&#44552;\&#44228;&#49328;&#49436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0500;&#54028;&#53944;&#44228;&#49328;\&#45453;&#54801;&#50976;&#53685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2376;&#47532;&#54156;&#54532;\&#45224;&#50577;&#51652;&#44148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JECT\&#49345;&#54616;&#49688;&#46020;\&#44152;&#54252;\&#45453;&#54801;&#50976;&#53685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&#44277;&#50976;&#54260;&#45908;\011&#45824;&#49888;(&#54861;)\&#54861;cd%231\&#54620;&#44397;&#44305;&#44592;&#49696;&#50896;&#44148;&#47549;&#44277;&#49324;\HHI\&#54868;&#54617;&#49884;&#54744;&#49468;&#53552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.2.21:8888/&#49444;&#44228;/2004&#51068;~1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4805;&#49885;\C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\&#52488;&#46321;&#54617;&#44368;\&#51648;&#50689;&#48277;&#49885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689;\DATA\&#54788;&#48169;_FILE\&#44204;&#51201;\&#55064;&#44221;&#46041;\&#55064;&#44221;&#46041;(&#49888;&#51068;)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data\&#45208;&#51452;&#50669;&#50808;\1&#45432;&#50504;&#45236;&#50669;new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2001&#45380;%20&#50672;&#48512;&#50529;(3&#52264;)\22.&#51204;&#46321;&#51204;&#47141;&#52285;&#52824;(&#49444;&#44228;&#49436;)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C\&#49884;&#44400;&#54532;&#47196;&#51229;&#53944;\&#44305;&#50577;-&#44305;&#50689;&#50725;&#44257;\&#50641;&#49472;\&#44305;&#50689;-&#50725;&#44257;&#48320;&#44221;(&#51060;&#54788;&#51228;)\&#52509;&#51665;&#44228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pencc\tgp\WINDOWS\Temporary%20Internet%20Files\Content.IE5\VAKBRT8T\&#49444;&#44228;&#44049;&#51648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&#51089;&#50629;&#54868;&#51068;\&#45812;&#50577;\&#45817;&#50577;&#51025;&#50857;\&#49688;&#47049;\&#48176;&#49688;&#44277;~2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D\aaa\&#44053;&#51652;&#44400;\&#50672;&#49328;~&#54889;&#47561;&#49688;&#47049;\&#49688;&#47049;&#51665;&#44228;1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1\ge1%20&#44277;&#50976;\2000&#52572;&#50980;&#47925;&#50629;&#47924;&#54260;&#45908;\&#51068;&#48152;&#50629;&#47924;\99&#49444;&#44228;&#51032;&#47280;&#45236;&#50669;\&#44277;&#49324;&#48708;99-10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1\&#48176;&#49688;&#44060;&#49440;\My%20Documents\data\My%20Documents\&#50641;&#49472;&#51088;&#47308;\&#45453;&#50629;&#44592;&#48152;&#44277;&#49324;\&#50868;&#49328;&#51648;&#44396;\2002&#48372;&#50756;\MSOffice\Excel\work\&#45236;&#50669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9688;\C\My%20Documents\&#50857;&#50669;&#49444;&#44228;\&#49444;&#44228;&#46020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0641;&#49472;&#47928;&#49436;\&#45432;&#54980;&#44288;&#44368;&#52404;\&#50900;&#46300;&#47588;&#47476;&#46356;&#50521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&#44277;&#47924;\99&#45380;\My%20Documents\HYUN\&#45824;&#45236;&#44277;&#47924;\&#54616;&#46020;&#44553;\&#44396;&#51312;&#47932;&#44277;\MYENGBU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44592;&#49457;\&#47196;&#52972;%20&#46356;&#49828;&#53356;%20(c)\&#51089;&#50629;&#48169;\&#51652;&#46020;&#44400;\&#51652;&#46020;%20&#47749;&#51648;\&#47749;&#51648;&#49440;&#52265;&#51109;(&#51652;&#46020;&#44400;)\&#49688;&#47049;\&#48176;&#49688;&#44277;(&#51652;&#46020;)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72;&#52632;\&#54788;&#51109;&#48324;&#49892;&#54665;&#50696;\1.&#54788;&#51116;&#50629;&#47924;\d.&#28450;&#38525;\6&#50577;&#51452;&#45909;&#51221;(&#50725;&#50808;)\&#50577;&#51452;&#45909;&#51221;(&#50725;&#50808;)-&#45236;&#50669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zipped\1&#44277;&#44396;&#44277;&#45236;&#50669;\&#51204;&#44592;&#44228;&#51109;\&#54032;&#51221;&#54364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217;3\C\My%20Documents\&#44305;&#50577;&#50724;&#51648;\&#46020;&#49324;&#51648;&#44396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2292;\D\mr.&#54889;\&#54889;&#44508;&#52292;\&#54532;&#47196;&#51117;&#53944;\&#44257;&#49457;%20&#50724;&#44257;&#51648;&#44396;%20&#54616;&#49688;&#44288;&#44144;%20&#51221;&#48708;&#49324;&#50629;\&#50641;&#49472;\&#45817;&#49328;&#51648;&#44396;\1&#54840;&#50724;&#49688;&#47592;&#54848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\c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예가표"/>
      <sheetName val="#REF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 (2)"/>
      <sheetName val="일위대가(가설)"/>
      <sheetName val="금액내역서"/>
    </sheetNames>
    <sheetDataSet>
      <sheetData sheetId="0" refreshError="1">
        <row r="33">
          <cell r="U33">
            <v>498.26</v>
          </cell>
        </row>
        <row r="39">
          <cell r="U39">
            <v>204000</v>
          </cell>
        </row>
        <row r="72">
          <cell r="AA72">
            <v>55613</v>
          </cell>
        </row>
        <row r="95">
          <cell r="AA95">
            <v>65634</v>
          </cell>
        </row>
        <row r="151">
          <cell r="S151">
            <v>8500</v>
          </cell>
        </row>
        <row r="166">
          <cell r="S166">
            <v>80000</v>
          </cell>
        </row>
        <row r="167">
          <cell r="S167">
            <v>810</v>
          </cell>
        </row>
        <row r="168">
          <cell r="S168">
            <v>65</v>
          </cell>
        </row>
        <row r="174">
          <cell r="S174">
            <v>238000</v>
          </cell>
        </row>
        <row r="176">
          <cell r="S176">
            <v>2282</v>
          </cell>
        </row>
        <row r="179">
          <cell r="S179">
            <v>1760</v>
          </cell>
        </row>
        <row r="189">
          <cell r="S189">
            <v>8700</v>
          </cell>
        </row>
        <row r="205">
          <cell r="S205">
            <v>220</v>
          </cell>
        </row>
      </sheetData>
      <sheetData sheetId="1"/>
      <sheetData sheetId="2" refreshError="1">
        <row r="140">
          <cell r="G140">
            <v>4631</v>
          </cell>
        </row>
        <row r="144">
          <cell r="G144">
            <v>0</v>
          </cell>
        </row>
        <row r="148">
          <cell r="G148">
            <v>0</v>
          </cell>
        </row>
        <row r="155">
          <cell r="G155">
            <v>9141</v>
          </cell>
        </row>
        <row r="159">
          <cell r="G159">
            <v>0</v>
          </cell>
        </row>
        <row r="163">
          <cell r="G163">
            <v>0</v>
          </cell>
        </row>
        <row r="260">
          <cell r="G260">
            <v>13741</v>
          </cell>
        </row>
        <row r="264">
          <cell r="G264">
            <v>11774</v>
          </cell>
        </row>
        <row r="268">
          <cell r="G268">
            <v>15138</v>
          </cell>
        </row>
        <row r="575">
          <cell r="G575">
            <v>7477</v>
          </cell>
        </row>
        <row r="579">
          <cell r="G579">
            <v>14479</v>
          </cell>
        </row>
        <row r="583">
          <cell r="G583">
            <v>5022</v>
          </cell>
        </row>
        <row r="590">
          <cell r="G590">
            <v>9335</v>
          </cell>
        </row>
        <row r="594">
          <cell r="G594">
            <v>14423</v>
          </cell>
        </row>
        <row r="598">
          <cell r="G598">
            <v>6098</v>
          </cell>
        </row>
        <row r="710">
          <cell r="G710">
            <v>3763</v>
          </cell>
        </row>
        <row r="714">
          <cell r="G714">
            <v>11061</v>
          </cell>
        </row>
        <row r="718">
          <cell r="G718">
            <v>6759</v>
          </cell>
        </row>
        <row r="995">
          <cell r="G995">
            <v>7793</v>
          </cell>
        </row>
        <row r="999">
          <cell r="G999">
            <v>11743</v>
          </cell>
        </row>
        <row r="1003">
          <cell r="G1003">
            <v>6248</v>
          </cell>
        </row>
        <row r="1070">
          <cell r="G1070">
            <v>522</v>
          </cell>
        </row>
        <row r="1074">
          <cell r="G1074">
            <v>9994</v>
          </cell>
        </row>
        <row r="1078">
          <cell r="G1078">
            <v>887</v>
          </cell>
        </row>
        <row r="1100">
          <cell r="G1100">
            <v>22521</v>
          </cell>
        </row>
        <row r="1104">
          <cell r="G1104">
            <v>19116</v>
          </cell>
        </row>
        <row r="1108">
          <cell r="G1108">
            <v>4783</v>
          </cell>
        </row>
        <row r="1325">
          <cell r="G1325">
            <v>10938</v>
          </cell>
        </row>
        <row r="1329">
          <cell r="G1329">
            <v>19116</v>
          </cell>
        </row>
        <row r="1333">
          <cell r="G1333">
            <v>5605</v>
          </cell>
        </row>
        <row r="1340">
          <cell r="G1340">
            <v>16654</v>
          </cell>
        </row>
        <row r="1344">
          <cell r="G1344">
            <v>18852</v>
          </cell>
        </row>
        <row r="1348">
          <cell r="G1348">
            <v>6538</v>
          </cell>
        </row>
        <row r="1415">
          <cell r="G1415">
            <v>22674</v>
          </cell>
        </row>
        <row r="1419">
          <cell r="G1419">
            <v>14423</v>
          </cell>
        </row>
        <row r="1423">
          <cell r="G1423">
            <v>8452</v>
          </cell>
        </row>
        <row r="1715">
          <cell r="G1715">
            <v>1228</v>
          </cell>
        </row>
        <row r="1719">
          <cell r="G1719">
            <v>9994</v>
          </cell>
        </row>
        <row r="1723">
          <cell r="G1723">
            <v>7035</v>
          </cell>
        </row>
        <row r="1910">
          <cell r="G1910">
            <v>21210</v>
          </cell>
        </row>
        <row r="1914">
          <cell r="G1914">
            <v>23282</v>
          </cell>
        </row>
        <row r="1918">
          <cell r="G1918">
            <v>3299</v>
          </cell>
        </row>
        <row r="2135">
          <cell r="G2135">
            <v>11948</v>
          </cell>
        </row>
        <row r="2139">
          <cell r="G2139">
            <v>14479</v>
          </cell>
        </row>
        <row r="2143">
          <cell r="G2143">
            <v>6994</v>
          </cell>
        </row>
        <row r="2165">
          <cell r="G2165">
            <v>6349</v>
          </cell>
        </row>
        <row r="2169">
          <cell r="G2169">
            <v>14479</v>
          </cell>
        </row>
        <row r="2173">
          <cell r="G2173">
            <v>3288</v>
          </cell>
        </row>
        <row r="2195">
          <cell r="G2195">
            <v>8834</v>
          </cell>
        </row>
        <row r="2199">
          <cell r="G2199">
            <v>14479</v>
          </cell>
        </row>
        <row r="2203">
          <cell r="G2203">
            <v>5499</v>
          </cell>
        </row>
        <row r="2225">
          <cell r="G2225">
            <v>14457</v>
          </cell>
        </row>
        <row r="2229">
          <cell r="G2229">
            <v>11743</v>
          </cell>
        </row>
        <row r="2233">
          <cell r="G2233">
            <v>14300</v>
          </cell>
        </row>
        <row r="2315">
          <cell r="G2315">
            <v>509</v>
          </cell>
        </row>
        <row r="2319">
          <cell r="G2319">
            <v>9994</v>
          </cell>
        </row>
        <row r="2323">
          <cell r="G2323">
            <v>1256</v>
          </cell>
        </row>
      </sheetData>
      <sheetData sheetId="3" refreshError="1">
        <row r="91">
          <cell r="AP91">
            <v>3885</v>
          </cell>
          <cell r="AQ91">
            <v>4996</v>
          </cell>
          <cell r="AR91">
            <v>4534</v>
          </cell>
        </row>
        <row r="115">
          <cell r="AP115">
            <v>111</v>
          </cell>
          <cell r="AQ115">
            <v>13</v>
          </cell>
          <cell r="AR115">
            <v>5</v>
          </cell>
        </row>
        <row r="123">
          <cell r="AP123">
            <v>7256</v>
          </cell>
          <cell r="AQ123">
            <v>298</v>
          </cell>
        </row>
        <row r="130">
          <cell r="AP130">
            <v>1095</v>
          </cell>
        </row>
        <row r="131">
          <cell r="AQ131">
            <v>97</v>
          </cell>
        </row>
        <row r="132">
          <cell r="AR132">
            <v>57</v>
          </cell>
        </row>
        <row r="135">
          <cell r="AO135">
            <v>9828</v>
          </cell>
        </row>
        <row r="137">
          <cell r="AP137">
            <v>6872</v>
          </cell>
        </row>
        <row r="172">
          <cell r="AP172">
            <v>438</v>
          </cell>
        </row>
        <row r="173">
          <cell r="AQ173">
            <v>38</v>
          </cell>
        </row>
        <row r="174">
          <cell r="AR174">
            <v>22</v>
          </cell>
        </row>
        <row r="179">
          <cell r="AO179">
            <v>9828</v>
          </cell>
        </row>
        <row r="182">
          <cell r="AO182">
            <v>6872</v>
          </cell>
        </row>
        <row r="215">
          <cell r="AP215">
            <v>4363</v>
          </cell>
        </row>
        <row r="216">
          <cell r="AQ216">
            <v>1107</v>
          </cell>
        </row>
        <row r="217">
          <cell r="AR217">
            <v>5213</v>
          </cell>
        </row>
        <row r="222">
          <cell r="AO222">
            <v>18774</v>
          </cell>
        </row>
        <row r="227">
          <cell r="AP227">
            <v>2185</v>
          </cell>
        </row>
        <row r="228">
          <cell r="AQ228">
            <v>760</v>
          </cell>
        </row>
        <row r="229">
          <cell r="AR229">
            <v>1132</v>
          </cell>
        </row>
        <row r="238">
          <cell r="AP238">
            <v>3561</v>
          </cell>
        </row>
        <row r="239">
          <cell r="AQ239">
            <v>1357</v>
          </cell>
        </row>
        <row r="240">
          <cell r="AR240">
            <v>2181</v>
          </cell>
        </row>
        <row r="244">
          <cell r="AP244">
            <v>4451</v>
          </cell>
        </row>
        <row r="245">
          <cell r="AQ245">
            <v>2158</v>
          </cell>
        </row>
        <row r="246">
          <cell r="AR246">
            <v>3687</v>
          </cell>
        </row>
        <row r="249">
          <cell r="AP249">
            <v>646</v>
          </cell>
        </row>
        <row r="250">
          <cell r="AQ250">
            <v>391</v>
          </cell>
        </row>
        <row r="251">
          <cell r="AR251">
            <v>217</v>
          </cell>
        </row>
        <row r="261">
          <cell r="AO261">
            <v>105768</v>
          </cell>
        </row>
        <row r="266">
          <cell r="AP266">
            <v>2193</v>
          </cell>
        </row>
        <row r="267">
          <cell r="AQ267">
            <v>760</v>
          </cell>
        </row>
        <row r="268">
          <cell r="AR268">
            <v>1132</v>
          </cell>
        </row>
        <row r="273">
          <cell r="AP273">
            <v>3575</v>
          </cell>
        </row>
        <row r="274">
          <cell r="AQ274">
            <v>1357</v>
          </cell>
        </row>
        <row r="275">
          <cell r="AR275">
            <v>2181</v>
          </cell>
        </row>
        <row r="284">
          <cell r="AP284">
            <v>4468</v>
          </cell>
        </row>
        <row r="285">
          <cell r="AQ285">
            <v>2158</v>
          </cell>
        </row>
        <row r="286">
          <cell r="AR286">
            <v>3687</v>
          </cell>
        </row>
        <row r="290">
          <cell r="AP290">
            <v>640</v>
          </cell>
        </row>
        <row r="291">
          <cell r="AQ291">
            <v>391</v>
          </cell>
        </row>
        <row r="292">
          <cell r="AR292">
            <v>217</v>
          </cell>
        </row>
        <row r="330">
          <cell r="AP330">
            <v>4363</v>
          </cell>
        </row>
        <row r="331">
          <cell r="AQ331">
            <v>1107</v>
          </cell>
        </row>
        <row r="332">
          <cell r="AR332">
            <v>5213</v>
          </cell>
        </row>
        <row r="337">
          <cell r="AO337">
            <v>18774</v>
          </cell>
        </row>
        <row r="342">
          <cell r="AP342">
            <v>5769</v>
          </cell>
        </row>
        <row r="343">
          <cell r="AQ343">
            <v>2439</v>
          </cell>
        </row>
        <row r="344">
          <cell r="AR344">
            <v>3734</v>
          </cell>
        </row>
        <row r="353">
          <cell r="AP353">
            <v>3561</v>
          </cell>
        </row>
        <row r="354">
          <cell r="AQ354">
            <v>1357</v>
          </cell>
        </row>
        <row r="355">
          <cell r="AR355">
            <v>2181</v>
          </cell>
        </row>
        <row r="359">
          <cell r="AP359">
            <v>5007</v>
          </cell>
        </row>
        <row r="360">
          <cell r="AQ360">
            <v>2428</v>
          </cell>
        </row>
        <row r="361">
          <cell r="AR361">
            <v>4148</v>
          </cell>
        </row>
        <row r="364">
          <cell r="AP364">
            <v>646</v>
          </cell>
        </row>
        <row r="365">
          <cell r="AQ365">
            <v>391</v>
          </cell>
        </row>
        <row r="366">
          <cell r="AR366">
            <v>217</v>
          </cell>
        </row>
        <row r="376">
          <cell r="AO376">
            <v>162611</v>
          </cell>
        </row>
        <row r="381">
          <cell r="AP381">
            <v>5791</v>
          </cell>
        </row>
        <row r="382">
          <cell r="AQ382">
            <v>2439</v>
          </cell>
        </row>
        <row r="383">
          <cell r="AR383">
            <v>3734</v>
          </cell>
        </row>
        <row r="388">
          <cell r="AP388">
            <v>3575</v>
          </cell>
        </row>
        <row r="389">
          <cell r="AQ389">
            <v>1357</v>
          </cell>
        </row>
        <row r="390">
          <cell r="AR390">
            <v>2181</v>
          </cell>
        </row>
        <row r="399">
          <cell r="AP399">
            <v>5027</v>
          </cell>
        </row>
        <row r="400">
          <cell r="AQ400">
            <v>2428</v>
          </cell>
        </row>
        <row r="401">
          <cell r="AR401">
            <v>4148</v>
          </cell>
        </row>
        <row r="405">
          <cell r="AP405">
            <v>640</v>
          </cell>
        </row>
        <row r="406">
          <cell r="AQ406">
            <v>391</v>
          </cell>
        </row>
        <row r="407">
          <cell r="AR407">
            <v>217</v>
          </cell>
        </row>
        <row r="497">
          <cell r="AR497">
            <v>198</v>
          </cell>
        </row>
        <row r="514">
          <cell r="AO514">
            <v>7925</v>
          </cell>
        </row>
        <row r="519">
          <cell r="AP519">
            <v>127</v>
          </cell>
        </row>
        <row r="520">
          <cell r="AQ520">
            <v>74</v>
          </cell>
        </row>
        <row r="525">
          <cell r="AP525">
            <v>100</v>
          </cell>
        </row>
        <row r="526">
          <cell r="AQ526">
            <v>48</v>
          </cell>
        </row>
        <row r="527">
          <cell r="AR527">
            <v>82</v>
          </cell>
        </row>
        <row r="528">
          <cell r="AO528">
            <v>1852</v>
          </cell>
        </row>
      </sheetData>
      <sheetData sheetId="4" refreshError="1">
        <row r="146">
          <cell r="AP146">
            <v>4098</v>
          </cell>
        </row>
        <row r="147">
          <cell r="AQ147">
            <v>1421</v>
          </cell>
        </row>
        <row r="148">
          <cell r="AR148">
            <v>5607</v>
          </cell>
        </row>
        <row r="152">
          <cell r="AO152">
            <v>933</v>
          </cell>
        </row>
        <row r="155">
          <cell r="AO155">
            <v>443</v>
          </cell>
        </row>
        <row r="238">
          <cell r="AP238">
            <v>7694</v>
          </cell>
        </row>
        <row r="239">
          <cell r="AQ239">
            <v>2668</v>
          </cell>
        </row>
        <row r="240">
          <cell r="AR240">
            <v>10528</v>
          </cell>
        </row>
        <row r="244">
          <cell r="AO244">
            <v>1753</v>
          </cell>
        </row>
        <row r="247">
          <cell r="AO247">
            <v>832</v>
          </cell>
        </row>
        <row r="322">
          <cell r="AP322">
            <v>328</v>
          </cell>
          <cell r="AQ322">
            <v>234</v>
          </cell>
          <cell r="AR322">
            <v>40</v>
          </cell>
        </row>
        <row r="345">
          <cell r="AP345">
            <v>18396</v>
          </cell>
          <cell r="AQ345">
            <v>22343</v>
          </cell>
          <cell r="AR345">
            <v>22589</v>
          </cell>
        </row>
        <row r="391">
          <cell r="AP391">
            <v>113</v>
          </cell>
          <cell r="AR391">
            <v>303</v>
          </cell>
        </row>
        <row r="414">
          <cell r="AP414">
            <v>1354</v>
          </cell>
          <cell r="AR414">
            <v>14949</v>
          </cell>
        </row>
        <row r="437">
          <cell r="AP437">
            <v>270</v>
          </cell>
          <cell r="AR437">
            <v>1518</v>
          </cell>
        </row>
        <row r="451">
          <cell r="AP451">
            <v>10</v>
          </cell>
          <cell r="AR451">
            <v>754</v>
          </cell>
        </row>
        <row r="452">
          <cell r="AP452">
            <v>14</v>
          </cell>
          <cell r="AR452">
            <v>1099</v>
          </cell>
        </row>
        <row r="453">
          <cell r="AP453">
            <v>18</v>
          </cell>
          <cell r="AR453">
            <v>1348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기자료"/>
      <sheetName val="GEN"/>
      <sheetName val="#REF"/>
      <sheetName val="도체종-상수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외"/>
      <sheetName val="사업계획"/>
      <sheetName val="수문보고"/>
      <sheetName val="Sheet9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개요"/>
      <sheetName val="기준자료"/>
      <sheetName val="LX"/>
      <sheetName val="단위세대"/>
      <sheetName val="부하집계"/>
      <sheetName val="동공용"/>
      <sheetName val="부대복리"/>
      <sheetName val="비상.동력"/>
      <sheetName val="주차장"/>
      <sheetName val="상가"/>
      <sheetName val="세로내간선"/>
      <sheetName val="세로외간선"/>
      <sheetName val="비상일반"/>
      <sheetName val="세동별비상"/>
      <sheetName val="TR"/>
      <sheetName val="GEN"/>
      <sheetName val="BATT"/>
      <sheetName val="SS수배전"/>
      <sheetName val="약식단락"/>
      <sheetName val="단락"/>
      <sheetName val="Z자료"/>
      <sheetName val="Loss"/>
      <sheetName val="시설기준"/>
      <sheetName val="약전닥트"/>
      <sheetName val="전력사다리"/>
      <sheetName val="약전닥트 (2)"/>
      <sheetName val="Tel"/>
      <sheetName val="PA"/>
      <sheetName val="TV"/>
      <sheetName val="접지"/>
      <sheetName val="FA설치계획"/>
      <sheetName val="FA설치명세"/>
      <sheetName val="Sheet15"/>
      <sheetName val="Sheet16"/>
      <sheetName val="건축부하"/>
      <sheetName val="#REF"/>
      <sheetName val="LD"/>
      <sheetName val="FD"/>
      <sheetName val="처리단락"/>
      <sheetName val="일지-H"/>
      <sheetName val="99관저"/>
      <sheetName val="김포IO"/>
      <sheetName val="통신사다리"/>
      <sheetName val="MESH접"/>
      <sheetName val="배기"/>
      <sheetName val="선강도"/>
      <sheetName val="IMPEADENCE MAP 취수장"/>
      <sheetName val="단가조사"/>
      <sheetName val="원가"/>
      <sheetName val="적용단가"/>
      <sheetName val="우수공"/>
      <sheetName val="수량산출서"/>
      <sheetName val="ELEV SPEC(Ia,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FORM-0"/>
      <sheetName val="중기일위대가"/>
      <sheetName val="조도계산서 (도서)"/>
      <sheetName val="인건비"/>
      <sheetName val="중기사용료"/>
      <sheetName val="SD"/>
      <sheetName val="노임단가"/>
      <sheetName val="Sheet1"/>
      <sheetName val="LOPCALC"/>
      <sheetName val="공사비예산서(토목분)"/>
      <sheetName val="가도공"/>
      <sheetName val="전차선로 물량표"/>
      <sheetName val="바닥판"/>
      <sheetName val="정부노임단가"/>
      <sheetName val="금액내역서"/>
      <sheetName val="집수정(600-700)"/>
      <sheetName val="수질정화시설"/>
      <sheetName val="Sheet17"/>
      <sheetName val="기기리스트"/>
      <sheetName val="대로근거"/>
      <sheetName val="중로근거"/>
      <sheetName val="단면가정"/>
      <sheetName val="설계조건"/>
      <sheetName val="부재력정리"/>
      <sheetName val="전기실및집수정"/>
      <sheetName val="현장지지물물량"/>
      <sheetName val="제경비"/>
      <sheetName val="가설건물"/>
      <sheetName val="Macro1"/>
      <sheetName val="목차"/>
      <sheetName val="내역"/>
      <sheetName val="BOJUNGGM"/>
      <sheetName val="INPUT"/>
      <sheetName val="ABUT수량-A1"/>
      <sheetName val="2공구수량"/>
      <sheetName val="L-type"/>
      <sheetName val="UEC영화관본공사내역"/>
      <sheetName val="계약"/>
      <sheetName val="#REF"/>
      <sheetName val="조도계산서_(도서)"/>
      <sheetName val="96작생능"/>
      <sheetName val="설직재-1"/>
      <sheetName val="영창26"/>
      <sheetName val="공통"/>
      <sheetName val="수량산출"/>
      <sheetName val="별표총괄"/>
      <sheetName val="방송(체육관)"/>
      <sheetName val="토목주소"/>
      <sheetName val="프랜트면허"/>
      <sheetName val="MOTOR"/>
      <sheetName val="U-TYPE(1)"/>
      <sheetName val="부하LOAD"/>
      <sheetName val="단가비교"/>
      <sheetName val="Macro(전선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다이꾸"/>
      <sheetName val="PI"/>
      <sheetName val="7.1유효폭"/>
      <sheetName val="처리단락"/>
      <sheetName val="현황산출서"/>
      <sheetName val="Sheet3"/>
      <sheetName val="개소별수량산출"/>
      <sheetName val="예가표"/>
      <sheetName val="ITEM"/>
      <sheetName val="CC16-내역서"/>
      <sheetName val="일위대가(가설)"/>
      <sheetName val="일위대가"/>
      <sheetName val="소비자가"/>
      <sheetName val="내역표지"/>
      <sheetName val="아파트 "/>
      <sheetName val="자재단가"/>
      <sheetName val="주식"/>
      <sheetName val="Sheet1 (2)"/>
      <sheetName val="골조시행"/>
      <sheetName val="EQUIP LIST"/>
      <sheetName val="BOM(Elec)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역T형교대(말뚝기초)"/>
      <sheetName val="XXXXXX"/>
      <sheetName val="갑지"/>
      <sheetName val="총괄"/>
      <sheetName val="표지"/>
      <sheetName val="3"/>
      <sheetName val="Sheet5"/>
      <sheetName val="노임이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대치판정"/>
      <sheetName val="내역대비표"/>
      <sheetName val="시중노임단가"/>
      <sheetName val="DATE"/>
      <sheetName val="정렬"/>
      <sheetName val="연돌일위집계"/>
      <sheetName val="99노임기준"/>
      <sheetName val="투찰"/>
      <sheetName val="조건표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소요자재"/>
      <sheetName val="노무산출서"/>
      <sheetName val="철근단면적"/>
      <sheetName val="적용단위길이"/>
      <sheetName val="항목등록"/>
      <sheetName val="입력값"/>
      <sheetName val="전차선로_물량표"/>
      <sheetName val="TRE_TABLE"/>
      <sheetName val="내역기준"/>
      <sheetName val="TABLE"/>
      <sheetName val="FB25JN"/>
      <sheetName val="뚝토공"/>
      <sheetName val="단가표"/>
      <sheetName val="투자효율분석"/>
      <sheetName val="설계명세서"/>
      <sheetName val="공통(20-91)"/>
      <sheetName val="한강운반비"/>
      <sheetName val="노임"/>
      <sheetName val="자재"/>
      <sheetName val="BEND LOSS"/>
      <sheetName val="SRC-B3U2"/>
      <sheetName val="기별"/>
      <sheetName val="001"/>
      <sheetName val="ⴭⴭⴭⴭ"/>
      <sheetName val="tggwan(mac)"/>
      <sheetName val="토사(PE)"/>
      <sheetName val="비용적자료"/>
      <sheetName val="간선계산"/>
      <sheetName val="인사자료총집계"/>
      <sheetName val="설계개요"/>
      <sheetName val="입찰안"/>
      <sheetName val="포장직선구간"/>
      <sheetName val="법면"/>
      <sheetName val="부대공"/>
      <sheetName val="구조물공"/>
      <sheetName val="포장공"/>
      <sheetName val="토공"/>
      <sheetName val="배수공1"/>
      <sheetName val="조명시설"/>
      <sheetName val="E01"/>
      <sheetName val="MVE02"/>
      <sheetName val="요율표(전기)"/>
      <sheetName val="0124"/>
      <sheetName val="전기일위대가"/>
      <sheetName val="처리장"/>
      <sheetName val="하수관로"/>
      <sheetName val="Pack-3"/>
      <sheetName val="QUOTATION"/>
      <sheetName val="QUOTATION (2)"/>
      <sheetName val="설계내역서"/>
      <sheetName val="수로단위수량"/>
      <sheetName val="TYPE1"/>
      <sheetName val="철근량"/>
      <sheetName val="특수기호강도거푸집"/>
      <sheetName val="종배수관면벽신"/>
      <sheetName val="종배수관(신)"/>
      <sheetName val="시공여유율"/>
      <sheetName val="메서,변+증"/>
      <sheetName val="날개벽37.5。,82.5。"/>
      <sheetName val="말뚝지지력산정"/>
      <sheetName val="단가"/>
      <sheetName val="M1"/>
      <sheetName val="Sheet6"/>
      <sheetName val="Total"/>
      <sheetName val="차선도색현황"/>
      <sheetName val="발신정보"/>
      <sheetName val="직노"/>
      <sheetName val="단가조사표"/>
      <sheetName val="CTEMCOST"/>
      <sheetName val="중동공구"/>
      <sheetName val="건축공사 내역"/>
      <sheetName val="200"/>
      <sheetName val="우각부보강"/>
      <sheetName val="몰탈콘크리트"/>
      <sheetName val="4-3 보온 기본물량집계"/>
      <sheetName val="단중표"/>
      <sheetName val="배수공"/>
      <sheetName val="간지"/>
      <sheetName val="CALCULATION"/>
      <sheetName val="신우"/>
      <sheetName val="과천MAIN"/>
      <sheetName val="수량"/>
      <sheetName val="HX"/>
      <sheetName val="현장식당(1)"/>
      <sheetName val="토목품셈"/>
      <sheetName val="화전내"/>
      <sheetName val="단면 (2)"/>
      <sheetName val="Man Power &amp; Comp"/>
      <sheetName val="계수시트"/>
      <sheetName val="원가계산서"/>
      <sheetName val="관리사무소"/>
      <sheetName val="?????"/>
      <sheetName val="8.INTER CONNECTING"/>
      <sheetName val="2선재"/>
      <sheetName val="dg"/>
      <sheetName val="표지 (2)"/>
      <sheetName val="경영상태"/>
      <sheetName val="__"/>
      <sheetName val="아파트_"/>
      <sheetName val="기성금내역서"/>
      <sheetName val="1,2,3,4,5단위수량"/>
      <sheetName val="Sheet13"/>
      <sheetName val="간선"/>
      <sheetName val="P-J"/>
      <sheetName val="Sheet14"/>
      <sheetName val="cable산출"/>
      <sheetName val="노무비"/>
      <sheetName val="상세내역총괄"/>
      <sheetName val="M3산출"/>
      <sheetName val="BAND(200)"/>
      <sheetName val="EL 표면적"/>
      <sheetName val="Detail"/>
      <sheetName val="수리결과"/>
      <sheetName val="steam table"/>
      <sheetName val="INPUT(덕도방향-시점)"/>
      <sheetName val="방음벽기초"/>
      <sheetName val="1.설계조건"/>
      <sheetName val="슬래브"/>
      <sheetName val="GTG TR PIT"/>
      <sheetName val="설계예산내역서"/>
      <sheetName val="Pier 3"/>
      <sheetName val="방배동내역(리라)"/>
      <sheetName val="현장경비"/>
      <sheetName val="건축공사집계표"/>
      <sheetName val="부대공사총괄"/>
      <sheetName val="총괄집계표 "/>
      <sheetName val="내역서(철콘)"/>
      <sheetName val="산출근거"/>
      <sheetName val="을지"/>
      <sheetName val="B053 (990701)공정실적PP%계산"/>
      <sheetName val="B053 (990701)공정능력PC%계산"/>
      <sheetName val="#매송휴게소 전체사원#"/>
      <sheetName val="기성신청"/>
      <sheetName val="EP0618"/>
      <sheetName val="조도계산"/>
      <sheetName val="수량이동"/>
      <sheetName val="Sheet2"/>
      <sheetName val="6PILE  (돌출)"/>
      <sheetName val="설계가"/>
      <sheetName val="토목변경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1.수인터널"/>
      <sheetName val="F4-F7"/>
      <sheetName val="품셈기준"/>
      <sheetName val="L형옹벽단위수량(35)"/>
      <sheetName val="L형옹벽단위수량(25)"/>
      <sheetName val="APT"/>
      <sheetName val="원가"/>
      <sheetName val="공종별집계표"/>
      <sheetName val="공종별내역서"/>
      <sheetName val="수량산출서"/>
      <sheetName val="일위대가목록"/>
      <sheetName val="단가대비표"/>
      <sheetName val="공사설정"/>
      <sheetName val="참조"/>
      <sheetName val="입적표"/>
      <sheetName val="1-1"/>
      <sheetName val="별표"/>
      <sheetName val="자재조사표"/>
      <sheetName val="BID"/>
      <sheetName val="주형"/>
      <sheetName val="BOX(1.5X1.5)"/>
      <sheetName val="SPEC"/>
      <sheetName val="설산1.나"/>
      <sheetName val="본사S"/>
      <sheetName val="철근총괄집계표"/>
      <sheetName val="터파기및재료"/>
      <sheetName val="빗물받이(910-510-410)"/>
      <sheetName val="우수"/>
      <sheetName val="입상내역"/>
      <sheetName val="차액보증"/>
      <sheetName val="단"/>
      <sheetName val="갑지1"/>
      <sheetName val="단위수량"/>
      <sheetName val="Ring"/>
      <sheetName val="6호기"/>
      <sheetName val="3.공통공사대비"/>
      <sheetName val="경비"/>
      <sheetName val="사업수지"/>
      <sheetName val="JUCK"/>
      <sheetName val="신웅시공예정안,문티교제외(제출)"/>
      <sheetName val="문티교 직영시행(안)"/>
      <sheetName val="DHEQSUPT"/>
      <sheetName val="총괄내역서"/>
      <sheetName val="Up &amp; bhn"/>
      <sheetName val="Man Power"/>
      <sheetName val="도"/>
      <sheetName val="COVER"/>
      <sheetName val="CB"/>
      <sheetName val="POL6차-PIPING"/>
      <sheetName val="물량"/>
      <sheetName val="산#2-1 (2)"/>
      <sheetName val="산#3-1"/>
      <sheetName val="WEIGHT LIST"/>
      <sheetName val="계약ITEM"/>
      <sheetName val="도면자료제출일정"/>
      <sheetName val="FOOTING단면력"/>
      <sheetName val="PROCURE"/>
      <sheetName val="결과조달"/>
      <sheetName val="일위대가(계측기설치)"/>
      <sheetName val="95D"/>
      <sheetName val="94D"/>
      <sheetName val="견적서세부내용"/>
      <sheetName val="일위산출근거"/>
      <sheetName val="40총괄"/>
      <sheetName val="40집계"/>
      <sheetName val="교대"/>
      <sheetName val="일년TOTAL"/>
      <sheetName val="제-노임"/>
      <sheetName val="제직재"/>
      <sheetName val="ELECTRIC"/>
      <sheetName val="SCHEDULE"/>
      <sheetName val="01"/>
      <sheetName val="집계"/>
      <sheetName val="기본일위"/>
      <sheetName val="내역서2안"/>
      <sheetName val="CAL1"/>
      <sheetName val="UTCW"/>
      <sheetName val="UTMBPL"/>
      <sheetName val="93D"/>
      <sheetName val="06 ~ 07 PLANT 별"/>
      <sheetName val="진행상태 03, 04 상태(2008.01.02)"/>
      <sheetName val="현장"/>
      <sheetName val="손익분석"/>
      <sheetName val="기성집계"/>
      <sheetName val="조도계산서_(도서)1"/>
      <sheetName val="전차선로_물량표1"/>
      <sheetName val="TRE_TABLE1"/>
      <sheetName val="7_1유효폭"/>
      <sheetName val="아파트_1"/>
      <sheetName val="Sheet1_(2)"/>
      <sheetName val="EQUIP_LIST"/>
      <sheetName val="BEND_LOSS"/>
      <sheetName val="4-3_보온_기본물량집계"/>
      <sheetName val="8_INTER_CONNECTING"/>
      <sheetName val="Man_Power_&amp;_Comp"/>
      <sheetName val="날개벽37_5。,82_5。"/>
      <sheetName val="QUOTATION_(2)"/>
      <sheetName val="건축공사_내역"/>
      <sheetName val="단면_(2)"/>
      <sheetName val="steam_table"/>
      <sheetName val="#매송휴게소_전체사원#"/>
      <sheetName val="표지_(2)"/>
      <sheetName val="Pier_3"/>
      <sheetName val="EL_표면적"/>
      <sheetName val="1_설계조건"/>
      <sheetName val="GTG_TR_PIT"/>
      <sheetName val="B053_(990701)공정실적PP%계산"/>
      <sheetName val="B053_(990701)공정능력PC%계산"/>
      <sheetName val="총괄집계표_"/>
      <sheetName val="6PILE__(돌출)"/>
      <sheetName val="남단_RAMP-A_상부공_수량_집계표"/>
      <sheetName val="남단_RAMP-A_상부철근수량_집계표_"/>
      <sheetName val="SAS1_수량_집계표"/>
      <sheetName val="SAS2_수량_집계표"/>
      <sheetName val="SAS3_수량_집계표"/>
      <sheetName val="SAS4_수량_집계표"/>
      <sheetName val="남단_RAMP-A_강재_수량_집계표"/>
      <sheetName val="남단_RAMP-A_하부공_수량_집계표"/>
      <sheetName val="남단_RAMP-A_교대수량_집계표"/>
      <sheetName val="남단_RAMP-A_교대철근수량_집계표"/>
      <sheetName val="남단_RAMP-A_교각수량_집계표"/>
      <sheetName val="남단_RAMP-A_교각철근수량집계표_"/>
      <sheetName val="남단_RAMP-A_옹벽수량집계표"/>
      <sheetName val="남단_RAMP-A_옹벽철근수량_집계표"/>
      <sheetName val="남단_RAMP-A_U-TYPE_옹벽수량집계표"/>
      <sheetName val="남단_RAMP-A_우물통_수량_집계표"/>
      <sheetName val="남단_RAMP-A_우물통_철근수량_집계표"/>
      <sheetName val="남단_RAMP-A_현장_타설_말뚝_수량_집계표"/>
      <sheetName val="남단_RAMP-A_RCD_철근수량_집계표"/>
      <sheetName val="남단_RAMP-A_교대_현장_타설_말뚝_수량_집계표"/>
      <sheetName val="남단_RAMP-A_RCD_철근수량_집계표(교대)"/>
      <sheetName val="남단_RAMP-A_교각_현장_타설_말뚝_수량_집계표"/>
      <sheetName val="기초일위"/>
      <sheetName val="시설일위"/>
      <sheetName val="실행"/>
      <sheetName val="LINE_LIST"/>
      <sheetName val="펌프장수량산출(토)"/>
      <sheetName val="주방환기"/>
      <sheetName val="조명일위"/>
      <sheetName val="PROJECT BRIEF"/>
      <sheetName val="3련 BOX"/>
      <sheetName val="작성"/>
      <sheetName val="1차변경내역"/>
      <sheetName val="남단_RAMP-A_교각_RCD_철근수량집계표"/>
      <sheetName val="남단_RAMP-A_토공수량_집계표"/>
      <sheetName val="남단_RAMP-A_교대_토공수량_집계표"/>
      <sheetName val="남단_RAMP-A_교각_토공수량_집계표"/>
      <sheetName val="남단_RAMP-A_우물통_토공수량_집계표"/>
      <sheetName val="남단_RAMP-A_현장타설말뚝_토공수량_집계표"/>
      <sheetName val="남단_RAMP-A_교대_현장타설말뚝_토공수량_집계표"/>
      <sheetName val="남단_RAMP-A_교각_현장타설말뚝_토공수량_집계표"/>
      <sheetName val="남단_RAMP-A_가시설_집계표"/>
      <sheetName val="상부공(RAMP-A)_수량_집계표"/>
      <sheetName val="NAS1_수량_집계표"/>
      <sheetName val="NAS2_수량_집계표"/>
      <sheetName val="북단(RAMP-A)교각수량_집계표"/>
      <sheetName val="북단(RAMP-A)교대수량_집계표"/>
      <sheetName val="북단(RAMP-A)_하부일반수량_집계표"/>
      <sheetName val="북단(RAMP-A)_U-TYPE_수량_집계표"/>
      <sheetName val="북단(RAMP-A)우물통_수량_집계표"/>
      <sheetName val="북단(RAMP-A)현장_타설_말뚝_수량_집계표"/>
      <sheetName val="교각_현장_타설_말뚝_수량_집계표(북단RAMP-A)"/>
      <sheetName val="교대_현장_타설_말뚝_수량_집계표(북단RAMP-A)"/>
      <sheetName val="북단(RAMP-A)강재_수량_집계표"/>
      <sheetName val="본선_철근수량_집계표"/>
      <sheetName val="북단(PL_GIRDER)철근수량_집계표_"/>
      <sheetName val="본선(PL_GIRDER)토공수량_집계표"/>
      <sheetName val="북단(PL_GIRDER)토공수량_집계표"/>
      <sheetName val="1_수인터널"/>
      <sheetName val="설산1_나"/>
      <sheetName val="Up_&amp;_bhn"/>
      <sheetName val="Man_Power"/>
      <sheetName val="산#2-1_(2)"/>
      <sheetName val="WEIGHT_LIST"/>
      <sheetName val="BOX(1_5X1_5)"/>
      <sheetName val="차선도색변경"/>
      <sheetName val="견적내용입력"/>
      <sheetName val="토공사"/>
      <sheetName val="역공종"/>
      <sheetName val="수량산출(2공구)"/>
      <sheetName val="수량산출 (3공구)"/>
      <sheetName val="시운전"/>
      <sheetName val="견적집계표"/>
      <sheetName val="DJ1"/>
      <sheetName val="Sheet4"/>
      <sheetName val="계산기준"/>
      <sheetName val="조명율데이타"/>
      <sheetName val="조도계산(가로등NEW)"/>
      <sheetName val="단기,중기,장기 기준"/>
      <sheetName val="9.온실가스 에너지"/>
      <sheetName val="장비"/>
      <sheetName val="노무"/>
      <sheetName val="산근1"/>
      <sheetName val="실행철강하도"/>
      <sheetName val="AH-1 "/>
      <sheetName val="OHU"/>
      <sheetName val="연결원본-절대지우지말것"/>
      <sheetName val="견적"/>
      <sheetName val="3.바닥판설계"/>
      <sheetName val="공사비총괄표(금차분)"/>
      <sheetName val="제경비계산서(금차분)"/>
      <sheetName val="국공유지및사유지"/>
      <sheetName val="테니스장통신"/>
      <sheetName val="투찰금액"/>
      <sheetName val="깨기"/>
      <sheetName val="BSD (2)"/>
      <sheetName val="전선관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조도계산서 (도서)"/>
      <sheetName val="Sheet17"/>
      <sheetName val="부하_성남_"/>
      <sheetName val="U-TYPE(1)"/>
      <sheetName val="LOPCALC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공통(20-91)"/>
      <sheetName val="부하LOAD"/>
      <sheetName val="노임단가"/>
      <sheetName val="인허가수행 Schedule"/>
      <sheetName val="적용단위길이"/>
      <sheetName val="MOTOR"/>
      <sheetName val="부하계산서"/>
      <sheetName val="관리사무소"/>
      <sheetName val="가설건물"/>
      <sheetName val="소비자가"/>
      <sheetName val="외천교"/>
      <sheetName val="바닥판"/>
      <sheetName val="요율"/>
      <sheetName val="Sheet2"/>
      <sheetName val="BID"/>
      <sheetName val="산출2-기기동력"/>
      <sheetName val="7.1유효폭"/>
      <sheetName val="SUNGNAM1"/>
      <sheetName val="정렬"/>
      <sheetName val="여흥"/>
      <sheetName val="전기실및집수정"/>
      <sheetName val="DATA"/>
      <sheetName val="목차"/>
      <sheetName val="전차선로 물량표"/>
      <sheetName val="1"/>
      <sheetName val="BSD (2)"/>
      <sheetName val="결선list"/>
      <sheetName val="자재단가"/>
      <sheetName val="list"/>
      <sheetName val="#REF"/>
      <sheetName val="예산내역서"/>
      <sheetName val="설계예산서"/>
      <sheetName val="조명율표"/>
      <sheetName val="데이타"/>
      <sheetName val="자재테이블"/>
      <sheetName val="기타유틸리티설비"/>
      <sheetName val="J直材4"/>
      <sheetName val="토공및부대2차"/>
      <sheetName val="정부노임단가"/>
      <sheetName val="원가"/>
      <sheetName val="토목변경"/>
      <sheetName val="단가정보"/>
      <sheetName val="INPUT DATA"/>
      <sheetName val="CSTSUM"/>
      <sheetName val="TRE TABLE"/>
      <sheetName val="BQ"/>
      <sheetName val="금긋기 및 절단"/>
      <sheetName val="한강운반비"/>
      <sheetName val="자재"/>
      <sheetName val="토사(PE)"/>
      <sheetName val="L_RPTA05_목록"/>
      <sheetName val="횡배수관단위수량"/>
      <sheetName val="1.설계조건"/>
      <sheetName val="인건비"/>
      <sheetName val="ⴭⴭⴭⴭ"/>
      <sheetName val="L-type"/>
      <sheetName val="표지 (2)"/>
      <sheetName val="설계조건"/>
      <sheetName val="WORK"/>
      <sheetName val="1공구(을)"/>
      <sheetName val="품목납기"/>
      <sheetName val="Macro1"/>
      <sheetName val="Macro2"/>
      <sheetName val="c_balju"/>
      <sheetName val="중기사용료"/>
      <sheetName val="3련 BOX"/>
      <sheetName val="원가계산서"/>
      <sheetName val="일위대가내역"/>
      <sheetName val="주간기성"/>
      <sheetName val="적용토목"/>
      <sheetName val="wall"/>
      <sheetName val="전력구구조물산근"/>
      <sheetName val="발신정보"/>
      <sheetName val="단중표"/>
      <sheetName val="수량산출서"/>
      <sheetName val="ITEM"/>
      <sheetName val="96작생능"/>
      <sheetName val="안정검토"/>
      <sheetName val="중기일위대가"/>
      <sheetName val="산출내역서집계표"/>
      <sheetName val="공정표"/>
      <sheetName val="맨홀토공수량"/>
      <sheetName val="환율"/>
      <sheetName val="001"/>
      <sheetName val="교각계산"/>
      <sheetName val="주형"/>
      <sheetName val="ABUT수량-A1"/>
      <sheetName val="cost"/>
      <sheetName val="입찰안"/>
      <sheetName val="MEXICO-C"/>
      <sheetName val="노무비"/>
      <sheetName val="FOOTING단면력"/>
      <sheetName val="3BL공동구 수량"/>
      <sheetName val="품셈기준"/>
      <sheetName val="단가대비표 (3)"/>
      <sheetName val="일위대가"/>
      <sheetName val="타공종이기"/>
      <sheetName val="부대내역"/>
      <sheetName val="수질정화시설"/>
      <sheetName val="MACRO(MCC)"/>
      <sheetName val="오산갈곳"/>
      <sheetName val="Sheet3"/>
      <sheetName val="품의서"/>
      <sheetName val="공사비집계"/>
      <sheetName val="공사비예산서(토목분)"/>
      <sheetName val="Code"/>
      <sheetName val="Import"/>
      <sheetName val="GTG TR PIT"/>
      <sheetName val="조도계산서 _도서_"/>
      <sheetName val="CalcuSheet"/>
      <sheetName val="제잡비계산"/>
      <sheetName val="식재총괄"/>
      <sheetName val="시설물총괄"/>
      <sheetName val="건축총괄"/>
      <sheetName val="식재"/>
      <sheetName val="공사원가계산서"/>
      <sheetName val="총괄"/>
      <sheetName val="위치조서"/>
      <sheetName val="첨부"/>
      <sheetName val="소요자재"/>
      <sheetName val="입력DATA"/>
      <sheetName val="단"/>
      <sheetName val="내역"/>
      <sheetName val="Proposal"/>
      <sheetName val="인건-측정"/>
      <sheetName val="날개벽수량표"/>
      <sheetName val="부안변전"/>
      <sheetName val="예정공정표"/>
      <sheetName val="총계"/>
      <sheetName val="현장지지물물량"/>
      <sheetName val="CRF"/>
      <sheetName val="포장공"/>
      <sheetName val="guard(mac)"/>
      <sheetName val="전기일위대가"/>
      <sheetName val="금액내역서"/>
      <sheetName val="노임"/>
      <sheetName val="조명율데이타"/>
      <sheetName val="TABLE"/>
      <sheetName val="49단가"/>
      <sheetName val="부대대비"/>
      <sheetName val="냉연집계"/>
      <sheetName val="내역표지"/>
      <sheetName val="추가및 공제(방파제)"/>
      <sheetName val="EQUIP LIST"/>
      <sheetName val="목록"/>
      <sheetName val="mesc"/>
      <sheetName val="cable-data"/>
      <sheetName val="일반공사"/>
      <sheetName val="환율-LIBOR"/>
      <sheetName val="발전기계산서"/>
      <sheetName val="차액보증"/>
      <sheetName val="견적시담(송포2공구)"/>
      <sheetName val="FEXS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횡배위치"/>
      <sheetName val="ilch"/>
      <sheetName val="처리단락"/>
      <sheetName val="LD"/>
      <sheetName val="약전닥트"/>
      <sheetName val="건축부하"/>
      <sheetName val="일지-H"/>
      <sheetName val="FA설치명세"/>
      <sheetName val="김포IO"/>
      <sheetName val="다이꾸"/>
      <sheetName val="일위대가목록"/>
      <sheetName val="Y-WORK"/>
      <sheetName val="Param"/>
      <sheetName val="방배동내역(리라)"/>
      <sheetName val="HRSG SMALL07220"/>
      <sheetName val="토적계산"/>
      <sheetName val="양식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실행품의서"/>
      <sheetName val="보차도경계석"/>
      <sheetName val="경비"/>
      <sheetName val="직공비"/>
      <sheetName val="Sheet1 (2)"/>
      <sheetName val="hvac(제어동)"/>
      <sheetName val="기성집계"/>
      <sheetName val="분뇨"/>
      <sheetName val="Total"/>
      <sheetName val="일위대가(계측기설치)"/>
      <sheetName val="배관BM(일반)"/>
      <sheetName val="효율&amp;역율"/>
      <sheetName val="BEND LOSS"/>
      <sheetName val="프랜트면허"/>
      <sheetName val="현황산출서"/>
      <sheetName val="철근단면적"/>
      <sheetName val="기자재비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주식"/>
      <sheetName val="COVER"/>
      <sheetName val="참조"/>
      <sheetName val="내역서1"/>
      <sheetName val="자단"/>
      <sheetName val="1.우편집중내역서"/>
      <sheetName val="SILICATE"/>
      <sheetName val="토목주소"/>
      <sheetName val="GTG_TR_PIT"/>
      <sheetName val="조도계산서__도서_"/>
      <sheetName val="123"/>
      <sheetName val="Oper Amount"/>
      <sheetName val="토공"/>
      <sheetName val="기초대가"/>
      <sheetName val="D-3503"/>
      <sheetName val="L형옹벽측구"/>
      <sheetName val="CNC810M"/>
      <sheetName val="지진시"/>
      <sheetName val="W-현원가"/>
      <sheetName val="철거산출근거"/>
      <sheetName val="SRC-B3U2"/>
      <sheetName val="b_balju_cho"/>
      <sheetName val="단가조사표"/>
      <sheetName val="CC16-내역서"/>
      <sheetName val="배수관공"/>
      <sheetName val="일위대가표"/>
      <sheetName val="일위대가(원본)"/>
      <sheetName val="1차변경내역"/>
      <sheetName val="당초"/>
      <sheetName val="공통비"/>
      <sheetName val="접속도로1"/>
      <sheetName val="횡날개수집"/>
      <sheetName val="단면가정"/>
      <sheetName val="부재력정리"/>
      <sheetName val="Sheet1"/>
      <sheetName val="단가조사"/>
      <sheetName val="횡배수관집현황(2공구)"/>
      <sheetName val="토공사"/>
      <sheetName val="방음벽기초(H=4m)"/>
      <sheetName val="변화치수"/>
      <sheetName val="터파기및재료"/>
      <sheetName val="조경일람"/>
      <sheetName val="RE9604"/>
      <sheetName val="옹벽기초자료"/>
      <sheetName val="말뚝지지력산정"/>
      <sheetName val="자재일람"/>
      <sheetName val="N賃率-職"/>
      <sheetName val="경산"/>
      <sheetName val="CALCULATION"/>
      <sheetName val="원형1호맨홀토공수량"/>
      <sheetName val="단위중량"/>
      <sheetName val="안정검토(온1)"/>
      <sheetName val="A포공위"/>
      <sheetName val="금액"/>
      <sheetName val="간선"/>
      <sheetName val="대로근거"/>
      <sheetName val="____"/>
      <sheetName val="견적대비표"/>
      <sheetName val="DATE"/>
      <sheetName val="MW-BM"/>
      <sheetName val="조명시설"/>
      <sheetName val="CAL"/>
      <sheetName val="가시설(TYPE-A)"/>
      <sheetName val="1호맨홀가감수량"/>
      <sheetName val="1-1평균터파기고(1)"/>
      <sheetName val="1호맨홀수량산출"/>
      <sheetName val="Currency Rate"/>
      <sheetName val="02 SLAB"/>
      <sheetName val="05 BOX"/>
      <sheetName val="K"/>
      <sheetName val="TYPE1"/>
      <sheetName val="철근량"/>
      <sheetName val="조건표"/>
      <sheetName val="plan&amp;section of foundation"/>
      <sheetName val="O-단가조사서"/>
      <sheetName val="세금자료"/>
      <sheetName val="도"/>
      <sheetName val="보안등"/>
      <sheetName val="일위대가(가설)"/>
      <sheetName val="교각1"/>
      <sheetName val="giathanh1"/>
      <sheetName val="총괄집계표"/>
      <sheetName val="설계명세서"/>
      <sheetName val="일위대가목차"/>
      <sheetName val="일위대가표(DEEP)"/>
      <sheetName val="LINE_LIST"/>
      <sheetName val="M3산출"/>
      <sheetName val="SUMMARY"/>
      <sheetName val="종배수관(신)"/>
      <sheetName val="Sheet13"/>
      <sheetName val="Sheet14"/>
      <sheetName val="발전기"/>
      <sheetName val="??(??)"/>
      <sheetName val="부대tu"/>
      <sheetName val="FB25JN"/>
      <sheetName val="9GNG운반"/>
      <sheetName val="내역서 "/>
      <sheetName val="총괄표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자재단가비교표"/>
      <sheetName val="물가시세"/>
      <sheetName val="PIPE"/>
      <sheetName val="설직재-1"/>
      <sheetName val="을 2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단가입력창"/>
      <sheetName val="공종단가표 "/>
      <sheetName val="영업소실적"/>
      <sheetName val="방송(체육관)"/>
      <sheetName val="설명서"/>
      <sheetName val="자재대"/>
      <sheetName val="표지1"/>
      <sheetName val="4-3 보온 기본물량집계"/>
      <sheetName val="전기"/>
      <sheetName val="직노"/>
      <sheetName val="개소별수량산출"/>
      <sheetName val="감가상각"/>
      <sheetName val="K1자재(3차등)"/>
      <sheetName val="역T형교대(말뚝기초)"/>
      <sheetName val="OZ049E"/>
      <sheetName val="일위대가총괄표"/>
      <sheetName val="단가산출총괄표"/>
      <sheetName val="J형측구단위수량"/>
      <sheetName val="두앙"/>
      <sheetName val="2"/>
      <sheetName val="토공정보"/>
      <sheetName val="건축기성"/>
      <sheetName val="토목검측서"/>
      <sheetName val="수량집계표M1"/>
      <sheetName val="수량산출 M1"/>
      <sheetName val="토공A"/>
      <sheetName val="수목표준대가"/>
      <sheetName val="집계표(육상)"/>
      <sheetName val="Sheet4"/>
      <sheetName val="작성방법"/>
      <sheetName val="2선재"/>
      <sheetName val="INPUT"/>
      <sheetName val="특수기호강도거푸집"/>
      <sheetName val="종배수관면벽신"/>
      <sheetName val="Macro(전선)"/>
      <sheetName val="세목별"/>
      <sheetName val="지수조정율(총괄)"/>
      <sheetName val="적용기준"/>
      <sheetName val="Ⅴ-2.공종별내역"/>
      <sheetName val="단면 (2)"/>
      <sheetName val="명단"/>
      <sheetName val="2000년1차"/>
      <sheetName val="2000전체분"/>
      <sheetName val="Process"/>
      <sheetName val="소각장스케줄"/>
      <sheetName val="기기리스트"/>
      <sheetName val="공종별집계표"/>
      <sheetName val="공종별내역서"/>
      <sheetName val="공사설정"/>
      <sheetName val="코드표"/>
      <sheetName val="안성방향(시점)"/>
      <sheetName val="단가산출1"/>
      <sheetName val="단가 및 재료비"/>
      <sheetName val="card1"/>
      <sheetName val="집계"/>
      <sheetName val="재료비"/>
      <sheetName val="보건노"/>
      <sheetName val="기본일위"/>
      <sheetName val="가공비"/>
      <sheetName val="LCS-SEAT"/>
      <sheetName val="FD"/>
      <sheetName val="99관저"/>
      <sheetName val="LOAD-AY"/>
      <sheetName val="Man Power"/>
      <sheetName val="설계서"/>
      <sheetName val="³ë¹«ºñÁ¶Á¤__x0000__x0000_Ԁ"/>
      <sheetName val="12용지"/>
      <sheetName val="출근부"/>
      <sheetName val="토목내역"/>
      <sheetName val="원가도공_(3)1"/>
      <sheetName val="원가도공_(2)1"/>
      <sheetName val="일위대가_1"/>
      <sheetName val="노무비조정_(%)1"/>
      <sheetName val="내역서_(2)1"/>
      <sheetName val="101방송기초_1"/>
      <sheetName val="102자탐기초_1"/>
      <sheetName val="내역서_(상가)1"/>
      <sheetName val="분전반일위대가_(상가)1"/>
      <sheetName val="일위대가__(상가)1"/>
      <sheetName val="인공산출서_(상가)1"/>
      <sheetName val="수량산출_(상가)1"/>
      <sheetName val="단가조사서_(상가)1"/>
      <sheetName val="인허가수행_Schedule1"/>
      <sheetName val="조도계산서_(도서)1"/>
      <sheetName val="7_1유효폭1"/>
      <sheetName val="전차선로_물량표1"/>
      <sheetName val="BSD_(2)1"/>
      <sheetName val="단가대비표_(3)1"/>
      <sheetName val="추가및_공제(방파제)"/>
      <sheetName val="산#2-1_(2)1"/>
      <sheetName val="_견적서"/>
      <sheetName val="HRSG_SMALL07220"/>
      <sheetName val="Sheet1_(2)"/>
      <sheetName val="1_우편집중내역서"/>
      <sheetName val="EQUIP_LIST"/>
      <sheetName val="원가도공_(3)2"/>
      <sheetName val="원가도공_(2)2"/>
      <sheetName val="일위대가_2"/>
      <sheetName val="노무비조정_(%)2"/>
      <sheetName val="내역서_(2)2"/>
      <sheetName val="101방송기초_2"/>
      <sheetName val="102자탐기초_2"/>
      <sheetName val="내역서_(상가)2"/>
      <sheetName val="분전반일위대가_(상가)2"/>
      <sheetName val="일위대가__(상가)2"/>
      <sheetName val="인공산출서_(상가)2"/>
      <sheetName val="수량산출_(상가)2"/>
      <sheetName val="단가조사서_(상가)2"/>
      <sheetName val="설계개요"/>
      <sheetName val="단가비교"/>
      <sheetName val="CAL1"/>
      <sheetName val="을부담운반비"/>
      <sheetName val="당진1,2호기전선관설치및접지4차공사내역서-을지"/>
      <sheetName val="도담구내 개소별 명세"/>
      <sheetName val="준공정산"/>
      <sheetName val="기성신청"/>
      <sheetName val="공용시설내역"/>
      <sheetName val="102역사"/>
      <sheetName val="지하"/>
      <sheetName val="플랜트 설치"/>
      <sheetName val="인허가수행_Schedule2"/>
      <sheetName val="조도계산서_(도서)2"/>
      <sheetName val="7_1유효폭2"/>
      <sheetName val="3련_BOX1"/>
      <sheetName val="전차선로_물량표2"/>
      <sheetName val="BSD_(2)2"/>
      <sheetName val="INPUT_DATA1"/>
      <sheetName val="TRE_TABLE1"/>
      <sheetName val="금긋기_및_절단1"/>
      <sheetName val="1_설계조건1"/>
      <sheetName val="표지_(2)1"/>
      <sheetName val="단가대비표_(3)2"/>
      <sheetName val="3BL공동구_수량1"/>
      <sheetName val="GTG_TR_PIT1"/>
      <sheetName val="조도계산서__도서_1"/>
      <sheetName val="추가및_공제(방파제)1"/>
      <sheetName val="산#2-1_(2)2"/>
      <sheetName val="_견적서1"/>
      <sheetName val="ÀÎÇã°¡¼öÇà_Schedule1"/>
      <sheetName val="7_1À¯È¿Æø1"/>
      <sheetName val="¿ø°¡µµ°ø_(3)1"/>
      <sheetName val="¿ø°¡µµ°ø_(2)1"/>
      <sheetName val="ÀÏÀ§´ë°¡_1"/>
      <sheetName val="³ë¹«ºñÁ¶Á¤_(%)1"/>
      <sheetName val="³»¿ª¼­_(2)1"/>
      <sheetName val="101¹æ¼Û±âÃÊ_1"/>
      <sheetName val="102ÀÚÅ½±âÃÊ_1"/>
      <sheetName val="³»¿ª¼­_(»ó°¡)1"/>
      <sheetName val="ºÐÀü¹ÝÀÏÀ§´ë°¡_(»ó°¡)1"/>
      <sheetName val="ÀÏÀ§´ë°¡__(»ó°¡)1"/>
      <sheetName val="ÀÎ°ø»êÃâ¼­_(»ó°¡)1"/>
      <sheetName val="¼ö·®»êÃâ_(»ó°¡)1"/>
      <sheetName val="´Ü°¡Á¶»ç¼­_(»ó°¡)1"/>
      <sheetName val="Á¶µµ°è»ê¼­_(µµ¼­)1"/>
      <sheetName val="HRSG_SMALL072201"/>
      <sheetName val="Sheet1_(2)1"/>
      <sheetName val="단가표 "/>
      <sheetName val="SG"/>
      <sheetName val="본체"/>
      <sheetName val="C1ㅇ"/>
      <sheetName val="BOJUNGGM"/>
      <sheetName val="Customer Databas"/>
      <sheetName val="1_우편집중내역서1"/>
      <sheetName val="EQUIP_LIST1"/>
      <sheetName val="BEND_LOSS"/>
      <sheetName val="Oper_Amount"/>
      <sheetName val="plan&amp;section_of_foundation"/>
      <sheetName val="Currency_Rate"/>
      <sheetName val="02_SLAB"/>
      <sheetName val="05_BOX"/>
      <sheetName val="조도계산(가로등NEW)"/>
      <sheetName val="공량산출서"/>
      <sheetName val="2F 회의실견적(5_14 일대)"/>
      <sheetName val="4-3_보온_기본물량집계"/>
      <sheetName val="내역서_"/>
      <sheetName val="수량산출_M1"/>
      <sheetName val="을_2"/>
      <sheetName val="4_4_해변조명_3_산출"/>
      <sheetName val="3_2_갓바위1_산출서"/>
      <sheetName val="3_4_갓바위2_산출서"/>
      <sheetName val="1_2_시민의탑_투광조명-집계"/>
      <sheetName val="공종단가표_"/>
      <sheetName val="단면_(2)"/>
      <sheetName val="Ⅴ-2_공종별내역"/>
      <sheetName val="단가_및_재료비"/>
      <sheetName val="플랜트_설치"/>
      <sheetName val="Man_Power"/>
      <sheetName val="방음벽기초"/>
      <sheetName val="적현로"/>
      <sheetName val="³ë¹«ºñÁ¶Á¤_"/>
      <sheetName val="CBL_OD"/>
      <sheetName val="기초공"/>
      <sheetName val="기둥(원형)"/>
      <sheetName val="건축원가계산서"/>
      <sheetName val="6PILE  (돌출)"/>
      <sheetName val="type-F"/>
      <sheetName val="ÀÎÇã°¡¼öÇà_Sc灈ᯊ_x0000__x0000__x0000__x0000_"/>
      <sheetName val="ÀÎÇã°¡¼öÇà_Sc琈ᯊ_x0000__x0000_"/>
      <sheetName val="ÀÎÇã°¡¼öÇà_Sc櫰᳅_x0000__x0000__x0000__x0000_"/>
      <sheetName val="ÀÎÇã°¡¼öÇà_Sc员ᯓ_x0000__x0000__x0000__x0000_"/>
      <sheetName val="ÀÎÇã°¡¼öÇà_Sc簘ᯓ_x0000__x0000_"/>
      <sheetName val="ÀÎÇã°¡¼öÇà_Sc쮘ᯓ_x0000__x0000__x0000__x0000_"/>
      <sheetName val="ÀÎÇã°¡¼öÇà_Sc_xdd58_ᯓ_x0000__x0000__x0000__x0000_"/>
      <sheetName val="4.4 해변조명 3 산_x0000_"/>
      <sheetName val="견적기준"/>
      <sheetName val="working load at the btm ft."/>
      <sheetName val="stability check"/>
      <sheetName val="design criteria"/>
      <sheetName val="design load"/>
      <sheetName val="BAND(200)"/>
      <sheetName val="EL 표면적"/>
      <sheetName val="CB"/>
      <sheetName val="순환펌프"/>
      <sheetName val="저수조"/>
      <sheetName val="급,배기팬"/>
      <sheetName val="급탕순환펌프"/>
      <sheetName val="설산1.나"/>
      <sheetName val="본사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부서현황"/>
      <sheetName val="교각구조3주"/>
      <sheetName val="내역"/>
      <sheetName val="환율"/>
      <sheetName val="특별교실"/>
      <sheetName val="노무비(DB)"/>
      <sheetName val="산출및내역"/>
      <sheetName val="일위대가"/>
      <sheetName val="일위대가2"/>
    </sheetNames>
    <sheetDataSet>
      <sheetData sheetId="0">
        <row r="12">
          <cell r="I12">
            <v>240</v>
          </cell>
        </row>
        <row r="13">
          <cell r="I13">
            <v>3000</v>
          </cell>
        </row>
        <row r="38">
          <cell r="M38">
            <v>0.17799999999999999</v>
          </cell>
        </row>
        <row r="40">
          <cell r="M40">
            <v>0.81599999999999995</v>
          </cell>
        </row>
        <row r="95">
          <cell r="Q95">
            <v>12.120000000000001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도"/>
      <sheetName val="자재단가"/>
      <sheetName val="S0"/>
      <sheetName val="부대내역"/>
      <sheetName val="견적기본FORM"/>
      <sheetName val="IW-LIST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1~3월통계,정보"/>
      <sheetName val="내역서"/>
      <sheetName val="정류기"/>
      <sheetName val="전략수주잔(3-31)"/>
      <sheetName val="갑지(추정)"/>
      <sheetName val="내역"/>
      <sheetName val="일위(PN)"/>
      <sheetName val="일위"/>
      <sheetName val="교통대책내역"/>
      <sheetName val="I一般比"/>
      <sheetName val="단가사정"/>
      <sheetName val="부하(성남)"/>
      <sheetName val="FB25JN"/>
      <sheetName val="입찰결과보고"/>
      <sheetName val="표지 (2)"/>
      <sheetName val="MACRO(전선관)"/>
      <sheetName val="천마갑지"/>
      <sheetName val="HVAC"/>
      <sheetName val="401"/>
      <sheetName val="기성금내역서"/>
      <sheetName val="sw1"/>
      <sheetName val="NOMUBI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MCC제원"/>
      <sheetName val="工완성공사율"/>
      <sheetName val="시설일위"/>
      <sheetName val="7.경제성결과"/>
      <sheetName val="DATA"/>
      <sheetName val="접지수량"/>
      <sheetName val="대로근거"/>
      <sheetName val="중로근거"/>
      <sheetName val="공사노임"/>
      <sheetName val="단가대비표(SYS)"/>
      <sheetName val="제조노임"/>
      <sheetName val="단위수량"/>
      <sheetName val="자료입력"/>
      <sheetName val="일위대가표"/>
      <sheetName val="2000전체분"/>
      <sheetName val="2000년1차"/>
      <sheetName val="74,539,000 (2.22)"/>
      <sheetName val="일위대가(계측기설치)"/>
      <sheetName val="노임단가"/>
      <sheetName val="내역(을)"/>
      <sheetName val="과천MAIN"/>
      <sheetName val="견적조건"/>
      <sheetName val="주경기-오배수"/>
      <sheetName val="환율"/>
      <sheetName val="노무비단가"/>
      <sheetName val="Macro(차단기)"/>
      <sheetName val="DI-ESTI"/>
      <sheetName val="DATASPEC(VT1)"/>
      <sheetName val="동해title"/>
      <sheetName val="화재 탐지 설비"/>
      <sheetName val="실행내역서 "/>
      <sheetName val="지명송금"/>
      <sheetName val="조내역"/>
      <sheetName val="수량산출"/>
      <sheetName val="총괄"/>
      <sheetName val="약품공급2"/>
      <sheetName val="중기일위대가"/>
      <sheetName val="설계산출표지"/>
      <sheetName val="인건비 "/>
      <sheetName val="여과지동"/>
      <sheetName val="기초자료"/>
      <sheetName val="물가시세"/>
      <sheetName val="불출요청"/>
      <sheetName val="LANGUAGE"/>
      <sheetName val="가설공사비"/>
      <sheetName val="제진기"/>
      <sheetName val="단가표"/>
      <sheetName val="BID"/>
      <sheetName val="WORK"/>
      <sheetName val="날개벽수량표"/>
      <sheetName val="방송(체육관)"/>
      <sheetName val="8.PILE  (돌출)"/>
      <sheetName val="자재"/>
      <sheetName val="가로등"/>
      <sheetName val="L1"/>
      <sheetName val="미드수량"/>
      <sheetName val="정부노임단가"/>
      <sheetName val="터널조도"/>
      <sheetName val="RCSPlan"/>
      <sheetName val="수출모델별원단위"/>
      <sheetName val="데이타"/>
      <sheetName val="식재인부"/>
      <sheetName val="기초일위"/>
      <sheetName val="조명일위"/>
      <sheetName val="wall"/>
      <sheetName val="을"/>
      <sheetName val="예가표"/>
      <sheetName val="공통(20-91)"/>
      <sheetName val="산출내역서집계표"/>
      <sheetName val="A"/>
      <sheetName val="오억미만"/>
      <sheetName val="철근단면적"/>
      <sheetName val="설계조건"/>
      <sheetName val="재료값"/>
      <sheetName val="통합"/>
      <sheetName val="목표세부명세"/>
      <sheetName val="(A)내역서"/>
      <sheetName val="HV, LV, CONTROL CABLE"/>
      <sheetName val="DATE"/>
      <sheetName val="6PILE  (돌출)"/>
      <sheetName val="공사원가계산서"/>
      <sheetName val="기둥(원형)"/>
      <sheetName val="토공"/>
      <sheetName val="공량산출근거서_일위대가"/>
      <sheetName val="토목주소"/>
      <sheetName val="수배전반 을지"/>
      <sheetName val="전기공사일위대가"/>
      <sheetName val="부하계산서"/>
      <sheetName val="Sheet2"/>
      <sheetName val="인건-측정"/>
      <sheetName val="05년"/>
      <sheetName val="suk(mac)"/>
      <sheetName val="표지"/>
      <sheetName val="1.설계기준"/>
      <sheetName val="건축내역"/>
      <sheetName val="노무비"/>
      <sheetName val="설계내역"/>
      <sheetName val="DATA1"/>
      <sheetName val="입출재고현황 (2)"/>
      <sheetName val="ilch"/>
      <sheetName val="견적을"/>
      <sheetName val="갑지"/>
      <sheetName val="제품정보"/>
      <sheetName val="방송"/>
      <sheetName val="일위대가양식"/>
      <sheetName val="1동조도"/>
      <sheetName val="INSTR"/>
      <sheetName val="ABUT수량-A1"/>
      <sheetName val="교각(P1)수량"/>
      <sheetName val="허용전류-IEC DATA"/>
      <sheetName val="일반60"/>
      <sheetName val="98지급계획"/>
      <sheetName val="충주"/>
      <sheetName val="b_balju_cho"/>
      <sheetName val="실행내역서_"/>
      <sheetName val="공용정보"/>
      <sheetName val="설계명세서(선로)"/>
      <sheetName val="노단"/>
      <sheetName val="산출근거"/>
      <sheetName val="우수"/>
      <sheetName val="노임기준"/>
      <sheetName val="IW_LIST"/>
      <sheetName val="TARGET"/>
      <sheetName val=" 내역"/>
      <sheetName val="일위대가목차"/>
      <sheetName val="설변내역서"/>
      <sheetName val="FAX_갑지1"/>
      <sheetName val="견적서_갑지1"/>
      <sheetName val="2_대외공문1"/>
      <sheetName val="빌딩_안내1"/>
      <sheetName val="표지_(2)1"/>
      <sheetName val="통신내역서"/>
      <sheetName val="기초자료입력"/>
      <sheetName val="단가비교표(통신)"/>
      <sheetName val="남양시작동010313100%"/>
      <sheetName val="별표"/>
      <sheetName val="Macro1"/>
      <sheetName val="구의동공내역서"/>
      <sheetName val="주식"/>
      <sheetName val="Sheet1 (2)"/>
      <sheetName val="DT매출"/>
      <sheetName val="교각계산"/>
      <sheetName val="MEXICO-C"/>
      <sheetName val="간접비"/>
      <sheetName val="Sheet6"/>
      <sheetName val="SLAB"/>
      <sheetName val="터파기및재료"/>
      <sheetName val="INPUTDATA"/>
      <sheetName val="구조물철거타공정이월"/>
      <sheetName val="노임,재료비"/>
      <sheetName val="전기일위목록"/>
      <sheetName val="입력"/>
      <sheetName val="지급자재내역서"/>
      <sheetName val="설계예산내역서"/>
      <sheetName val="일 위 대 가 표"/>
      <sheetName val="단가조사"/>
      <sheetName val="건강보험료"/>
      <sheetName val="고용보험료"/>
      <sheetName val="시중노임"/>
      <sheetName val="품목별 지수"/>
      <sheetName val="연금보험료"/>
      <sheetName val="퇴직공제부금비"/>
      <sheetName val="실행간접비용"/>
      <sheetName val="자재대"/>
      <sheetName val="타견적(을)"/>
      <sheetName val="샘플표지"/>
      <sheetName val="노무비산출"/>
      <sheetName val="예산대비"/>
      <sheetName val="프랜트면허"/>
      <sheetName val="순환펌프"/>
      <sheetName val="저수조"/>
      <sheetName val="급,배기팬"/>
      <sheetName val="급탕순환펌프"/>
      <sheetName val="할증 "/>
      <sheetName val="실행철강하도"/>
      <sheetName val="총 원가계산"/>
      <sheetName val="조건표"/>
      <sheetName val="산출집계표1"/>
      <sheetName val="우성교간선"/>
      <sheetName val="인사자료총집계"/>
      <sheetName val="이름"/>
      <sheetName val="직접공사비집계표_7"/>
      <sheetName val="공통가설_8"/>
      <sheetName val="판매시설"/>
      <sheetName val="아파트_9"/>
      <sheetName val="주민복지관"/>
      <sheetName val="지하주차장"/>
      <sheetName val="세부내역서"/>
      <sheetName val="수량산출서"/>
      <sheetName val="Component Description"/>
      <sheetName val="REDUCER"/>
      <sheetName val="WE'T"/>
      <sheetName val="시중노임단가"/>
      <sheetName val="MOTOR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0001new"/>
      <sheetName val="M"/>
      <sheetName val="단가"/>
      <sheetName val="XXXXXX"/>
      <sheetName val="TRE TABLE"/>
      <sheetName val="내역전기"/>
      <sheetName val="6동"/>
      <sheetName val="수량이동"/>
      <sheetName val="자동제어"/>
      <sheetName val="S058FL01"/>
      <sheetName val="정산내역"/>
      <sheetName val="품셈총괄표"/>
      <sheetName val="집계표"/>
      <sheetName val="98수문일위"/>
      <sheetName val="조립비"/>
      <sheetName val="한강운반비"/>
      <sheetName val="갑지1"/>
      <sheetName val="부하LOAD"/>
      <sheetName val="신규일위대가"/>
      <sheetName val="단"/>
      <sheetName val="7_경제성결과"/>
      <sheetName val="화재_탐지_설비"/>
      <sheetName val="74,539,000_(2_22)"/>
      <sheetName val="인건비_"/>
      <sheetName val="Baby일위대가"/>
      <sheetName val="Sheet1:설계산출표지"/>
      <sheetName val="Y-WORK"/>
      <sheetName val="Sheet4"/>
      <sheetName val="WEIGHT LIST"/>
      <sheetName val="배관BM(일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</sheetNames>
    <sheetDataSet>
      <sheetData sheetId="0" refreshError="1"/>
      <sheetData sheetId="1" refreshError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표지"/>
      <sheetName val="노임단가"/>
      <sheetName val="매립"/>
      <sheetName val="화산경계"/>
      <sheetName val="WE'T"/>
      <sheetName val="CIVIL4"/>
      <sheetName val="집계표(OPTION)"/>
      <sheetName val="가격조사서"/>
      <sheetName val="단면 (2)"/>
      <sheetName val="4월실적"/>
      <sheetName val="Sheet1"/>
      <sheetName val="Sheet2"/>
      <sheetName val="#REF"/>
      <sheetName val="CTEMCOST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(( BOX공))"/>
      <sheetName val="BOX총괄집계"/>
      <sheetName val="BOX총괄토공집계"/>
      <sheetName val="BOX집계"/>
      <sheetName val="BOX연장산출"/>
      <sheetName val="BOX공제연장산출"/>
      <sheetName val="BOX-1510"/>
      <sheetName val="BOX-1515"/>
      <sheetName val="BOX-2015"/>
      <sheetName val="BOX-2515"/>
      <sheetName val="BOX-3015"/>
      <sheetName val="BOX-2@2020"/>
      <sheetName val="BOX-2@3025"/>
      <sheetName val="BOX-2@3030"/>
      <sheetName val="BOX-3@3015"/>
      <sheetName val="BOX-3@3530"/>
      <sheetName val="((토공))"/>
      <sheetName val="BOX토공집계"/>
      <sheetName val="BOX-1510(토)"/>
      <sheetName val="BOX-1515(토)"/>
      <sheetName val="BOX-2015(토)"/>
      <sheetName val="BOX-2515(토)"/>
      <sheetName val="BOX-3015(토)"/>
      <sheetName val="BOX-2@2020(토)"/>
      <sheetName val="BOX-2@3025(토)"/>
      <sheetName val="BOX-2@3030(토)"/>
      <sheetName val="BOX-3@3015(토)"/>
      <sheetName val="BOX-3@3530(토)"/>
      <sheetName val="관로토피고(BOX)"/>
      <sheetName val="((공제))"/>
      <sheetName val="BOX공제량"/>
      <sheetName val="멘홀,우수받이공제(단위)"/>
      <sheetName val="BOX잡석공제연장산출"/>
      <sheetName val="BOX접속공제수량"/>
      <sheetName val="BOX접속공제(단위)"/>
      <sheetName val="BOX접속공제개소"/>
      <sheetName val="수위조절공제집계"/>
      <sheetName val="수위조절공제단위"/>
      <sheetName val="((보강))"/>
      <sheetName val="BOX보강량"/>
      <sheetName val="BOX접속보강수량"/>
      <sheetName val="접속관보강"/>
      <sheetName val="수위조절보강집계"/>
      <sheetName val="수위조절보강단위"/>
      <sheetName val="((장비투입구및마감벽))"/>
      <sheetName val="장비투입및마감벽"/>
      <sheetName val="장비투입접합부"/>
      <sheetName val="마감벽1515"/>
      <sheetName val="마감벽2515"/>
      <sheetName val="((받침대))"/>
      <sheetName val="받침수량집계"/>
      <sheetName val="암거받침단위수량"/>
      <sheetName val="((신축이음))"/>
      <sheetName val="신축이음집계"/>
      <sheetName val="신축이음산출"/>
      <sheetName val="신축이음산출근거"/>
      <sheetName val="최적단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COVER"/>
      <sheetName val="1. TR용량계산서"/>
      <sheetName val="부하계산서A"/>
      <sheetName val="부하계산서B"/>
      <sheetName val="2.단락전류계산"/>
      <sheetName val="3. 전력간선 굵기 산정"/>
      <sheetName val="4. 차단기"/>
      <sheetName val="5. 직류전원설비"/>
      <sheetName val="6.역률개선용 콘덴서용량"/>
      <sheetName val="6.UPS용량계산서"/>
      <sheetName val="이후부터는참고용(출력하지마세요)"/>
      <sheetName val="TRAYDATA"/>
      <sheetName val="CABLE"/>
      <sheetName val="조명DATA"/>
      <sheetName val="조명율표"/>
      <sheetName val="Sheet2"/>
      <sheetName val="Sheet10"/>
      <sheetName val="DATA"/>
      <sheetName val="bDATA"/>
      <sheetName val="참조"/>
      <sheetName val="MCC제원"/>
      <sheetName val="DATA-1"/>
      <sheetName val="DATA-2"/>
      <sheetName val="허용전류"/>
      <sheetName val="선로정수"/>
      <sheetName val="6. Cable(설명)"/>
      <sheetName val="6.2 케이블사이즈선정"/>
      <sheetName val="12.접지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/>
      <sheetData sheetId="17"/>
      <sheetData sheetId="18" refreshError="1"/>
      <sheetData sheetId="19" refreshError="1"/>
      <sheetData sheetId="20">
        <row r="6">
          <cell r="AT6">
            <v>1E-4</v>
          </cell>
          <cell r="AU6">
            <v>30</v>
          </cell>
        </row>
        <row r="7">
          <cell r="AT7">
            <v>30.0001</v>
          </cell>
          <cell r="AU7">
            <v>50</v>
          </cell>
        </row>
        <row r="8">
          <cell r="AT8">
            <v>50.000100000000003</v>
          </cell>
          <cell r="AU8">
            <v>100</v>
          </cell>
        </row>
        <row r="9">
          <cell r="AT9">
            <v>100.0001</v>
          </cell>
          <cell r="AU9">
            <v>225</v>
          </cell>
        </row>
        <row r="10">
          <cell r="AT10">
            <v>225.0001</v>
          </cell>
          <cell r="AU10">
            <v>400</v>
          </cell>
        </row>
        <row r="11">
          <cell r="AT11">
            <v>400.00009999999997</v>
          </cell>
          <cell r="AU11">
            <v>600</v>
          </cell>
        </row>
        <row r="12">
          <cell r="AT12">
            <v>600.00009999999997</v>
          </cell>
          <cell r="AU12">
            <v>800</v>
          </cell>
        </row>
        <row r="13">
          <cell r="AT13">
            <v>800.00009999999997</v>
          </cell>
          <cell r="AU13">
            <v>1000</v>
          </cell>
        </row>
        <row r="14">
          <cell r="AT14">
            <v>1000.0001</v>
          </cell>
          <cell r="AU14">
            <v>1200</v>
          </cell>
        </row>
      </sheetData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일람표"/>
      <sheetName val="자재총괄"/>
      <sheetName val="콘크리트"/>
      <sheetName val="흄 관 300"/>
      <sheetName val="맨홀0.7 0.7"/>
      <sheetName val="집수정0.7"/>
      <sheetName val="빗물받이"/>
      <sheetName val="L형측구"/>
      <sheetName val="LU형측구 "/>
      <sheetName val="내역서"/>
      <sheetName val="단면 (2)"/>
      <sheetName val="지게40"/>
      <sheetName val="노임단가"/>
      <sheetName val="상수도토공집계표"/>
      <sheetName val="DATA"/>
      <sheetName val="B부대공"/>
      <sheetName val="계화배수"/>
      <sheetName val="교각계산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</sheetNames>
    <sheetDataSet>
      <sheetData sheetId="0" refreshError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5440</v>
          </cell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D3" t="str">
            <v>m3</v>
          </cell>
          <cell r="E3">
            <v>5712</v>
          </cell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5440</v>
          </cell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D5" t="str">
            <v>m3</v>
          </cell>
          <cell r="E5">
            <v>13600</v>
          </cell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D6" t="str">
            <v>m3</v>
          </cell>
          <cell r="E6">
            <v>10880</v>
          </cell>
          <cell r="H6" t="str">
            <v>|</v>
          </cell>
        </row>
        <row r="7">
          <cell r="A7" t="str">
            <v>A006</v>
          </cell>
          <cell r="B7" t="str">
            <v>레미콘 타설</v>
          </cell>
          <cell r="C7" t="str">
            <v>무근</v>
          </cell>
          <cell r="D7" t="str">
            <v>m3</v>
          </cell>
          <cell r="E7">
            <v>15039</v>
          </cell>
          <cell r="H7" t="str">
            <v>|</v>
          </cell>
        </row>
        <row r="8">
          <cell r="A8" t="str">
            <v>A007</v>
          </cell>
          <cell r="B8" t="str">
            <v>"</v>
          </cell>
          <cell r="C8" t="str">
            <v>철 근</v>
          </cell>
          <cell r="D8" t="str">
            <v>m3</v>
          </cell>
          <cell r="E8">
            <v>16609</v>
          </cell>
          <cell r="H8" t="str">
            <v>|</v>
          </cell>
        </row>
        <row r="9">
          <cell r="A9" t="str">
            <v>A008</v>
          </cell>
          <cell r="B9" t="str">
            <v>CON'C 타설</v>
          </cell>
          <cell r="C9" t="str">
            <v>인력 25B</v>
          </cell>
          <cell r="D9" t="str">
            <v>m3</v>
          </cell>
          <cell r="E9">
            <v>71559</v>
          </cell>
          <cell r="H9" t="str">
            <v>|</v>
          </cell>
        </row>
        <row r="10">
          <cell r="A10" t="str">
            <v>A009</v>
          </cell>
          <cell r="B10" t="str">
            <v>버림 CON'C</v>
          </cell>
          <cell r="C10" t="str">
            <v>인력 1:4:8</v>
          </cell>
          <cell r="D10" t="str">
            <v>m3</v>
          </cell>
          <cell r="E10">
            <v>65210</v>
          </cell>
          <cell r="H10" t="str">
            <v>|</v>
          </cell>
        </row>
        <row r="11">
          <cell r="A11" t="str">
            <v>A010</v>
          </cell>
          <cell r="B11" t="str">
            <v>합판 거푸집</v>
          </cell>
          <cell r="C11" t="str">
            <v>1회</v>
          </cell>
          <cell r="D11" t="str">
            <v>m2</v>
          </cell>
          <cell r="E11">
            <v>22272</v>
          </cell>
          <cell r="F11">
            <v>12531</v>
          </cell>
          <cell r="H11" t="str">
            <v>|</v>
          </cell>
        </row>
        <row r="12">
          <cell r="A12" t="str">
            <v>A011</v>
          </cell>
          <cell r="B12" t="str">
            <v>합판 거푸집</v>
          </cell>
          <cell r="C12" t="str">
            <v>3회</v>
          </cell>
          <cell r="D12" t="str">
            <v>m2</v>
          </cell>
          <cell r="E12">
            <v>10490</v>
          </cell>
          <cell r="F12">
            <v>5777</v>
          </cell>
          <cell r="H12" t="str">
            <v>|</v>
          </cell>
        </row>
        <row r="13">
          <cell r="A13" t="str">
            <v>A012</v>
          </cell>
          <cell r="B13" t="str">
            <v>합판 거푸집</v>
          </cell>
          <cell r="C13" t="str">
            <v>4회</v>
          </cell>
          <cell r="D13" t="str">
            <v>m2</v>
          </cell>
          <cell r="E13">
            <v>8908</v>
          </cell>
          <cell r="F13">
            <v>5025</v>
          </cell>
          <cell r="H13" t="str">
            <v>|</v>
          </cell>
        </row>
        <row r="14">
          <cell r="A14" t="str">
            <v>A013</v>
          </cell>
          <cell r="B14" t="str">
            <v>"</v>
          </cell>
          <cell r="C14" t="str">
            <v>5회</v>
          </cell>
          <cell r="D14" t="str">
            <v>m2</v>
          </cell>
          <cell r="E14">
            <v>7617</v>
          </cell>
          <cell r="F14">
            <v>4649</v>
          </cell>
          <cell r="H14" t="str">
            <v>|</v>
          </cell>
        </row>
        <row r="15">
          <cell r="A15" t="str">
            <v>A013'</v>
          </cell>
          <cell r="B15" t="str">
            <v>"</v>
          </cell>
          <cell r="C15" t="str">
            <v>6회</v>
          </cell>
          <cell r="D15" t="str">
            <v>m2</v>
          </cell>
          <cell r="E15">
            <v>7127</v>
          </cell>
          <cell r="F15">
            <v>4348</v>
          </cell>
          <cell r="H15" t="str">
            <v>|</v>
          </cell>
        </row>
        <row r="16">
          <cell r="A16" t="str">
            <v>A014</v>
          </cell>
          <cell r="B16" t="str">
            <v>철근가공및조립</v>
          </cell>
          <cell r="C16" t="str">
            <v>보 통</v>
          </cell>
          <cell r="D16" t="str">
            <v>TON</v>
          </cell>
          <cell r="E16">
            <v>291840</v>
          </cell>
          <cell r="F16">
            <v>9411</v>
          </cell>
          <cell r="H16" t="str">
            <v>|</v>
          </cell>
        </row>
        <row r="17">
          <cell r="A17" t="str">
            <v>A015</v>
          </cell>
          <cell r="B17" t="str">
            <v>CON'C 포장 절단</v>
          </cell>
          <cell r="D17" t="str">
            <v>M</v>
          </cell>
          <cell r="E17">
            <v>483</v>
          </cell>
          <cell r="F17">
            <v>543</v>
          </cell>
          <cell r="G17">
            <v>65</v>
          </cell>
        </row>
        <row r="18">
          <cell r="A18" t="str">
            <v>A016</v>
          </cell>
          <cell r="B18" t="str">
            <v>CON'C 파괴및복구</v>
          </cell>
          <cell r="C18" t="str">
            <v>기  계</v>
          </cell>
          <cell r="D18" t="str">
            <v xml:space="preserve">m3 </v>
          </cell>
          <cell r="E18">
            <v>20256</v>
          </cell>
          <cell r="F18">
            <v>271</v>
          </cell>
          <cell r="G18">
            <v>1990</v>
          </cell>
        </row>
        <row r="19">
          <cell r="A19" t="str">
            <v>A017</v>
          </cell>
          <cell r="B19" t="str">
            <v>C0N'C 파괴및복구</v>
          </cell>
          <cell r="C19" t="str">
            <v>기계:소형</v>
          </cell>
          <cell r="D19" t="str">
            <v xml:space="preserve">m3 </v>
          </cell>
          <cell r="E19">
            <v>53570</v>
          </cell>
          <cell r="F19">
            <v>1233</v>
          </cell>
          <cell r="G19">
            <v>2045</v>
          </cell>
        </row>
        <row r="20">
          <cell r="A20" t="str">
            <v>A018</v>
          </cell>
          <cell r="B20" t="str">
            <v>보조기층포설</v>
          </cell>
          <cell r="D20" t="str">
            <v>m5</v>
          </cell>
          <cell r="E20">
            <v>7203</v>
          </cell>
        </row>
        <row r="21">
          <cell r="A21" t="str">
            <v>A019</v>
          </cell>
          <cell r="B21" t="str">
            <v>와이어 매쉬 깔기</v>
          </cell>
          <cell r="C21" t="str">
            <v>#6</v>
          </cell>
          <cell r="D21" t="str">
            <v>m2</v>
          </cell>
          <cell r="E21">
            <v>696</v>
          </cell>
          <cell r="F21">
            <v>1648</v>
          </cell>
        </row>
        <row r="22">
          <cell r="A22" t="str">
            <v>A021</v>
          </cell>
          <cell r="B22" t="str">
            <v>P.E관접합(융착식)</v>
          </cell>
          <cell r="C22" t="str">
            <v>D250</v>
          </cell>
          <cell r="D22" t="str">
            <v>개소</v>
          </cell>
          <cell r="E22">
            <v>42030</v>
          </cell>
          <cell r="F22">
            <v>2056</v>
          </cell>
          <cell r="G22">
            <v>3418</v>
          </cell>
        </row>
        <row r="23">
          <cell r="A23" t="str">
            <v>A022</v>
          </cell>
          <cell r="B23" t="str">
            <v>P.E관접합(융착식)</v>
          </cell>
          <cell r="C23" t="str">
            <v>D200</v>
          </cell>
          <cell r="D23" t="str">
            <v>개소</v>
          </cell>
          <cell r="E23">
            <v>36564</v>
          </cell>
          <cell r="F23">
            <v>1822</v>
          </cell>
          <cell r="G23">
            <v>3029</v>
          </cell>
        </row>
        <row r="24">
          <cell r="A24" t="str">
            <v>A023</v>
          </cell>
          <cell r="B24" t="str">
            <v>P.E관접합(융착식)</v>
          </cell>
          <cell r="C24" t="str">
            <v>D150</v>
          </cell>
          <cell r="D24" t="str">
            <v>개소</v>
          </cell>
          <cell r="E24">
            <v>26581</v>
          </cell>
          <cell r="F24">
            <v>1471</v>
          </cell>
          <cell r="G24">
            <v>2118</v>
          </cell>
        </row>
        <row r="25">
          <cell r="A25" t="str">
            <v>A025</v>
          </cell>
          <cell r="B25" t="str">
            <v>오수맨홀 설치</v>
          </cell>
          <cell r="C25" t="str">
            <v>0.8*0.8*1.0</v>
          </cell>
          <cell r="D25" t="str">
            <v>개소</v>
          </cell>
          <cell r="E25">
            <v>131947</v>
          </cell>
          <cell r="F25">
            <v>87645</v>
          </cell>
          <cell r="G25">
            <v>2350</v>
          </cell>
        </row>
        <row r="26">
          <cell r="A26" t="str">
            <v>A025'</v>
          </cell>
          <cell r="B26" t="str">
            <v>맨홀뚜껑 설치</v>
          </cell>
          <cell r="C26" t="str">
            <v>도로용D600</v>
          </cell>
          <cell r="D26" t="str">
            <v>개소</v>
          </cell>
          <cell r="F26">
            <v>55000</v>
          </cell>
        </row>
        <row r="27">
          <cell r="A27" t="str">
            <v>A026</v>
          </cell>
          <cell r="B27" t="str">
            <v>집수조설치</v>
          </cell>
          <cell r="C27" t="str">
            <v>430*600</v>
          </cell>
          <cell r="D27" t="str">
            <v>개소</v>
          </cell>
          <cell r="E27">
            <v>16143</v>
          </cell>
          <cell r="F27">
            <v>23800</v>
          </cell>
        </row>
        <row r="28">
          <cell r="A28" t="str">
            <v>A027</v>
          </cell>
          <cell r="B28" t="str">
            <v>내 부 말 비 계</v>
          </cell>
          <cell r="C28" t="str">
            <v>발돋음</v>
          </cell>
          <cell r="D28" t="str">
            <v>m2</v>
          </cell>
          <cell r="E28">
            <v>1809</v>
          </cell>
          <cell r="F28">
            <v>553</v>
          </cell>
        </row>
        <row r="29">
          <cell r="A29" t="str">
            <v>A028</v>
          </cell>
          <cell r="B29" t="str">
            <v>수 평 규 준 틀</v>
          </cell>
          <cell r="C29" t="str">
            <v>귀</v>
          </cell>
          <cell r="D29" t="str">
            <v>개소</v>
          </cell>
          <cell r="E29">
            <v>29400</v>
          </cell>
          <cell r="F29">
            <v>5309</v>
          </cell>
        </row>
        <row r="30">
          <cell r="A30" t="str">
            <v>A029</v>
          </cell>
          <cell r="B30" t="str">
            <v>수평규준틀</v>
          </cell>
          <cell r="C30" t="str">
            <v>평</v>
          </cell>
          <cell r="D30" t="str">
            <v>개소</v>
          </cell>
          <cell r="E30">
            <v>16740</v>
          </cell>
          <cell r="F30">
            <v>3374</v>
          </cell>
        </row>
        <row r="31">
          <cell r="A31" t="str">
            <v>A030</v>
          </cell>
          <cell r="B31" t="str">
            <v>동 바 리</v>
          </cell>
          <cell r="C31" t="str">
            <v>1회</v>
          </cell>
          <cell r="D31" t="str">
            <v>10공/M3</v>
          </cell>
          <cell r="E31">
            <v>157022</v>
          </cell>
          <cell r="F31">
            <v>24288</v>
          </cell>
        </row>
        <row r="32">
          <cell r="A32" t="str">
            <v>A031</v>
          </cell>
          <cell r="B32" t="str">
            <v>"</v>
          </cell>
          <cell r="C32" t="str">
            <v>7회</v>
          </cell>
          <cell r="D32" t="str">
            <v>"</v>
          </cell>
          <cell r="E32">
            <v>157022</v>
          </cell>
          <cell r="F32">
            <v>11221</v>
          </cell>
        </row>
        <row r="33">
          <cell r="A33" t="str">
            <v>A032</v>
          </cell>
          <cell r="B33" t="str">
            <v>비  계</v>
          </cell>
          <cell r="C33" t="str">
            <v>1회</v>
          </cell>
          <cell r="D33" t="str">
            <v>10공/M3</v>
          </cell>
          <cell r="E33">
            <v>175130</v>
          </cell>
          <cell r="F33">
            <v>16848</v>
          </cell>
        </row>
        <row r="34">
          <cell r="A34" t="str">
            <v>A033</v>
          </cell>
          <cell r="B34" t="str">
            <v>"</v>
          </cell>
          <cell r="C34" t="str">
            <v>7회</v>
          </cell>
          <cell r="D34" t="str">
            <v>"</v>
          </cell>
          <cell r="E34">
            <v>175130</v>
          </cell>
          <cell r="F34">
            <v>7783</v>
          </cell>
        </row>
        <row r="35">
          <cell r="A35" t="str">
            <v>A034</v>
          </cell>
          <cell r="B35" t="str">
            <v>시멘트 액체방수</v>
          </cell>
          <cell r="C35" t="str">
            <v>B 종</v>
          </cell>
          <cell r="D35" t="str">
            <v>m2</v>
          </cell>
          <cell r="E35">
            <v>15628</v>
          </cell>
          <cell r="F35">
            <v>151</v>
          </cell>
        </row>
        <row r="36">
          <cell r="A36" t="str">
            <v>A035</v>
          </cell>
          <cell r="B36" t="str">
            <v>보 호 몰 탈</v>
          </cell>
          <cell r="C36" t="str">
            <v>24m/m(1:3)</v>
          </cell>
          <cell r="D36" t="str">
            <v>m2</v>
          </cell>
          <cell r="E36">
            <v>7852</v>
          </cell>
        </row>
        <row r="37">
          <cell r="A37" t="str">
            <v>A036</v>
          </cell>
          <cell r="B37" t="str">
            <v>보 호 몰 탈</v>
          </cell>
          <cell r="C37" t="str">
            <v>18m/m(1:3)</v>
          </cell>
          <cell r="D37" t="str">
            <v>m2</v>
          </cell>
          <cell r="E37">
            <v>4719</v>
          </cell>
        </row>
        <row r="38">
          <cell r="A38" t="str">
            <v>A037</v>
          </cell>
          <cell r="B38" t="str">
            <v>지수판 설치</v>
          </cell>
          <cell r="C38" t="str">
            <v>200*5T</v>
          </cell>
          <cell r="D38" t="str">
            <v>M</v>
          </cell>
          <cell r="E38">
            <v>9240</v>
          </cell>
          <cell r="F38">
            <v>2477</v>
          </cell>
        </row>
        <row r="39">
          <cell r="A39" t="str">
            <v>A038</v>
          </cell>
          <cell r="B39" t="str">
            <v>PVC PIPE 끼우기</v>
          </cell>
          <cell r="C39" t="str">
            <v>D50*0.2</v>
          </cell>
          <cell r="D39" t="str">
            <v>개소</v>
          </cell>
          <cell r="E39">
            <v>539</v>
          </cell>
          <cell r="F39">
            <v>275</v>
          </cell>
        </row>
        <row r="40">
          <cell r="A40" t="str">
            <v>A039</v>
          </cell>
          <cell r="B40" t="str">
            <v>받침대 설치</v>
          </cell>
          <cell r="C40" t="str">
            <v>0.2*0.15</v>
          </cell>
          <cell r="D40" t="str">
            <v>M</v>
          </cell>
          <cell r="E40">
            <v>8100</v>
          </cell>
        </row>
        <row r="41">
          <cell r="A41" t="str">
            <v>A040</v>
          </cell>
          <cell r="B41" t="str">
            <v>받침대 설치</v>
          </cell>
          <cell r="C41" t="str">
            <v>0.15*0.1</v>
          </cell>
          <cell r="D41" t="str">
            <v>M</v>
          </cell>
          <cell r="E41">
            <v>6750</v>
          </cell>
        </row>
        <row r="42">
          <cell r="A42" t="str">
            <v>A041</v>
          </cell>
          <cell r="B42" t="str">
            <v>맨홀받침판 설치</v>
          </cell>
          <cell r="C42" t="str">
            <v>0.15*0.1</v>
          </cell>
          <cell r="D42" t="str">
            <v>M</v>
          </cell>
          <cell r="E42">
            <v>6750</v>
          </cell>
        </row>
        <row r="43">
          <cell r="A43" t="str">
            <v>A042</v>
          </cell>
          <cell r="B43" t="str">
            <v>접촉모관력채우기</v>
          </cell>
          <cell r="C43" t="str">
            <v>100~150</v>
          </cell>
          <cell r="D43" t="str">
            <v>m3</v>
          </cell>
          <cell r="E43">
            <v>18174</v>
          </cell>
        </row>
        <row r="44">
          <cell r="A44" t="str">
            <v>A043</v>
          </cell>
          <cell r="B44" t="str">
            <v>모관망 깔기</v>
          </cell>
          <cell r="D44" t="str">
            <v>m2</v>
          </cell>
          <cell r="E44">
            <v>2720</v>
          </cell>
          <cell r="F44">
            <v>2655</v>
          </cell>
          <cell r="H44" t="str">
            <v>|</v>
          </cell>
        </row>
        <row r="45">
          <cell r="A45" t="str">
            <v>A044</v>
          </cell>
          <cell r="B45" t="str">
            <v>다공질 토양깔기</v>
          </cell>
          <cell r="D45" t="str">
            <v>m3</v>
          </cell>
          <cell r="E45">
            <v>54324</v>
          </cell>
          <cell r="F45">
            <v>132217</v>
          </cell>
          <cell r="G45">
            <v>8830</v>
          </cell>
          <cell r="H45" t="str">
            <v>|</v>
          </cell>
        </row>
        <row r="46">
          <cell r="A46" t="str">
            <v>A045</v>
          </cell>
          <cell r="B46" t="str">
            <v>시멘트 벽돌쌓기</v>
          </cell>
          <cell r="C46" t="str">
            <v>0.5B</v>
          </cell>
          <cell r="D46" t="str">
            <v>천매</v>
          </cell>
          <cell r="E46">
            <v>144095</v>
          </cell>
          <cell r="F46">
            <v>34933</v>
          </cell>
        </row>
        <row r="47">
          <cell r="A47" t="str">
            <v>A045'</v>
          </cell>
          <cell r="B47" t="str">
            <v>시멘트 벽돌쌓기</v>
          </cell>
          <cell r="C47" t="str">
            <v>1.0B</v>
          </cell>
          <cell r="D47" t="str">
            <v>천매</v>
          </cell>
          <cell r="E47">
            <v>128432</v>
          </cell>
          <cell r="F47">
            <v>34933</v>
          </cell>
        </row>
        <row r="48">
          <cell r="A48" t="str">
            <v>A046</v>
          </cell>
          <cell r="B48" t="str">
            <v>주철뚜껑 설치</v>
          </cell>
          <cell r="C48" t="str">
            <v>D600</v>
          </cell>
          <cell r="D48" t="str">
            <v>개소</v>
          </cell>
          <cell r="E48">
            <v>10914</v>
          </cell>
          <cell r="F48">
            <v>39026</v>
          </cell>
        </row>
        <row r="49">
          <cell r="A49" t="str">
            <v>A046"</v>
          </cell>
          <cell r="B49" t="str">
            <v>주철뚜껑 설치</v>
          </cell>
          <cell r="C49" t="str">
            <v>1000x800</v>
          </cell>
          <cell r="D49" t="str">
            <v>개소</v>
          </cell>
          <cell r="F49">
            <v>50000</v>
          </cell>
        </row>
        <row r="50">
          <cell r="A50" t="str">
            <v>A046'</v>
          </cell>
          <cell r="B50" t="str">
            <v>주철뚜껑 설치</v>
          </cell>
          <cell r="C50" t="str">
            <v>1100x1100</v>
          </cell>
          <cell r="D50" t="str">
            <v>개소</v>
          </cell>
          <cell r="F50">
            <v>110000</v>
          </cell>
        </row>
        <row r="51">
          <cell r="A51" t="str">
            <v>A047</v>
          </cell>
          <cell r="B51" t="str">
            <v>현 장 정 리</v>
          </cell>
          <cell r="C51" t="str">
            <v xml:space="preserve"> </v>
          </cell>
          <cell r="D51" t="str">
            <v>m2</v>
          </cell>
          <cell r="E51">
            <v>4080</v>
          </cell>
        </row>
        <row r="52">
          <cell r="A52" t="str">
            <v>A048</v>
          </cell>
          <cell r="B52" t="str">
            <v>PVC 관접합</v>
          </cell>
          <cell r="C52" t="str">
            <v>(D250)</v>
          </cell>
          <cell r="D52" t="str">
            <v>개소</v>
          </cell>
          <cell r="E52">
            <v>26526</v>
          </cell>
          <cell r="F52">
            <v>721</v>
          </cell>
        </row>
        <row r="53">
          <cell r="A53" t="str">
            <v>A049</v>
          </cell>
          <cell r="B53" t="str">
            <v>PVC 관접합</v>
          </cell>
          <cell r="C53" t="str">
            <v>(D200)</v>
          </cell>
          <cell r="D53" t="str">
            <v>개소</v>
          </cell>
          <cell r="E53">
            <v>20726</v>
          </cell>
          <cell r="F53">
            <v>455</v>
          </cell>
        </row>
        <row r="54">
          <cell r="A54" t="str">
            <v>A050</v>
          </cell>
          <cell r="B54" t="str">
            <v>PVC관 접합</v>
          </cell>
          <cell r="C54" t="str">
            <v>D150</v>
          </cell>
          <cell r="D54" t="str">
            <v>개소</v>
          </cell>
          <cell r="E54">
            <v>16982</v>
          </cell>
          <cell r="F54">
            <v>268</v>
          </cell>
        </row>
        <row r="55">
          <cell r="A55" t="str">
            <v>A051</v>
          </cell>
          <cell r="B55" t="str">
            <v>PVC관 접합</v>
          </cell>
          <cell r="C55" t="str">
            <v>D100</v>
          </cell>
          <cell r="D55" t="str">
            <v>개소</v>
          </cell>
          <cell r="E55">
            <v>10767</v>
          </cell>
          <cell r="F55">
            <v>124</v>
          </cell>
        </row>
        <row r="56">
          <cell r="A56" t="str">
            <v>A052</v>
          </cell>
          <cell r="B56" t="str">
            <v>PVC관 접합</v>
          </cell>
          <cell r="C56" t="str">
            <v>D75</v>
          </cell>
          <cell r="D56" t="str">
            <v>개소</v>
          </cell>
          <cell r="E56">
            <v>8701</v>
          </cell>
          <cell r="F56">
            <v>73</v>
          </cell>
        </row>
        <row r="57">
          <cell r="A57" t="str">
            <v>A053</v>
          </cell>
          <cell r="B57" t="str">
            <v>분수조설치</v>
          </cell>
          <cell r="C57" t="str">
            <v>FRP</v>
          </cell>
          <cell r="D57" t="str">
            <v>개소</v>
          </cell>
          <cell r="E57">
            <v>24468</v>
          </cell>
          <cell r="F57">
            <v>150000</v>
          </cell>
        </row>
        <row r="58">
          <cell r="A58" t="str">
            <v>A054</v>
          </cell>
          <cell r="B58" t="str">
            <v>모관력 채우기</v>
          </cell>
          <cell r="C58" t="str">
            <v>25~40</v>
          </cell>
          <cell r="D58" t="str">
            <v>m3</v>
          </cell>
          <cell r="E58">
            <v>23073</v>
          </cell>
          <cell r="H58" t="str">
            <v>|</v>
          </cell>
        </row>
        <row r="59">
          <cell r="A59" t="str">
            <v>A055</v>
          </cell>
          <cell r="B59" t="str">
            <v>모관사 깔기</v>
          </cell>
          <cell r="D59" t="str">
            <v>m3</v>
          </cell>
          <cell r="E59">
            <v>20107</v>
          </cell>
          <cell r="H59" t="str">
            <v>|</v>
          </cell>
        </row>
        <row r="60">
          <cell r="A60" t="str">
            <v>A056</v>
          </cell>
          <cell r="B60" t="str">
            <v>불투수막 깔기</v>
          </cell>
          <cell r="C60" t="str">
            <v xml:space="preserve"> </v>
          </cell>
          <cell r="D60" t="str">
            <v>m2</v>
          </cell>
          <cell r="E60">
            <v>1360</v>
          </cell>
          <cell r="F60">
            <v>1290</v>
          </cell>
          <cell r="H60" t="str">
            <v>|</v>
          </cell>
        </row>
        <row r="61">
          <cell r="A61" t="str">
            <v>A057</v>
          </cell>
          <cell r="B61" t="str">
            <v>오지토관 부설</v>
          </cell>
          <cell r="C61" t="str">
            <v xml:space="preserve"> </v>
          </cell>
          <cell r="D61" t="str">
            <v xml:space="preserve">M </v>
          </cell>
          <cell r="E61">
            <v>1299</v>
          </cell>
          <cell r="F61">
            <v>3200</v>
          </cell>
          <cell r="H61" t="str">
            <v>|</v>
          </cell>
        </row>
        <row r="62">
          <cell r="A62" t="str">
            <v>A058</v>
          </cell>
          <cell r="B62" t="str">
            <v>트랜치 시설공사</v>
          </cell>
          <cell r="C62" t="str">
            <v xml:space="preserve"> </v>
          </cell>
          <cell r="D62" t="str">
            <v xml:space="preserve">M </v>
          </cell>
          <cell r="E62">
            <v>15386</v>
          </cell>
          <cell r="F62">
            <v>18393</v>
          </cell>
          <cell r="G62">
            <v>838</v>
          </cell>
        </row>
        <row r="63">
          <cell r="A63" t="str">
            <v>A059</v>
          </cell>
          <cell r="B63" t="str">
            <v xml:space="preserve">  오지토관 접합</v>
          </cell>
          <cell r="C63" t="str">
            <v xml:space="preserve"> </v>
          </cell>
          <cell r="D63" t="str">
            <v>개소</v>
          </cell>
          <cell r="E63">
            <v>27</v>
          </cell>
          <cell r="F63">
            <v>0</v>
          </cell>
        </row>
        <row r="64">
          <cell r="A64" t="str">
            <v>A060</v>
          </cell>
          <cell r="B64" t="str">
            <v>불투수조설치</v>
          </cell>
          <cell r="C64" t="str">
            <v>3*5</v>
          </cell>
          <cell r="D64" t="str">
            <v>개소</v>
          </cell>
          <cell r="E64">
            <v>20400</v>
          </cell>
          <cell r="F64">
            <v>90000</v>
          </cell>
          <cell r="H64" t="str">
            <v>|</v>
          </cell>
        </row>
        <row r="65">
          <cell r="A65" t="str">
            <v>A061</v>
          </cell>
          <cell r="B65" t="str">
            <v>주철뚜껑설치</v>
          </cell>
          <cell r="C65" t="str">
            <v>D450</v>
          </cell>
          <cell r="D65" t="str">
            <v>개소</v>
          </cell>
          <cell r="E65">
            <v>9692</v>
          </cell>
          <cell r="F65">
            <v>28004</v>
          </cell>
          <cell r="H65" t="str">
            <v>|</v>
          </cell>
        </row>
        <row r="66">
          <cell r="A66" t="str">
            <v>A062</v>
          </cell>
          <cell r="B66" t="str">
            <v>검수조 설치</v>
          </cell>
          <cell r="C66" t="str">
            <v>3*5</v>
          </cell>
          <cell r="D66" t="str">
            <v>개소</v>
          </cell>
          <cell r="E66">
            <v>197687</v>
          </cell>
          <cell r="F66">
            <v>195665</v>
          </cell>
          <cell r="G66">
            <v>16974</v>
          </cell>
        </row>
        <row r="67">
          <cell r="A67" t="str">
            <v>A063</v>
          </cell>
          <cell r="B67" t="str">
            <v>경계목식재</v>
          </cell>
          <cell r="C67" t="str">
            <v xml:space="preserve"> </v>
          </cell>
          <cell r="D67" t="str">
            <v>M</v>
          </cell>
          <cell r="E67">
            <v>47190</v>
          </cell>
          <cell r="F67">
            <v>5600</v>
          </cell>
        </row>
        <row r="68">
          <cell r="A68" t="str">
            <v>A064</v>
          </cell>
          <cell r="B68" t="str">
            <v>맹암거 부설</v>
          </cell>
          <cell r="C68" t="str">
            <v xml:space="preserve"> </v>
          </cell>
          <cell r="D68" t="str">
            <v>M</v>
          </cell>
          <cell r="E68">
            <v>13719</v>
          </cell>
          <cell r="F68">
            <v>7490</v>
          </cell>
          <cell r="G68">
            <v>551</v>
          </cell>
        </row>
        <row r="69">
          <cell r="A69" t="str">
            <v>A065</v>
          </cell>
          <cell r="B69" t="str">
            <v>양수공</v>
          </cell>
          <cell r="C69" t="str">
            <v xml:space="preserve"> </v>
          </cell>
          <cell r="D69" t="str">
            <v>일</v>
          </cell>
          <cell r="F69">
            <v>12312</v>
          </cell>
          <cell r="G69">
            <v>3048</v>
          </cell>
        </row>
        <row r="70">
          <cell r="A70" t="str">
            <v>A066</v>
          </cell>
          <cell r="B70" t="str">
            <v>가설창고</v>
          </cell>
          <cell r="C70" t="str">
            <v>3개월</v>
          </cell>
          <cell r="D70" t="str">
            <v>m2</v>
          </cell>
          <cell r="E70">
            <v>32558</v>
          </cell>
          <cell r="F70">
            <v>13130</v>
          </cell>
        </row>
        <row r="71">
          <cell r="A71" t="str">
            <v>A067</v>
          </cell>
          <cell r="B71" t="str">
            <v>입간판설치</v>
          </cell>
          <cell r="D71" t="str">
            <v>식</v>
          </cell>
          <cell r="F71">
            <v>1000000</v>
          </cell>
        </row>
        <row r="72">
          <cell r="A72" t="str">
            <v>A068</v>
          </cell>
          <cell r="B72" t="str">
            <v>야면석쌓기</v>
          </cell>
          <cell r="C72" t="str">
            <v>뒷길이45</v>
          </cell>
          <cell r="D72" t="str">
            <v>m2</v>
          </cell>
          <cell r="F72">
            <v>31137</v>
          </cell>
        </row>
        <row r="73">
          <cell r="A73" t="str">
            <v>A069</v>
          </cell>
          <cell r="B73" t="str">
            <v>방음벽설치</v>
          </cell>
          <cell r="C73" t="str">
            <v>SONO-A벽</v>
          </cell>
          <cell r="D73" t="str">
            <v>m2</v>
          </cell>
          <cell r="E73">
            <v>7960</v>
          </cell>
          <cell r="F73">
            <v>14522</v>
          </cell>
        </row>
        <row r="74">
          <cell r="A74" t="str">
            <v>A070</v>
          </cell>
          <cell r="B74" t="str">
            <v>"</v>
          </cell>
          <cell r="C74" t="str">
            <v>SONO-A천정</v>
          </cell>
          <cell r="D74" t="str">
            <v>m2</v>
          </cell>
          <cell r="E74">
            <v>10348</v>
          </cell>
          <cell r="F74">
            <v>14522</v>
          </cell>
        </row>
        <row r="75">
          <cell r="A75" t="str">
            <v>A074</v>
          </cell>
          <cell r="B75" t="str">
            <v>차집관 부설</v>
          </cell>
          <cell r="C75" t="str">
            <v>D250(사리도)</v>
          </cell>
          <cell r="D75" t="str">
            <v>M</v>
          </cell>
          <cell r="E75">
            <v>9639</v>
          </cell>
          <cell r="F75">
            <v>446</v>
          </cell>
          <cell r="G75">
            <v>844</v>
          </cell>
        </row>
        <row r="76">
          <cell r="A76" t="str">
            <v>A076</v>
          </cell>
          <cell r="B76" t="str">
            <v>차집관 부설</v>
          </cell>
          <cell r="C76" t="str">
            <v>D250(CON'C도)</v>
          </cell>
          <cell r="D76" t="str">
            <v>M</v>
          </cell>
          <cell r="E76">
            <v>17100</v>
          </cell>
          <cell r="F76">
            <v>3337</v>
          </cell>
          <cell r="G76">
            <v>1243</v>
          </cell>
        </row>
        <row r="77">
          <cell r="A77" t="str">
            <v>A077</v>
          </cell>
          <cell r="B77" t="str">
            <v>차집관 부설</v>
          </cell>
          <cell r="C77" t="str">
            <v>D200(사리도)</v>
          </cell>
          <cell r="D77" t="str">
            <v>M</v>
          </cell>
          <cell r="E77">
            <v>8515</v>
          </cell>
          <cell r="F77">
            <v>403</v>
          </cell>
          <cell r="G77">
            <v>767</v>
          </cell>
        </row>
        <row r="78">
          <cell r="A78" t="str">
            <v>A079</v>
          </cell>
          <cell r="B78" t="str">
            <v>차집관 부설</v>
          </cell>
          <cell r="C78" t="str">
            <v>D200(CON'C도)</v>
          </cell>
          <cell r="D78" t="str">
            <v>M</v>
          </cell>
          <cell r="E78">
            <v>15441</v>
          </cell>
          <cell r="F78">
            <v>3159</v>
          </cell>
          <cell r="G78">
            <v>1140</v>
          </cell>
        </row>
        <row r="79">
          <cell r="A79" t="str">
            <v>A080'</v>
          </cell>
          <cell r="B79" t="str">
            <v>차집관 부설</v>
          </cell>
          <cell r="C79" t="str">
            <v>D150(사리도)</v>
          </cell>
          <cell r="D79" t="str">
            <v>M</v>
          </cell>
          <cell r="E79">
            <v>6648</v>
          </cell>
          <cell r="F79">
            <v>340</v>
          </cell>
          <cell r="G79">
            <v>602</v>
          </cell>
        </row>
        <row r="80">
          <cell r="A80" t="str">
            <v>A081</v>
          </cell>
          <cell r="B80" t="str">
            <v>차집관 부설</v>
          </cell>
          <cell r="C80" t="str">
            <v>D150(CON'C도)</v>
          </cell>
          <cell r="D80" t="str">
            <v>M</v>
          </cell>
          <cell r="E80">
            <v>13267</v>
          </cell>
          <cell r="F80">
            <v>3006</v>
          </cell>
          <cell r="G80">
            <v>962</v>
          </cell>
        </row>
        <row r="81">
          <cell r="A81" t="str">
            <v>A082</v>
          </cell>
          <cell r="B81" t="str">
            <v>차집관 부설</v>
          </cell>
          <cell r="C81" t="str">
            <v>D100(사리도)인력</v>
          </cell>
          <cell r="D81" t="str">
            <v>M</v>
          </cell>
          <cell r="E81">
            <v>6391</v>
          </cell>
          <cell r="F81">
            <v>31</v>
          </cell>
        </row>
        <row r="82">
          <cell r="A82" t="str">
            <v>A083</v>
          </cell>
          <cell r="B82" t="str">
            <v>차집관 부설</v>
          </cell>
          <cell r="C82" t="str">
            <v>D100(CON'C도)인력</v>
          </cell>
          <cell r="D82" t="str">
            <v>M</v>
          </cell>
          <cell r="E82">
            <v>18029</v>
          </cell>
          <cell r="F82">
            <v>1285</v>
          </cell>
          <cell r="G82">
            <v>410</v>
          </cell>
        </row>
        <row r="83">
          <cell r="A83" t="str">
            <v>A084</v>
          </cell>
          <cell r="B83" t="str">
            <v>FRP울타리 설치</v>
          </cell>
          <cell r="D83" t="str">
            <v>span</v>
          </cell>
          <cell r="E83">
            <v>11084</v>
          </cell>
          <cell r="F83">
            <v>56452</v>
          </cell>
          <cell r="G83">
            <v>0</v>
          </cell>
        </row>
        <row r="84">
          <cell r="A84" t="str">
            <v>A085</v>
          </cell>
          <cell r="B84" t="str">
            <v>출입문 설치</v>
          </cell>
          <cell r="C84" t="str">
            <v>4M</v>
          </cell>
          <cell r="D84" t="str">
            <v>개소</v>
          </cell>
          <cell r="E84">
            <v>40852</v>
          </cell>
          <cell r="F84">
            <v>452837</v>
          </cell>
        </row>
        <row r="85">
          <cell r="A85" t="str">
            <v>A086</v>
          </cell>
          <cell r="B85" t="str">
            <v>A형접촉제채우기</v>
          </cell>
          <cell r="D85" t="str">
            <v>m3</v>
          </cell>
          <cell r="E85">
            <v>26150</v>
          </cell>
          <cell r="F85">
            <v>120388</v>
          </cell>
        </row>
        <row r="86">
          <cell r="A86" t="str">
            <v>A087</v>
          </cell>
          <cell r="B86" t="str">
            <v>B형접촉제채우기</v>
          </cell>
          <cell r="D86" t="str">
            <v>m3</v>
          </cell>
          <cell r="E86">
            <v>42654</v>
          </cell>
          <cell r="F86">
            <v>49042</v>
          </cell>
        </row>
        <row r="87">
          <cell r="A87" t="str">
            <v>A088</v>
          </cell>
          <cell r="B87" t="str">
            <v>지지망 설치</v>
          </cell>
          <cell r="D87" t="str">
            <v>m2</v>
          </cell>
          <cell r="E87">
            <v>10589</v>
          </cell>
          <cell r="F87">
            <v>3901</v>
          </cell>
        </row>
        <row r="88">
          <cell r="A88" t="str">
            <v>A089</v>
          </cell>
          <cell r="B88" t="str">
            <v>연결관 부설</v>
          </cell>
          <cell r="C88" t="str">
            <v>VG1 D100</v>
          </cell>
          <cell r="D88" t="str">
            <v>본</v>
          </cell>
          <cell r="F88">
            <v>66880</v>
          </cell>
        </row>
        <row r="89">
          <cell r="A89" t="str">
            <v>A090</v>
          </cell>
          <cell r="B89" t="str">
            <v>"</v>
          </cell>
          <cell r="C89" t="str">
            <v>VG1 D 75</v>
          </cell>
          <cell r="D89" t="str">
            <v>"</v>
          </cell>
          <cell r="F89">
            <v>43216</v>
          </cell>
        </row>
        <row r="90">
          <cell r="A90" t="str">
            <v>A091</v>
          </cell>
          <cell r="B90" t="str">
            <v>연결관 소켓</v>
          </cell>
          <cell r="C90" t="str">
            <v>VG1 D100</v>
          </cell>
          <cell r="D90" t="str">
            <v>EA</v>
          </cell>
          <cell r="F90">
            <v>2052</v>
          </cell>
        </row>
        <row r="91">
          <cell r="A91" t="str">
            <v>A092</v>
          </cell>
          <cell r="B91" t="str">
            <v>"</v>
          </cell>
          <cell r="C91" t="str">
            <v>" D75</v>
          </cell>
          <cell r="D91" t="str">
            <v>"</v>
          </cell>
          <cell r="F91">
            <v>974</v>
          </cell>
        </row>
        <row r="92">
          <cell r="A92" t="str">
            <v>A093</v>
          </cell>
          <cell r="B92" t="str">
            <v>연결관 90엘보</v>
          </cell>
          <cell r="C92" t="str">
            <v>VG1 D100</v>
          </cell>
          <cell r="D92" t="str">
            <v>"</v>
          </cell>
          <cell r="F92">
            <v>2660</v>
          </cell>
        </row>
        <row r="93">
          <cell r="A93" t="str">
            <v>A094</v>
          </cell>
          <cell r="B93" t="str">
            <v>"</v>
          </cell>
          <cell r="C93" t="str">
            <v>" D75</v>
          </cell>
          <cell r="D93" t="str">
            <v>"</v>
          </cell>
          <cell r="F93">
            <v>1340</v>
          </cell>
        </row>
        <row r="94">
          <cell r="A94" t="str">
            <v>A095</v>
          </cell>
          <cell r="B94" t="str">
            <v>연결관 45엘보</v>
          </cell>
          <cell r="C94" t="str">
            <v>VG1 D100</v>
          </cell>
          <cell r="D94" t="str">
            <v>"</v>
          </cell>
          <cell r="F94">
            <v>2660</v>
          </cell>
        </row>
        <row r="95">
          <cell r="A95" t="str">
            <v>A095'</v>
          </cell>
          <cell r="B95" t="str">
            <v>"</v>
          </cell>
          <cell r="C95" t="str">
            <v>VG1 D75</v>
          </cell>
          <cell r="D95" t="str">
            <v>"</v>
          </cell>
          <cell r="F95">
            <v>1340</v>
          </cell>
        </row>
        <row r="96">
          <cell r="A96" t="str">
            <v>A096</v>
          </cell>
          <cell r="B96" t="str">
            <v>연결관 놋지</v>
          </cell>
          <cell r="C96" t="str">
            <v>D75</v>
          </cell>
          <cell r="D96" t="str">
            <v>"</v>
          </cell>
          <cell r="F96">
            <v>2680</v>
          </cell>
        </row>
        <row r="97">
          <cell r="A97" t="str">
            <v>A097</v>
          </cell>
          <cell r="B97" t="str">
            <v>오수이송관</v>
          </cell>
          <cell r="C97" t="str">
            <v>VG2 D150</v>
          </cell>
          <cell r="D97" t="str">
            <v>본</v>
          </cell>
          <cell r="F97">
            <v>19536</v>
          </cell>
        </row>
        <row r="98">
          <cell r="A98" t="str">
            <v>A098</v>
          </cell>
          <cell r="B98" t="str">
            <v>오수이송관 소켓</v>
          </cell>
          <cell r="C98" t="str">
            <v>VG2 D150</v>
          </cell>
          <cell r="D98" t="str">
            <v>EA</v>
          </cell>
          <cell r="F98">
            <v>1922</v>
          </cell>
        </row>
        <row r="99">
          <cell r="A99" t="str">
            <v>A099</v>
          </cell>
          <cell r="B99" t="str">
            <v>오수이송관 티</v>
          </cell>
          <cell r="C99" t="str">
            <v>VG2 D150</v>
          </cell>
          <cell r="D99" t="str">
            <v>"</v>
          </cell>
          <cell r="F99">
            <v>6000</v>
          </cell>
        </row>
        <row r="100">
          <cell r="A100" t="str">
            <v>B001</v>
          </cell>
          <cell r="B100" t="str">
            <v>다공질토양</v>
          </cell>
          <cell r="D100" t="str">
            <v>m3</v>
          </cell>
          <cell r="E100">
            <v>39495</v>
          </cell>
          <cell r="F100">
            <v>120198</v>
          </cell>
          <cell r="G100">
            <v>8028</v>
          </cell>
          <cell r="H100" t="str">
            <v>|</v>
          </cell>
        </row>
        <row r="101">
          <cell r="A101" t="str">
            <v>B001"</v>
          </cell>
          <cell r="B101" t="str">
            <v>A형 접촉제</v>
          </cell>
          <cell r="D101" t="str">
            <v>m3</v>
          </cell>
          <cell r="E101">
            <v>4450</v>
          </cell>
          <cell r="F101">
            <v>120388</v>
          </cell>
        </row>
        <row r="102">
          <cell r="A102" t="str">
            <v>B001'</v>
          </cell>
          <cell r="B102" t="str">
            <v>B형 접촉제</v>
          </cell>
          <cell r="D102" t="str">
            <v>m3</v>
          </cell>
          <cell r="E102">
            <v>24480</v>
          </cell>
          <cell r="F102">
            <v>49042</v>
          </cell>
        </row>
        <row r="103">
          <cell r="A103" t="str">
            <v>B003</v>
          </cell>
          <cell r="B103" t="str">
            <v>구조물터파기</v>
          </cell>
          <cell r="C103" t="str">
            <v>04</v>
          </cell>
          <cell r="D103" t="str">
            <v>m3</v>
          </cell>
          <cell r="E103">
            <v>1535</v>
          </cell>
          <cell r="F103">
            <v>60</v>
          </cell>
          <cell r="G103">
            <v>227</v>
          </cell>
          <cell r="H103" t="str">
            <v>|</v>
          </cell>
        </row>
        <row r="104">
          <cell r="A104" t="str">
            <v>B004</v>
          </cell>
          <cell r="B104" t="str">
            <v>관로터파기</v>
          </cell>
          <cell r="C104" t="str">
            <v>02</v>
          </cell>
          <cell r="D104" t="str">
            <v>m3</v>
          </cell>
          <cell r="E104">
            <v>1882</v>
          </cell>
          <cell r="F104">
            <v>51</v>
          </cell>
          <cell r="G104">
            <v>206</v>
          </cell>
          <cell r="H104" t="str">
            <v>|</v>
          </cell>
        </row>
        <row r="105">
          <cell r="A105" t="str">
            <v>B006</v>
          </cell>
          <cell r="B105" t="str">
            <v>되메우기</v>
          </cell>
          <cell r="C105" t="str">
            <v>04</v>
          </cell>
          <cell r="D105" t="str">
            <v>m3</v>
          </cell>
          <cell r="E105">
            <v>1135</v>
          </cell>
          <cell r="F105">
            <v>114</v>
          </cell>
          <cell r="G105">
            <v>286</v>
          </cell>
          <cell r="H105" t="str">
            <v>|</v>
          </cell>
        </row>
        <row r="106">
          <cell r="A106" t="str">
            <v>B007</v>
          </cell>
          <cell r="B106" t="str">
            <v>되메우기</v>
          </cell>
          <cell r="C106" t="str">
            <v>02</v>
          </cell>
          <cell r="D106" t="str">
            <v>m3</v>
          </cell>
          <cell r="E106">
            <v>1418</v>
          </cell>
          <cell r="F106">
            <v>99</v>
          </cell>
          <cell r="G106">
            <v>186</v>
          </cell>
          <cell r="H106" t="str">
            <v>|</v>
          </cell>
        </row>
        <row r="107">
          <cell r="A107" t="str">
            <v>B008</v>
          </cell>
          <cell r="B107" t="str">
            <v>잔토처리</v>
          </cell>
          <cell r="C107" t="str">
            <v>사토 L=2KM</v>
          </cell>
          <cell r="D107" t="str">
            <v>m3</v>
          </cell>
          <cell r="E107">
            <v>542</v>
          </cell>
          <cell r="F107">
            <v>349</v>
          </cell>
          <cell r="G107">
            <v>445</v>
          </cell>
        </row>
        <row r="108">
          <cell r="A108" t="str">
            <v>B009</v>
          </cell>
          <cell r="B108" t="str">
            <v>시멘트운반</v>
          </cell>
          <cell r="D108" t="str">
            <v>대</v>
          </cell>
          <cell r="E108">
            <v>89</v>
          </cell>
          <cell r="G108">
            <v>233</v>
          </cell>
        </row>
        <row r="109">
          <cell r="A109" t="str">
            <v>B010</v>
          </cell>
          <cell r="B109" t="str">
            <v>철근운반</v>
          </cell>
          <cell r="D109" t="str">
            <v>TON</v>
          </cell>
          <cell r="E109">
            <v>1067</v>
          </cell>
          <cell r="G109">
            <v>5844</v>
          </cell>
        </row>
        <row r="110">
          <cell r="A110" t="str">
            <v>B011</v>
          </cell>
          <cell r="B110" t="str">
            <v>모래운반</v>
          </cell>
          <cell r="D110" t="str">
            <v>m3</v>
          </cell>
          <cell r="E110">
            <v>1686</v>
          </cell>
          <cell r="F110">
            <v>9033</v>
          </cell>
          <cell r="G110">
            <v>1404</v>
          </cell>
        </row>
        <row r="111">
          <cell r="A111" t="str">
            <v>B012</v>
          </cell>
          <cell r="B111" t="str">
            <v>자갈운반</v>
          </cell>
          <cell r="D111" t="str">
            <v>m3</v>
          </cell>
          <cell r="E111">
            <v>2575</v>
          </cell>
          <cell r="F111">
            <v>8420</v>
          </cell>
          <cell r="G111">
            <v>2083</v>
          </cell>
        </row>
        <row r="112">
          <cell r="A112" t="str">
            <v>B013</v>
          </cell>
          <cell r="B112" t="str">
            <v>잡석운반</v>
          </cell>
          <cell r="D112" t="str">
            <v>m3</v>
          </cell>
          <cell r="E112">
            <v>2575</v>
          </cell>
          <cell r="F112">
            <v>7920</v>
          </cell>
          <cell r="G112">
            <v>2083</v>
          </cell>
        </row>
        <row r="113">
          <cell r="A113" t="str">
            <v>B014</v>
          </cell>
          <cell r="B113" t="str">
            <v>쇄석운반</v>
          </cell>
          <cell r="D113" t="str">
            <v>m3</v>
          </cell>
          <cell r="E113">
            <v>2575</v>
          </cell>
          <cell r="F113">
            <v>8420</v>
          </cell>
          <cell r="G113">
            <v>2083</v>
          </cell>
        </row>
        <row r="114">
          <cell r="A114" t="str">
            <v>B015</v>
          </cell>
          <cell r="B114" t="str">
            <v>보조기층운반</v>
          </cell>
          <cell r="D114" t="str">
            <v>m3</v>
          </cell>
          <cell r="E114">
            <v>2575</v>
          </cell>
          <cell r="F114">
            <v>7920</v>
          </cell>
          <cell r="G114">
            <v>2083</v>
          </cell>
        </row>
        <row r="115">
          <cell r="A115" t="str">
            <v>B016</v>
          </cell>
          <cell r="B115" t="str">
            <v>중기운반</v>
          </cell>
          <cell r="D115" t="str">
            <v>회</v>
          </cell>
          <cell r="E115">
            <v>15204</v>
          </cell>
          <cell r="F115">
            <v>6542</v>
          </cell>
          <cell r="G115">
            <v>18368</v>
          </cell>
        </row>
        <row r="116">
          <cell r="A116" t="str">
            <v>B017</v>
          </cell>
          <cell r="B116" t="str">
            <v>CON'C파괴</v>
          </cell>
          <cell r="C116" t="str">
            <v>02</v>
          </cell>
          <cell r="D116" t="str">
            <v>m3</v>
          </cell>
          <cell r="E116">
            <v>4693</v>
          </cell>
          <cell r="F116">
            <v>246</v>
          </cell>
          <cell r="G116">
            <v>1955</v>
          </cell>
          <cell r="H116" t="str">
            <v>|</v>
          </cell>
        </row>
        <row r="117">
          <cell r="A117" t="str">
            <v>B017'</v>
          </cell>
          <cell r="B117" t="str">
            <v>CON'C파괴</v>
          </cell>
          <cell r="C117" t="str">
            <v>기계:소형</v>
          </cell>
          <cell r="D117" t="str">
            <v>m3</v>
          </cell>
          <cell r="E117">
            <v>38007</v>
          </cell>
          <cell r="F117">
            <v>1208</v>
          </cell>
          <cell r="G117">
            <v>2010</v>
          </cell>
          <cell r="H117" t="str">
            <v>|</v>
          </cell>
        </row>
        <row r="118">
          <cell r="A118" t="str">
            <v>B018</v>
          </cell>
          <cell r="B118" t="str">
            <v>잔디심기</v>
          </cell>
          <cell r="C118" t="str">
            <v>평떼</v>
          </cell>
          <cell r="D118" t="str">
            <v>m2</v>
          </cell>
          <cell r="E118">
            <v>2620</v>
          </cell>
          <cell r="F118">
            <v>2420</v>
          </cell>
        </row>
        <row r="119">
          <cell r="A119" t="str">
            <v>B019</v>
          </cell>
          <cell r="B119" t="str">
            <v>잔디심기</v>
          </cell>
          <cell r="C119" t="str">
            <v>줄떼</v>
          </cell>
          <cell r="D119" t="str">
            <v>m2</v>
          </cell>
          <cell r="E119">
            <v>2514</v>
          </cell>
          <cell r="F119">
            <v>443</v>
          </cell>
        </row>
        <row r="120">
          <cell r="A120" t="str">
            <v>B020</v>
          </cell>
          <cell r="B120" t="str">
            <v>모관력소운반</v>
          </cell>
          <cell r="C120" t="str">
            <v>L=20M</v>
          </cell>
          <cell r="D120" t="str">
            <v>m3</v>
          </cell>
          <cell r="E120">
            <v>4899</v>
          </cell>
          <cell r="H120" t="str">
            <v>|</v>
          </cell>
        </row>
        <row r="121">
          <cell r="A121" t="str">
            <v>B021</v>
          </cell>
          <cell r="B121" t="str">
            <v>모관사소운반</v>
          </cell>
          <cell r="C121" t="str">
            <v>L=20M</v>
          </cell>
          <cell r="D121" t="str">
            <v>m3</v>
          </cell>
          <cell r="E121">
            <v>3837</v>
          </cell>
          <cell r="H121" t="str">
            <v>|</v>
          </cell>
        </row>
        <row r="122">
          <cell r="A122" t="str">
            <v>B022</v>
          </cell>
          <cell r="B122" t="str">
            <v>오지토관소운반</v>
          </cell>
          <cell r="C122" t="str">
            <v>L=20M</v>
          </cell>
          <cell r="D122" t="str">
            <v>M</v>
          </cell>
          <cell r="E122">
            <v>75</v>
          </cell>
          <cell r="H122" t="str">
            <v>|</v>
          </cell>
        </row>
        <row r="123">
          <cell r="A123" t="str">
            <v>B023</v>
          </cell>
          <cell r="B123" t="str">
            <v>레미콘소운반</v>
          </cell>
          <cell r="C123" t="str">
            <v>L=50M</v>
          </cell>
          <cell r="D123" t="str">
            <v>m3</v>
          </cell>
          <cell r="E123">
            <v>524</v>
          </cell>
          <cell r="F123">
            <v>25</v>
          </cell>
          <cell r="G123">
            <v>35</v>
          </cell>
          <cell r="H123" t="str">
            <v>|</v>
          </cell>
        </row>
        <row r="124">
          <cell r="A124" t="str">
            <v>B024</v>
          </cell>
          <cell r="B124" t="str">
            <v>토양운반</v>
          </cell>
          <cell r="C124" t="str">
            <v>L=20KM</v>
          </cell>
          <cell r="D124" t="str">
            <v>m3</v>
          </cell>
          <cell r="E124">
            <v>3691</v>
          </cell>
          <cell r="F124">
            <v>1229</v>
          </cell>
          <cell r="G124">
            <v>1815</v>
          </cell>
        </row>
        <row r="125">
          <cell r="A125" t="str">
            <v>B025</v>
          </cell>
          <cell r="B125" t="str">
            <v>토양치환</v>
          </cell>
          <cell r="D125" t="str">
            <v>m3</v>
          </cell>
          <cell r="E125">
            <v>2084</v>
          </cell>
          <cell r="F125">
            <v>3106</v>
          </cell>
          <cell r="G125">
            <v>1733</v>
          </cell>
        </row>
        <row r="126">
          <cell r="A126" t="str">
            <v>B026</v>
          </cell>
          <cell r="B126" t="str">
            <v>순성토</v>
          </cell>
          <cell r="D126" t="str">
            <v>m3</v>
          </cell>
          <cell r="E126">
            <v>2500</v>
          </cell>
          <cell r="F126">
            <v>3519</v>
          </cell>
          <cell r="G126">
            <v>2056</v>
          </cell>
        </row>
        <row r="127">
          <cell r="A127" t="str">
            <v>C001</v>
          </cell>
          <cell r="B127" t="str">
            <v>굴삭기</v>
          </cell>
          <cell r="C127" t="str">
            <v>02</v>
          </cell>
          <cell r="D127" t="str">
            <v>HR</v>
          </cell>
          <cell r="E127">
            <v>14906</v>
          </cell>
          <cell r="F127">
            <v>961</v>
          </cell>
          <cell r="G127">
            <v>3866</v>
          </cell>
        </row>
        <row r="128">
          <cell r="A128" t="str">
            <v>C002</v>
          </cell>
          <cell r="B128" t="str">
            <v>"</v>
          </cell>
          <cell r="C128" t="str">
            <v>04</v>
          </cell>
          <cell r="D128" t="str">
            <v>HR</v>
          </cell>
          <cell r="E128">
            <v>14906</v>
          </cell>
          <cell r="F128">
            <v>2287</v>
          </cell>
          <cell r="G128">
            <v>8549</v>
          </cell>
        </row>
        <row r="129">
          <cell r="A129" t="str">
            <v>C003</v>
          </cell>
          <cell r="B129" t="str">
            <v>"</v>
          </cell>
          <cell r="C129" t="str">
            <v>07</v>
          </cell>
          <cell r="D129" t="str">
            <v>HR</v>
          </cell>
          <cell r="E129">
            <v>14906</v>
          </cell>
          <cell r="F129">
            <v>2689</v>
          </cell>
          <cell r="G129">
            <v>13016</v>
          </cell>
        </row>
        <row r="130">
          <cell r="A130" t="str">
            <v>C004</v>
          </cell>
          <cell r="B130" t="str">
            <v>"</v>
          </cell>
          <cell r="C130" t="str">
            <v>10</v>
          </cell>
          <cell r="D130" t="str">
            <v>HR</v>
          </cell>
          <cell r="E130">
            <v>14906</v>
          </cell>
          <cell r="F130">
            <v>4534</v>
          </cell>
          <cell r="G130">
            <v>15948</v>
          </cell>
        </row>
        <row r="131">
          <cell r="A131" t="str">
            <v>C005</v>
          </cell>
          <cell r="B131" t="str">
            <v>대형브레이커</v>
          </cell>
          <cell r="C131" t="str">
            <v>02</v>
          </cell>
          <cell r="D131" t="str">
            <v>HR</v>
          </cell>
          <cell r="G131">
            <v>2559</v>
          </cell>
        </row>
        <row r="132">
          <cell r="A132" t="str">
            <v>C006</v>
          </cell>
          <cell r="B132" t="str">
            <v>로우더(타이어)</v>
          </cell>
          <cell r="C132" t="str">
            <v>2.29m3</v>
          </cell>
          <cell r="D132" t="str">
            <v>HR</v>
          </cell>
          <cell r="E132">
            <v>14906</v>
          </cell>
          <cell r="F132">
            <v>5614</v>
          </cell>
          <cell r="G132">
            <v>15430</v>
          </cell>
        </row>
        <row r="133">
          <cell r="A133" t="str">
            <v>C007</v>
          </cell>
          <cell r="B133" t="str">
            <v>로우더(무한궤도)</v>
          </cell>
          <cell r="C133" t="str">
            <v>1.72m3</v>
          </cell>
          <cell r="D133" t="str">
            <v>HR</v>
          </cell>
          <cell r="E133">
            <v>14906</v>
          </cell>
          <cell r="F133">
            <v>4837</v>
          </cell>
          <cell r="G133">
            <v>14017</v>
          </cell>
        </row>
        <row r="134">
          <cell r="A134" t="str">
            <v>C008</v>
          </cell>
          <cell r="B134" t="str">
            <v>덤프트럭</v>
          </cell>
          <cell r="C134" t="str">
            <v>8TON</v>
          </cell>
          <cell r="D134" t="str">
            <v>HR</v>
          </cell>
          <cell r="E134">
            <v>8354</v>
          </cell>
          <cell r="F134">
            <v>3554</v>
          </cell>
          <cell r="G134">
            <v>6170</v>
          </cell>
        </row>
        <row r="135">
          <cell r="A135" t="str">
            <v>C009</v>
          </cell>
          <cell r="B135" t="str">
            <v>"</v>
          </cell>
          <cell r="C135" t="str">
            <v>10.5TON</v>
          </cell>
          <cell r="D135" t="str">
            <v>HR</v>
          </cell>
          <cell r="E135">
            <v>8354</v>
          </cell>
          <cell r="F135">
            <v>5389</v>
          </cell>
          <cell r="G135">
            <v>6853</v>
          </cell>
        </row>
        <row r="136">
          <cell r="A136" t="str">
            <v>C010</v>
          </cell>
          <cell r="B136" t="str">
            <v>콘크리트캇타</v>
          </cell>
          <cell r="C136" t="str">
            <v>320~400mm</v>
          </cell>
          <cell r="D136" t="str">
            <v>HR</v>
          </cell>
          <cell r="E136">
            <v>7666</v>
          </cell>
          <cell r="F136">
            <v>1337</v>
          </cell>
          <cell r="G136">
            <v>1228</v>
          </cell>
        </row>
        <row r="137">
          <cell r="A137" t="str">
            <v>C011</v>
          </cell>
          <cell r="B137" t="str">
            <v>램머</v>
          </cell>
          <cell r="C137" t="str">
            <v>80KG</v>
          </cell>
          <cell r="D137" t="str">
            <v>HR</v>
          </cell>
          <cell r="E137">
            <v>7666</v>
          </cell>
          <cell r="F137">
            <v>366</v>
          </cell>
          <cell r="G137">
            <v>386</v>
          </cell>
        </row>
        <row r="138">
          <cell r="A138" t="str">
            <v>C012</v>
          </cell>
          <cell r="B138" t="str">
            <v>플레이트콤펙터</v>
          </cell>
          <cell r="C138" t="str">
            <v>1.5TON</v>
          </cell>
          <cell r="D138" t="str">
            <v>HR</v>
          </cell>
          <cell r="E138">
            <v>7666</v>
          </cell>
          <cell r="F138">
            <v>401</v>
          </cell>
          <cell r="G138">
            <v>355</v>
          </cell>
        </row>
        <row r="139">
          <cell r="A139" t="str">
            <v>C013</v>
          </cell>
          <cell r="B139" t="str">
            <v>경운기</v>
          </cell>
          <cell r="C139" t="str">
            <v>1000KG</v>
          </cell>
          <cell r="D139" t="str">
            <v>HR</v>
          </cell>
          <cell r="E139">
            <v>8354</v>
          </cell>
          <cell r="F139">
            <v>401</v>
          </cell>
          <cell r="G139">
            <v>558</v>
          </cell>
        </row>
        <row r="140">
          <cell r="A140" t="str">
            <v>C014</v>
          </cell>
          <cell r="B140" t="str">
            <v>건설용PUMP</v>
          </cell>
          <cell r="C140" t="str">
            <v>50(2x100)</v>
          </cell>
          <cell r="D140" t="str">
            <v>HR</v>
          </cell>
          <cell r="G140">
            <v>54</v>
          </cell>
        </row>
        <row r="141">
          <cell r="A141" t="str">
            <v>C015</v>
          </cell>
          <cell r="B141" t="str">
            <v>"</v>
          </cell>
          <cell r="C141" t="str">
            <v>80(5x15)</v>
          </cell>
          <cell r="D141" t="str">
            <v>HR</v>
          </cell>
          <cell r="G141">
            <v>67</v>
          </cell>
        </row>
        <row r="142">
          <cell r="A142" t="str">
            <v>C016</v>
          </cell>
          <cell r="B142" t="str">
            <v>"</v>
          </cell>
          <cell r="C142" t="str">
            <v>100(5x20)</v>
          </cell>
          <cell r="D142" t="str">
            <v>HR</v>
          </cell>
          <cell r="G142">
            <v>77</v>
          </cell>
        </row>
        <row r="143">
          <cell r="A143" t="str">
            <v>C017</v>
          </cell>
          <cell r="B143" t="str">
            <v>가솔린엔진</v>
          </cell>
          <cell r="C143" t="str">
            <v>2.5HP</v>
          </cell>
          <cell r="D143" t="str">
            <v>HR</v>
          </cell>
          <cell r="F143">
            <v>285</v>
          </cell>
          <cell r="G143">
            <v>33</v>
          </cell>
        </row>
        <row r="144">
          <cell r="A144" t="str">
            <v>C018</v>
          </cell>
          <cell r="B144" t="str">
            <v>"</v>
          </cell>
          <cell r="C144" t="str">
            <v>4.5HP</v>
          </cell>
          <cell r="D144" t="str">
            <v>HR</v>
          </cell>
          <cell r="F144">
            <v>513</v>
          </cell>
          <cell r="G144">
            <v>60</v>
          </cell>
        </row>
        <row r="145">
          <cell r="A145" t="str">
            <v>C019</v>
          </cell>
          <cell r="B145" t="str">
            <v>"</v>
          </cell>
          <cell r="C145" t="str">
            <v>7HP</v>
          </cell>
          <cell r="D145" t="str">
            <v>HR</v>
          </cell>
          <cell r="F145">
            <v>798</v>
          </cell>
          <cell r="G145">
            <v>85</v>
          </cell>
        </row>
        <row r="146">
          <cell r="A146" t="str">
            <v>C020</v>
          </cell>
          <cell r="B146" t="str">
            <v>발전기</v>
          </cell>
          <cell r="C146" t="str">
            <v>13KW</v>
          </cell>
          <cell r="D146" t="str">
            <v>HR</v>
          </cell>
          <cell r="E146">
            <v>7666</v>
          </cell>
          <cell r="F146">
            <v>1672</v>
          </cell>
          <cell r="G146">
            <v>1407</v>
          </cell>
        </row>
        <row r="147">
          <cell r="A147" t="str">
            <v>C021</v>
          </cell>
          <cell r="B147" t="str">
            <v>크레인(무한궤도)</v>
          </cell>
          <cell r="C147" t="str">
            <v>10TON</v>
          </cell>
          <cell r="D147" t="str">
            <v>HR</v>
          </cell>
          <cell r="E147">
            <v>18645</v>
          </cell>
          <cell r="F147">
            <v>1696</v>
          </cell>
          <cell r="G147">
            <v>8107</v>
          </cell>
        </row>
        <row r="148">
          <cell r="A148" t="str">
            <v>C022</v>
          </cell>
          <cell r="B148" t="str">
            <v>트럭트레일러</v>
          </cell>
          <cell r="C148" t="str">
            <v>20TON</v>
          </cell>
          <cell r="D148" t="str">
            <v>HR</v>
          </cell>
          <cell r="E148">
            <v>8354</v>
          </cell>
          <cell r="F148">
            <v>5714</v>
          </cell>
          <cell r="G148">
            <v>10090</v>
          </cell>
        </row>
        <row r="149">
          <cell r="A149" t="str">
            <v>C023</v>
          </cell>
          <cell r="B149" t="str">
            <v>융착기</v>
          </cell>
          <cell r="C149" t="str">
            <v>300mm</v>
          </cell>
          <cell r="D149" t="str">
            <v>HR</v>
          </cell>
          <cell r="G149">
            <v>1372</v>
          </cell>
        </row>
        <row r="150">
          <cell r="A150" t="str">
            <v>C024</v>
          </cell>
          <cell r="B150" t="str">
            <v>융착기</v>
          </cell>
          <cell r="C150" t="str">
            <v>150mm</v>
          </cell>
          <cell r="D150" t="str">
            <v>HR</v>
          </cell>
          <cell r="G150">
            <v>1001</v>
          </cell>
        </row>
        <row r="151">
          <cell r="A151" t="str">
            <v>C025</v>
          </cell>
          <cell r="B151" t="str">
            <v>공기압축기</v>
          </cell>
          <cell r="C151" t="str">
            <v>7.1m3/min</v>
          </cell>
          <cell r="D151" t="str">
            <v>HR</v>
          </cell>
          <cell r="E151">
            <v>7666</v>
          </cell>
          <cell r="F151">
            <v>1457</v>
          </cell>
          <cell r="G151">
            <v>2166</v>
          </cell>
        </row>
        <row r="152">
          <cell r="A152" t="str">
            <v>C026</v>
          </cell>
          <cell r="B152" t="str">
            <v>페이브먼트브레이커</v>
          </cell>
          <cell r="C152" t="str">
            <v>25kg</v>
          </cell>
          <cell r="D152" t="str">
            <v>HR</v>
          </cell>
          <cell r="G152">
            <v>248</v>
          </cell>
        </row>
        <row r="153">
          <cell r="A153" t="str">
            <v>C027</v>
          </cell>
          <cell r="B153" t="str">
            <v>에어호스</v>
          </cell>
          <cell r="C153" t="str">
            <v>1.905M</v>
          </cell>
          <cell r="D153" t="str">
            <v>HR</v>
          </cell>
          <cell r="G153">
            <v>48</v>
          </cell>
        </row>
        <row r="154">
          <cell r="A154" t="str">
            <v>P003</v>
          </cell>
          <cell r="B154" t="str">
            <v>건축목공</v>
          </cell>
          <cell r="D154" t="str">
            <v>인</v>
          </cell>
          <cell r="E154">
            <v>57100</v>
          </cell>
        </row>
        <row r="155">
          <cell r="A155" t="str">
            <v>P004</v>
          </cell>
          <cell r="B155" t="str">
            <v>형틀목공</v>
          </cell>
          <cell r="D155" t="str">
            <v>인</v>
          </cell>
          <cell r="E155">
            <v>57200</v>
          </cell>
        </row>
        <row r="156">
          <cell r="A156" t="str">
            <v>P006</v>
          </cell>
          <cell r="B156" t="str">
            <v>철골공</v>
          </cell>
          <cell r="D156" t="str">
            <v>인</v>
          </cell>
          <cell r="E156">
            <v>57700</v>
          </cell>
        </row>
        <row r="157">
          <cell r="A157" t="str">
            <v>P008</v>
          </cell>
          <cell r="B157" t="str">
            <v>철근공</v>
          </cell>
          <cell r="D157" t="str">
            <v>인</v>
          </cell>
          <cell r="E157">
            <v>58000</v>
          </cell>
        </row>
        <row r="158">
          <cell r="A158" t="str">
            <v>P013</v>
          </cell>
          <cell r="B158" t="str">
            <v>석공</v>
          </cell>
          <cell r="D158" t="str">
            <v>인</v>
          </cell>
          <cell r="E158">
            <v>59700</v>
          </cell>
        </row>
        <row r="159">
          <cell r="A159" t="str">
            <v>P015</v>
          </cell>
          <cell r="B159" t="str">
            <v>비계공</v>
          </cell>
          <cell r="D159" t="str">
            <v>인</v>
          </cell>
          <cell r="E159">
            <v>60300</v>
          </cell>
        </row>
        <row r="160">
          <cell r="A160" t="str">
            <v>P017</v>
          </cell>
          <cell r="B160" t="str">
            <v>조적공</v>
          </cell>
          <cell r="D160" t="str">
            <v>인</v>
          </cell>
          <cell r="E160">
            <v>54500</v>
          </cell>
        </row>
        <row r="161">
          <cell r="A161" t="str">
            <v>P021</v>
          </cell>
          <cell r="B161" t="str">
            <v>미장공</v>
          </cell>
          <cell r="D161" t="str">
            <v>인</v>
          </cell>
          <cell r="E161">
            <v>57400</v>
          </cell>
        </row>
        <row r="162">
          <cell r="A162" t="str">
            <v>P022</v>
          </cell>
          <cell r="B162" t="str">
            <v>방수공</v>
          </cell>
          <cell r="D162" t="str">
            <v>인</v>
          </cell>
          <cell r="E162">
            <v>46700</v>
          </cell>
        </row>
        <row r="163">
          <cell r="A163" t="str">
            <v>P026</v>
          </cell>
          <cell r="B163" t="str">
            <v>콘크리트공</v>
          </cell>
          <cell r="D163" t="str">
            <v>인</v>
          </cell>
          <cell r="E163">
            <v>51300</v>
          </cell>
        </row>
        <row r="164">
          <cell r="A164" t="str">
            <v>P029</v>
          </cell>
          <cell r="B164" t="str">
            <v>배관공</v>
          </cell>
          <cell r="D164" t="str">
            <v>인</v>
          </cell>
          <cell r="E164">
            <v>42000</v>
          </cell>
        </row>
        <row r="165">
          <cell r="A165" t="str">
            <v>P034</v>
          </cell>
          <cell r="B165" t="str">
            <v>내장공</v>
          </cell>
          <cell r="D165" t="str">
            <v>인</v>
          </cell>
          <cell r="E165">
            <v>55800</v>
          </cell>
        </row>
        <row r="166">
          <cell r="A166" t="str">
            <v>P051</v>
          </cell>
          <cell r="B166" t="str">
            <v>조경공</v>
          </cell>
          <cell r="D166" t="str">
            <v>인</v>
          </cell>
          <cell r="E166">
            <v>44100</v>
          </cell>
        </row>
        <row r="167">
          <cell r="A167" t="str">
            <v>P065</v>
          </cell>
          <cell r="B167" t="str">
            <v>배전전공</v>
          </cell>
          <cell r="D167" t="str">
            <v>인</v>
          </cell>
          <cell r="E167">
            <v>110900</v>
          </cell>
        </row>
        <row r="168">
          <cell r="A168" t="str">
            <v>P066</v>
          </cell>
          <cell r="B168" t="str">
            <v>배전활선전공</v>
          </cell>
          <cell r="D168" t="str">
            <v>인</v>
          </cell>
          <cell r="E168">
            <v>132500</v>
          </cell>
        </row>
        <row r="169">
          <cell r="A169" t="str">
            <v>P067</v>
          </cell>
          <cell r="B169" t="str">
            <v>플랜트전공</v>
          </cell>
          <cell r="D169" t="str">
            <v>인</v>
          </cell>
          <cell r="E169">
            <v>48400</v>
          </cell>
        </row>
        <row r="170">
          <cell r="A170" t="str">
            <v>P068</v>
          </cell>
          <cell r="B170" t="str">
            <v>내선전공</v>
          </cell>
          <cell r="D170" t="str">
            <v>인</v>
          </cell>
          <cell r="E170">
            <v>43600</v>
          </cell>
        </row>
        <row r="171">
          <cell r="A171" t="str">
            <v>P080</v>
          </cell>
          <cell r="B171" t="str">
            <v>작업반장</v>
          </cell>
          <cell r="D171" t="str">
            <v>인</v>
          </cell>
          <cell r="E171">
            <v>46600</v>
          </cell>
        </row>
        <row r="172">
          <cell r="A172" t="str">
            <v>P083</v>
          </cell>
          <cell r="B172" t="str">
            <v>특별인부</v>
          </cell>
          <cell r="D172" t="str">
            <v>인</v>
          </cell>
          <cell r="E172">
            <v>40300</v>
          </cell>
        </row>
        <row r="173">
          <cell r="A173" t="str">
            <v>P084</v>
          </cell>
          <cell r="B173" t="str">
            <v>보통인부</v>
          </cell>
          <cell r="D173" t="str">
            <v>인</v>
          </cell>
          <cell r="E173">
            <v>27200</v>
          </cell>
        </row>
        <row r="174">
          <cell r="A174" t="str">
            <v>P085</v>
          </cell>
          <cell r="B174" t="str">
            <v>중기운전기사</v>
          </cell>
          <cell r="D174" t="str">
            <v>인</v>
          </cell>
          <cell r="E174">
            <v>43200</v>
          </cell>
        </row>
        <row r="175">
          <cell r="A175" t="str">
            <v>P086</v>
          </cell>
          <cell r="B175" t="str">
            <v>중기조장</v>
          </cell>
          <cell r="D175" t="str">
            <v>인</v>
          </cell>
          <cell r="E175">
            <v>52000</v>
          </cell>
        </row>
        <row r="176">
          <cell r="A176" t="str">
            <v>P087</v>
          </cell>
          <cell r="B176" t="str">
            <v>운전사(운반차)</v>
          </cell>
          <cell r="D176" t="str">
            <v>인</v>
          </cell>
          <cell r="E176">
            <v>40100</v>
          </cell>
        </row>
        <row r="177">
          <cell r="A177" t="str">
            <v>P088</v>
          </cell>
          <cell r="B177" t="str">
            <v>운전사(기계)</v>
          </cell>
          <cell r="D177" t="str">
            <v>인</v>
          </cell>
          <cell r="E177">
            <v>36800</v>
          </cell>
        </row>
        <row r="178">
          <cell r="A178" t="str">
            <v>P089</v>
          </cell>
          <cell r="B178" t="str">
            <v>중기운전조수</v>
          </cell>
          <cell r="D178" t="str">
            <v>인</v>
          </cell>
          <cell r="E178">
            <v>35900</v>
          </cell>
        </row>
        <row r="179">
          <cell r="A179" t="str">
            <v>P098</v>
          </cell>
          <cell r="B179" t="str">
            <v>기계설치공</v>
          </cell>
          <cell r="D179" t="str">
            <v>인</v>
          </cell>
          <cell r="E179">
            <v>49300</v>
          </cell>
        </row>
        <row r="180">
          <cell r="A180" t="str">
            <v>P099</v>
          </cell>
          <cell r="B180" t="str">
            <v>기계공</v>
          </cell>
          <cell r="D180" t="str">
            <v>인</v>
          </cell>
          <cell r="E180">
            <v>46800</v>
          </cell>
        </row>
        <row r="181">
          <cell r="A181" t="str">
            <v>P112</v>
          </cell>
          <cell r="B181" t="str">
            <v>용접공(일반)</v>
          </cell>
          <cell r="D181" t="str">
            <v>인</v>
          </cell>
          <cell r="E181">
            <v>51800</v>
          </cell>
        </row>
        <row r="182">
          <cell r="A182" t="str">
            <v>P114</v>
          </cell>
          <cell r="B182" t="str">
            <v>루핑공</v>
          </cell>
          <cell r="D182" t="str">
            <v>인</v>
          </cell>
          <cell r="E182">
            <v>62633</v>
          </cell>
        </row>
        <row r="183">
          <cell r="A183" t="str">
            <v>P117</v>
          </cell>
          <cell r="B183" t="str">
            <v>할석공</v>
          </cell>
          <cell r="D183" t="str">
            <v>인</v>
          </cell>
          <cell r="E183">
            <v>54000</v>
          </cell>
        </row>
        <row r="184">
          <cell r="A184" t="str">
            <v>Q001</v>
          </cell>
          <cell r="B184" t="str">
            <v>시멘트</v>
          </cell>
          <cell r="C184" t="str">
            <v>40KG 入</v>
          </cell>
          <cell r="D184" t="str">
            <v>대</v>
          </cell>
          <cell r="F184">
            <v>1765</v>
          </cell>
          <cell r="H184">
            <v>1942.23</v>
          </cell>
        </row>
        <row r="185">
          <cell r="A185" t="str">
            <v>Q002</v>
          </cell>
          <cell r="B185" t="str">
            <v>철근</v>
          </cell>
          <cell r="C185" t="str">
            <v>SD 30A D19</v>
          </cell>
          <cell r="D185" t="str">
            <v>TON</v>
          </cell>
          <cell r="F185">
            <v>265017</v>
          </cell>
          <cell r="H185">
            <v>291519.33</v>
          </cell>
        </row>
        <row r="186">
          <cell r="A186" t="str">
            <v>Q002'</v>
          </cell>
          <cell r="B186" t="str">
            <v>철근</v>
          </cell>
          <cell r="C186" t="str">
            <v>SD 30A D16</v>
          </cell>
          <cell r="D186" t="str">
            <v>TON</v>
          </cell>
          <cell r="F186">
            <v>262393</v>
          </cell>
          <cell r="H186">
            <v>288633</v>
          </cell>
        </row>
        <row r="187">
          <cell r="A187" t="str">
            <v>Q003</v>
          </cell>
          <cell r="B187" t="str">
            <v>철근</v>
          </cell>
          <cell r="C187" t="str">
            <v>SD 30A D13</v>
          </cell>
          <cell r="D187" t="str">
            <v>TON</v>
          </cell>
          <cell r="F187">
            <v>266338</v>
          </cell>
          <cell r="H187">
            <v>292972</v>
          </cell>
        </row>
        <row r="188">
          <cell r="A188" t="str">
            <v>Q004</v>
          </cell>
          <cell r="B188" t="str">
            <v>레미콘</v>
          </cell>
          <cell r="C188" t="str">
            <v>25-210-12</v>
          </cell>
          <cell r="D188" t="str">
            <v>M3</v>
          </cell>
          <cell r="F188">
            <v>37290</v>
          </cell>
          <cell r="H188">
            <v>41020</v>
          </cell>
        </row>
        <row r="189">
          <cell r="A189" t="str">
            <v>Q005</v>
          </cell>
          <cell r="B189" t="str">
            <v>"</v>
          </cell>
          <cell r="C189" t="str">
            <v>40-180-8</v>
          </cell>
          <cell r="D189" t="str">
            <v>"</v>
          </cell>
          <cell r="F189">
            <v>32645</v>
          </cell>
          <cell r="H189">
            <v>35910</v>
          </cell>
        </row>
        <row r="190">
          <cell r="A190" t="str">
            <v>Q006</v>
          </cell>
          <cell r="B190" t="str">
            <v>"</v>
          </cell>
          <cell r="C190" t="str">
            <v>40-135-8</v>
          </cell>
          <cell r="D190" t="str">
            <v>"</v>
          </cell>
          <cell r="F190">
            <v>30209</v>
          </cell>
          <cell r="H190">
            <v>33230</v>
          </cell>
        </row>
        <row r="191">
          <cell r="A191" t="str">
            <v>Q007</v>
          </cell>
          <cell r="B191" t="str">
            <v>모래</v>
          </cell>
          <cell r="D191" t="str">
            <v>M3</v>
          </cell>
          <cell r="F191">
            <v>14600</v>
          </cell>
        </row>
        <row r="192">
          <cell r="A192" t="str">
            <v>Q008</v>
          </cell>
          <cell r="B192" t="str">
            <v>자갈</v>
          </cell>
          <cell r="D192" t="str">
            <v>"</v>
          </cell>
          <cell r="F192">
            <v>13000</v>
          </cell>
        </row>
        <row r="193">
          <cell r="A193" t="str">
            <v>Q009</v>
          </cell>
          <cell r="B193" t="str">
            <v>쇄석25~40</v>
          </cell>
          <cell r="D193" t="str">
            <v>"</v>
          </cell>
          <cell r="F193">
            <v>7500</v>
          </cell>
        </row>
        <row r="194">
          <cell r="A194" t="str">
            <v>Q009'</v>
          </cell>
          <cell r="B194" t="str">
            <v>쇄석100~150</v>
          </cell>
          <cell r="D194" t="str">
            <v>"</v>
          </cell>
          <cell r="F194">
            <v>7500</v>
          </cell>
        </row>
        <row r="195">
          <cell r="A195" t="str">
            <v>Q010</v>
          </cell>
          <cell r="B195" t="str">
            <v>잡석</v>
          </cell>
          <cell r="D195" t="str">
            <v>"</v>
          </cell>
          <cell r="F195">
            <v>8000</v>
          </cell>
        </row>
        <row r="196">
          <cell r="A196" t="str">
            <v>Q011</v>
          </cell>
          <cell r="B196" t="str">
            <v>보조기층</v>
          </cell>
          <cell r="D196" t="str">
            <v>"</v>
          </cell>
          <cell r="F196">
            <v>8000</v>
          </cell>
        </row>
        <row r="197">
          <cell r="A197" t="str">
            <v>Q012</v>
          </cell>
          <cell r="B197" t="str">
            <v>흄관</v>
          </cell>
          <cell r="C197" t="str">
            <v>KSF 4403B D800</v>
          </cell>
          <cell r="D197" t="str">
            <v>본</v>
          </cell>
          <cell r="F197">
            <v>82590</v>
          </cell>
          <cell r="H197">
            <v>90850</v>
          </cell>
        </row>
        <row r="198">
          <cell r="A198" t="str">
            <v>Q013</v>
          </cell>
          <cell r="B198" t="str">
            <v>"</v>
          </cell>
          <cell r="C198" t="str">
            <v>KSF 4403B D600</v>
          </cell>
          <cell r="D198" t="str">
            <v>"</v>
          </cell>
          <cell r="F198">
            <v>47863</v>
          </cell>
          <cell r="H198">
            <v>52650</v>
          </cell>
        </row>
        <row r="199">
          <cell r="A199" t="str">
            <v>Q014</v>
          </cell>
          <cell r="B199" t="str">
            <v>휘발유</v>
          </cell>
          <cell r="C199" t="str">
            <v>무연</v>
          </cell>
          <cell r="D199" t="str">
            <v>L</v>
          </cell>
          <cell r="F199">
            <v>475.45</v>
          </cell>
          <cell r="H199">
            <v>523</v>
          </cell>
        </row>
        <row r="200">
          <cell r="A200" t="str">
            <v>Q015</v>
          </cell>
          <cell r="B200" t="str">
            <v>경유</v>
          </cell>
          <cell r="C200" t="str">
            <v>0.4W%</v>
          </cell>
          <cell r="D200" t="str">
            <v>"</v>
          </cell>
          <cell r="F200">
            <v>199.09</v>
          </cell>
          <cell r="H200">
            <v>219</v>
          </cell>
        </row>
        <row r="201">
          <cell r="A201" t="str">
            <v>Q016</v>
          </cell>
          <cell r="B201" t="str">
            <v>중유</v>
          </cell>
          <cell r="C201" t="str">
            <v>1.6W%</v>
          </cell>
          <cell r="D201" t="str">
            <v>"</v>
          </cell>
          <cell r="F201">
            <v>127.34</v>
          </cell>
          <cell r="H201">
            <v>140.08000000000001</v>
          </cell>
        </row>
        <row r="202">
          <cell r="A202" t="str">
            <v>Q017</v>
          </cell>
          <cell r="B202" t="str">
            <v>"</v>
          </cell>
          <cell r="C202" t="str">
            <v>3.0W%</v>
          </cell>
          <cell r="D202" t="str">
            <v>"</v>
          </cell>
          <cell r="F202">
            <v>113.4</v>
          </cell>
          <cell r="H202">
            <v>125.74</v>
          </cell>
        </row>
        <row r="203">
          <cell r="A203" t="str">
            <v>Q018</v>
          </cell>
          <cell r="B203" t="str">
            <v>쥐똥나무</v>
          </cell>
          <cell r="C203" t="str">
            <v>1.0M</v>
          </cell>
          <cell r="D203" t="str">
            <v>주</v>
          </cell>
          <cell r="F203">
            <v>560</v>
          </cell>
        </row>
        <row r="204">
          <cell r="A204" t="str">
            <v>Q019</v>
          </cell>
          <cell r="B204" t="str">
            <v>줄떼</v>
          </cell>
          <cell r="C204" t="str">
            <v>300x300</v>
          </cell>
          <cell r="D204" t="str">
            <v>m2</v>
          </cell>
          <cell r="F204">
            <v>110</v>
          </cell>
        </row>
        <row r="205">
          <cell r="A205" t="str">
            <v>Q020</v>
          </cell>
          <cell r="B205" t="str">
            <v>평떼</v>
          </cell>
          <cell r="C205" t="str">
            <v>300x300x300</v>
          </cell>
          <cell r="D205" t="str">
            <v>m2</v>
          </cell>
          <cell r="F205">
            <v>200</v>
          </cell>
        </row>
        <row r="206">
          <cell r="A206" t="str">
            <v>Q021</v>
          </cell>
          <cell r="B206" t="str">
            <v>오지토관</v>
          </cell>
          <cell r="C206" t="str">
            <v>D120x500</v>
          </cell>
          <cell r="D206" t="str">
            <v>본</v>
          </cell>
          <cell r="F206">
            <v>1600</v>
          </cell>
        </row>
        <row r="207">
          <cell r="A207" t="str">
            <v>Q022</v>
          </cell>
          <cell r="B207" t="str">
            <v>원목</v>
          </cell>
          <cell r="C207" t="str">
            <v>26CM이상</v>
          </cell>
          <cell r="D207" t="str">
            <v>m3</v>
          </cell>
          <cell r="F207">
            <v>165000</v>
          </cell>
        </row>
        <row r="208">
          <cell r="A208" t="str">
            <v>Q023</v>
          </cell>
          <cell r="B208" t="str">
            <v>각재</v>
          </cell>
          <cell r="C208" t="str">
            <v>육송</v>
          </cell>
          <cell r="D208" t="str">
            <v>"</v>
          </cell>
          <cell r="F208">
            <v>300000</v>
          </cell>
        </row>
        <row r="209">
          <cell r="A209" t="str">
            <v>Q024</v>
          </cell>
          <cell r="B209" t="str">
            <v>판재</v>
          </cell>
          <cell r="C209" t="str">
            <v>"</v>
          </cell>
          <cell r="D209" t="str">
            <v>"</v>
          </cell>
          <cell r="F209">
            <v>345000</v>
          </cell>
        </row>
        <row r="210">
          <cell r="A210" t="str">
            <v>Q025</v>
          </cell>
          <cell r="B210" t="str">
            <v>합판</v>
          </cell>
          <cell r="C210" t="str">
            <v>t=12mm(1210x2400)</v>
          </cell>
          <cell r="D210" t="str">
            <v>m2</v>
          </cell>
          <cell r="F210">
            <v>6147</v>
          </cell>
        </row>
        <row r="211">
          <cell r="A211" t="str">
            <v>Q025'</v>
          </cell>
          <cell r="B211" t="str">
            <v>"</v>
          </cell>
          <cell r="C211" t="str">
            <v>t=5mm(1210x2400)</v>
          </cell>
          <cell r="D211" t="str">
            <v>m2</v>
          </cell>
          <cell r="F211">
            <v>2629</v>
          </cell>
        </row>
        <row r="212">
          <cell r="A212" t="str">
            <v>Q026</v>
          </cell>
          <cell r="B212" t="str">
            <v>철선</v>
          </cell>
          <cell r="C212" t="str">
            <v>#8 4.0mm</v>
          </cell>
          <cell r="D212" t="str">
            <v>KG</v>
          </cell>
          <cell r="F212">
            <v>430</v>
          </cell>
        </row>
        <row r="213">
          <cell r="A213" t="str">
            <v>Q027</v>
          </cell>
          <cell r="B213" t="str">
            <v>"</v>
          </cell>
          <cell r="C213" t="str">
            <v>#20 0.9mm</v>
          </cell>
          <cell r="D213" t="str">
            <v>KG</v>
          </cell>
          <cell r="F213">
            <v>550</v>
          </cell>
        </row>
        <row r="214">
          <cell r="A214" t="str">
            <v>Q028</v>
          </cell>
          <cell r="B214" t="str">
            <v>비계목</v>
          </cell>
          <cell r="C214" t="str">
            <v>L=5.4M</v>
          </cell>
          <cell r="D214" t="str">
            <v>개</v>
          </cell>
          <cell r="F214">
            <v>4000</v>
          </cell>
        </row>
        <row r="215">
          <cell r="A215" t="str">
            <v>Q029</v>
          </cell>
          <cell r="B215" t="str">
            <v>와이어매쉬</v>
          </cell>
          <cell r="C215" t="str">
            <v>#6 4.8mm</v>
          </cell>
          <cell r="D215" t="str">
            <v>매</v>
          </cell>
          <cell r="F215">
            <v>4503</v>
          </cell>
        </row>
        <row r="216">
          <cell r="A216" t="str">
            <v>Q030</v>
          </cell>
          <cell r="B216" t="str">
            <v>못</v>
          </cell>
          <cell r="C216" t="str">
            <v>N75</v>
          </cell>
          <cell r="D216" t="str">
            <v>KG</v>
          </cell>
          <cell r="F216">
            <v>492</v>
          </cell>
        </row>
        <row r="217">
          <cell r="A217" t="str">
            <v>Q031</v>
          </cell>
          <cell r="B217" t="str">
            <v>PVC지수판</v>
          </cell>
          <cell r="C217" t="str">
            <v>200x5T</v>
          </cell>
          <cell r="D217" t="str">
            <v>M</v>
          </cell>
          <cell r="F217">
            <v>2150</v>
          </cell>
        </row>
        <row r="218">
          <cell r="A218" t="str">
            <v>Q032</v>
          </cell>
          <cell r="B218" t="str">
            <v>새끼</v>
          </cell>
          <cell r="C218" t="str">
            <v>120M</v>
          </cell>
          <cell r="D218" t="str">
            <v>다발</v>
          </cell>
          <cell r="F218">
            <v>3000</v>
          </cell>
        </row>
        <row r="219">
          <cell r="A219" t="str">
            <v>Q033</v>
          </cell>
          <cell r="B219" t="str">
            <v>시멘트벽돌</v>
          </cell>
          <cell r="C219" t="str">
            <v>190x90x57</v>
          </cell>
          <cell r="D219" t="str">
            <v>천매</v>
          </cell>
          <cell r="F219">
            <v>33270</v>
          </cell>
        </row>
        <row r="220">
          <cell r="A220" t="str">
            <v>Q034</v>
          </cell>
          <cell r="B220" t="str">
            <v>방수액</v>
          </cell>
          <cell r="D220" t="str">
            <v>L</v>
          </cell>
          <cell r="F220">
            <v>194</v>
          </cell>
        </row>
        <row r="221">
          <cell r="A221" t="str">
            <v>Q035</v>
          </cell>
          <cell r="B221" t="str">
            <v>PVC접착재</v>
          </cell>
          <cell r="D221" t="str">
            <v>L</v>
          </cell>
          <cell r="F221">
            <v>7000</v>
          </cell>
        </row>
        <row r="222">
          <cell r="A222" t="str">
            <v>Q036</v>
          </cell>
          <cell r="B222" t="str">
            <v>불투수막</v>
          </cell>
          <cell r="C222" t="str">
            <v>T-210</v>
          </cell>
          <cell r="D222" t="str">
            <v>M2</v>
          </cell>
          <cell r="F222">
            <v>1122</v>
          </cell>
        </row>
        <row r="223">
          <cell r="A223" t="str">
            <v>Q037</v>
          </cell>
          <cell r="B223" t="str">
            <v>아스팔트루핑</v>
          </cell>
          <cell r="C223" t="str">
            <v>30KG</v>
          </cell>
          <cell r="D223" t="str">
            <v>KG</v>
          </cell>
          <cell r="F223">
            <v>416</v>
          </cell>
        </row>
        <row r="224">
          <cell r="A224" t="str">
            <v>Q038</v>
          </cell>
          <cell r="B224" t="str">
            <v>녹막이페인트</v>
          </cell>
          <cell r="C224" t="str">
            <v>KSM 5311-2</v>
          </cell>
          <cell r="D224" t="str">
            <v>L</v>
          </cell>
          <cell r="F224">
            <v>3686</v>
          </cell>
        </row>
        <row r="225">
          <cell r="A225" t="str">
            <v>Q039</v>
          </cell>
          <cell r="B225" t="str">
            <v>신너</v>
          </cell>
          <cell r="C225" t="str">
            <v>KSM 5319-2</v>
          </cell>
          <cell r="D225" t="str">
            <v>"</v>
          </cell>
          <cell r="F225">
            <v>660</v>
          </cell>
        </row>
        <row r="226">
          <cell r="A226" t="str">
            <v>Q040</v>
          </cell>
          <cell r="B226" t="str">
            <v>연마지</v>
          </cell>
          <cell r="C226" t="str">
            <v>#120</v>
          </cell>
          <cell r="D226" t="str">
            <v>매</v>
          </cell>
          <cell r="F226">
            <v>110</v>
          </cell>
        </row>
        <row r="227">
          <cell r="A227" t="str">
            <v>Q041</v>
          </cell>
          <cell r="B227" t="str">
            <v>넝마</v>
          </cell>
          <cell r="D227" t="str">
            <v>KG</v>
          </cell>
          <cell r="F227">
            <v>930</v>
          </cell>
        </row>
        <row r="228">
          <cell r="A228" t="str">
            <v>Q042</v>
          </cell>
          <cell r="B228" t="str">
            <v>공대</v>
          </cell>
          <cell r="D228" t="str">
            <v>대</v>
          </cell>
          <cell r="F228">
            <v>20</v>
          </cell>
        </row>
        <row r="229">
          <cell r="A229" t="str">
            <v>Q043</v>
          </cell>
          <cell r="B229" t="str">
            <v>고철</v>
          </cell>
          <cell r="D229" t="str">
            <v>TON</v>
          </cell>
          <cell r="F229">
            <v>90000</v>
          </cell>
        </row>
        <row r="230">
          <cell r="A230" t="str">
            <v>Q044</v>
          </cell>
          <cell r="B230" t="str">
            <v>THP 관</v>
          </cell>
          <cell r="C230" t="str">
            <v>D450</v>
          </cell>
          <cell r="D230" t="str">
            <v>M</v>
          </cell>
          <cell r="F230">
            <v>13770</v>
          </cell>
        </row>
        <row r="231">
          <cell r="A231" t="str">
            <v>Q045</v>
          </cell>
          <cell r="B231" t="str">
            <v>THP 유공관</v>
          </cell>
          <cell r="C231" t="str">
            <v>D150</v>
          </cell>
          <cell r="D231" t="str">
            <v>"</v>
          </cell>
          <cell r="F231">
            <v>1800</v>
          </cell>
        </row>
        <row r="232">
          <cell r="A232" t="str">
            <v>Q046</v>
          </cell>
          <cell r="B232" t="str">
            <v>THP 유공관</v>
          </cell>
          <cell r="C232" t="str">
            <v>D100</v>
          </cell>
          <cell r="D232" t="str">
            <v>"</v>
          </cell>
          <cell r="F232">
            <v>902</v>
          </cell>
        </row>
        <row r="233">
          <cell r="A233" t="str">
            <v>Q047</v>
          </cell>
          <cell r="B233" t="str">
            <v>운송요율</v>
          </cell>
          <cell r="C233" t="str">
            <v>상차료</v>
          </cell>
          <cell r="D233" t="str">
            <v>TON</v>
          </cell>
          <cell r="F233">
            <v>1177.3599999999999</v>
          </cell>
          <cell r="H233">
            <v>1294.95</v>
          </cell>
        </row>
        <row r="234">
          <cell r="A234" t="str">
            <v>Q048</v>
          </cell>
          <cell r="B234" t="str">
            <v>운송요율</v>
          </cell>
          <cell r="C234" t="str">
            <v>하차료</v>
          </cell>
          <cell r="D234" t="str">
            <v>"</v>
          </cell>
          <cell r="F234">
            <v>1067.81</v>
          </cell>
          <cell r="H234">
            <v>1174.5999999999999</v>
          </cell>
        </row>
        <row r="235">
          <cell r="A235" t="str">
            <v>Q049</v>
          </cell>
          <cell r="B235" t="str">
            <v>홈통받이</v>
          </cell>
          <cell r="C235" t="str">
            <v>D430*600</v>
          </cell>
          <cell r="D235" t="str">
            <v>조</v>
          </cell>
          <cell r="F235">
            <v>23800</v>
          </cell>
        </row>
        <row r="236">
          <cell r="A236" t="str">
            <v>Q050</v>
          </cell>
          <cell r="B236" t="str">
            <v>주철뚜껑</v>
          </cell>
          <cell r="C236" t="str">
            <v>도로용 D600</v>
          </cell>
          <cell r="D236" t="str">
            <v>"</v>
          </cell>
          <cell r="F236">
            <v>55000</v>
          </cell>
        </row>
        <row r="237">
          <cell r="A237" t="str">
            <v>Q051</v>
          </cell>
          <cell r="B237" t="str">
            <v>주철뚜껑</v>
          </cell>
          <cell r="C237" t="str">
            <v>정화조용 D600</v>
          </cell>
          <cell r="D237" t="str">
            <v>"</v>
          </cell>
          <cell r="F237">
            <v>35000</v>
          </cell>
        </row>
        <row r="238">
          <cell r="A238" t="str">
            <v>Q052</v>
          </cell>
          <cell r="B238" t="str">
            <v>주철뚜껑</v>
          </cell>
          <cell r="C238" t="str">
            <v>정화조용 D450</v>
          </cell>
          <cell r="D238" t="str">
            <v>"</v>
          </cell>
          <cell r="F238">
            <v>25000</v>
          </cell>
        </row>
        <row r="239">
          <cell r="A239" t="str">
            <v>Q053</v>
          </cell>
          <cell r="B239" t="str">
            <v>PVC 관</v>
          </cell>
          <cell r="C239" t="str">
            <v>VG2 D250</v>
          </cell>
          <cell r="D239" t="str">
            <v>본</v>
          </cell>
          <cell r="F239">
            <v>48438</v>
          </cell>
        </row>
        <row r="240">
          <cell r="A240" t="str">
            <v>Q054</v>
          </cell>
          <cell r="B240" t="str">
            <v>PVC 관</v>
          </cell>
          <cell r="C240" t="str">
            <v>VG2 D200</v>
          </cell>
          <cell r="D240" t="str">
            <v>본</v>
          </cell>
          <cell r="F240">
            <v>32577</v>
          </cell>
        </row>
        <row r="241">
          <cell r="A241" t="str">
            <v>Q055</v>
          </cell>
          <cell r="B241" t="str">
            <v>PVC 관</v>
          </cell>
          <cell r="C241" t="str">
            <v>VG2 D150</v>
          </cell>
          <cell r="D241" t="str">
            <v>본</v>
          </cell>
          <cell r="F241">
            <v>19536</v>
          </cell>
        </row>
        <row r="242">
          <cell r="A242" t="str">
            <v>Q056</v>
          </cell>
          <cell r="B242" t="str">
            <v>PVC 관</v>
          </cell>
          <cell r="C242" t="str">
            <v>VG1 D100</v>
          </cell>
          <cell r="D242" t="str">
            <v>본</v>
          </cell>
          <cell r="F242">
            <v>16720</v>
          </cell>
        </row>
        <row r="243">
          <cell r="A243" t="str">
            <v>Q056'</v>
          </cell>
          <cell r="B243" t="str">
            <v>PVC 관</v>
          </cell>
          <cell r="C243" t="str">
            <v>VG2 D100</v>
          </cell>
          <cell r="D243" t="str">
            <v>본</v>
          </cell>
          <cell r="F243">
            <v>8608</v>
          </cell>
        </row>
        <row r="244">
          <cell r="A244" t="str">
            <v>Q057</v>
          </cell>
          <cell r="B244" t="str">
            <v>PVC 관</v>
          </cell>
          <cell r="C244" t="str">
            <v>VG1 D 75</v>
          </cell>
          <cell r="D244" t="str">
            <v>본</v>
          </cell>
          <cell r="F244">
            <v>10804</v>
          </cell>
        </row>
        <row r="245">
          <cell r="A245" t="str">
            <v>Q058</v>
          </cell>
          <cell r="B245" t="str">
            <v>PVC 관</v>
          </cell>
          <cell r="C245" t="str">
            <v>VG1 D 50</v>
          </cell>
          <cell r="D245" t="str">
            <v>본</v>
          </cell>
          <cell r="F245">
            <v>5503</v>
          </cell>
        </row>
        <row r="246">
          <cell r="A246" t="str">
            <v>Q059</v>
          </cell>
          <cell r="B246" t="str">
            <v>PVC 관</v>
          </cell>
          <cell r="C246" t="str">
            <v>VG1 D 25</v>
          </cell>
          <cell r="D246" t="str">
            <v>"</v>
          </cell>
          <cell r="F246">
            <v>2198</v>
          </cell>
        </row>
        <row r="247">
          <cell r="A247" t="str">
            <v>Q060</v>
          </cell>
          <cell r="B247" t="str">
            <v>PVC 소켓</v>
          </cell>
          <cell r="C247" t="str">
            <v>D250</v>
          </cell>
          <cell r="D247" t="str">
            <v>EA</v>
          </cell>
        </row>
        <row r="248">
          <cell r="A248" t="str">
            <v>Q061</v>
          </cell>
          <cell r="B248" t="str">
            <v>PVC 소켓</v>
          </cell>
          <cell r="C248" t="str">
            <v>D200</v>
          </cell>
          <cell r="D248" t="str">
            <v>EA</v>
          </cell>
          <cell r="F248">
            <v>4548</v>
          </cell>
        </row>
        <row r="249">
          <cell r="A249" t="str">
            <v>Q062</v>
          </cell>
          <cell r="B249" t="str">
            <v>PVC 소켓</v>
          </cell>
          <cell r="C249" t="str">
            <v>D150</v>
          </cell>
          <cell r="D249" t="str">
            <v>EA</v>
          </cell>
          <cell r="F249">
            <v>1922</v>
          </cell>
        </row>
        <row r="250">
          <cell r="A250" t="str">
            <v>Q063</v>
          </cell>
          <cell r="B250" t="str">
            <v>PVC 소켓</v>
          </cell>
          <cell r="C250" t="str">
            <v>VG1 D100</v>
          </cell>
          <cell r="D250" t="str">
            <v>EA</v>
          </cell>
          <cell r="F250">
            <v>2052</v>
          </cell>
        </row>
        <row r="251">
          <cell r="A251" t="str">
            <v>Q063'</v>
          </cell>
          <cell r="B251" t="str">
            <v>PVC 소켓</v>
          </cell>
          <cell r="C251" t="str">
            <v>VG2 D100</v>
          </cell>
          <cell r="D251" t="str">
            <v>EA</v>
          </cell>
          <cell r="F251">
            <v>715</v>
          </cell>
        </row>
        <row r="252">
          <cell r="A252" t="str">
            <v>Q064</v>
          </cell>
          <cell r="B252" t="str">
            <v>PVC 소켓</v>
          </cell>
          <cell r="C252" t="str">
            <v>" D75</v>
          </cell>
          <cell r="D252" t="str">
            <v>EA</v>
          </cell>
          <cell r="F252">
            <v>974</v>
          </cell>
        </row>
        <row r="253">
          <cell r="A253" t="str">
            <v>Q065</v>
          </cell>
          <cell r="B253" t="str">
            <v>PVC 90엘보</v>
          </cell>
          <cell r="C253" t="str">
            <v>D250</v>
          </cell>
          <cell r="D253" t="str">
            <v>EA</v>
          </cell>
        </row>
        <row r="254">
          <cell r="A254" t="str">
            <v>Q066</v>
          </cell>
          <cell r="B254" t="str">
            <v>"</v>
          </cell>
          <cell r="C254" t="str">
            <v>D200</v>
          </cell>
          <cell r="D254" t="str">
            <v>EA</v>
          </cell>
          <cell r="F254">
            <v>6552</v>
          </cell>
        </row>
        <row r="255">
          <cell r="A255" t="str">
            <v>Q067</v>
          </cell>
          <cell r="B255" t="str">
            <v>"</v>
          </cell>
          <cell r="C255" t="str">
            <v>D150</v>
          </cell>
          <cell r="D255" t="str">
            <v>EA</v>
          </cell>
          <cell r="F255">
            <v>3325</v>
          </cell>
        </row>
        <row r="256">
          <cell r="A256" t="str">
            <v>Q068</v>
          </cell>
          <cell r="B256" t="str">
            <v>"</v>
          </cell>
          <cell r="C256" t="str">
            <v>VG1 D100</v>
          </cell>
          <cell r="D256" t="str">
            <v>EA</v>
          </cell>
          <cell r="F256">
            <v>2660</v>
          </cell>
        </row>
        <row r="257">
          <cell r="A257" t="str">
            <v>Q069</v>
          </cell>
          <cell r="B257" t="str">
            <v>"</v>
          </cell>
          <cell r="C257" t="str">
            <v>" D75</v>
          </cell>
          <cell r="D257" t="str">
            <v>EA</v>
          </cell>
          <cell r="F257">
            <v>1340</v>
          </cell>
        </row>
        <row r="258">
          <cell r="A258" t="str">
            <v>Q070</v>
          </cell>
          <cell r="B258" t="str">
            <v>"</v>
          </cell>
          <cell r="C258" t="str">
            <v>" D25</v>
          </cell>
          <cell r="D258" t="str">
            <v>EA</v>
          </cell>
          <cell r="F258">
            <v>182</v>
          </cell>
        </row>
        <row r="259">
          <cell r="A259" t="str">
            <v>Q071</v>
          </cell>
          <cell r="B259" t="str">
            <v>PVC 45엘보</v>
          </cell>
          <cell r="C259" t="str">
            <v>D250</v>
          </cell>
          <cell r="D259" t="str">
            <v>EA</v>
          </cell>
        </row>
        <row r="260">
          <cell r="A260" t="str">
            <v>Q072</v>
          </cell>
          <cell r="B260" t="str">
            <v>"</v>
          </cell>
          <cell r="C260" t="str">
            <v>D200</v>
          </cell>
          <cell r="D260" t="str">
            <v>EA</v>
          </cell>
          <cell r="F260">
            <v>4275</v>
          </cell>
        </row>
        <row r="261">
          <cell r="A261" t="str">
            <v>Q073</v>
          </cell>
          <cell r="B261" t="str">
            <v>"</v>
          </cell>
          <cell r="C261" t="str">
            <v>D150</v>
          </cell>
          <cell r="D261" t="str">
            <v>EA</v>
          </cell>
          <cell r="F261">
            <v>2492</v>
          </cell>
        </row>
        <row r="262">
          <cell r="A262" t="str">
            <v>Q074</v>
          </cell>
          <cell r="B262" t="str">
            <v>PVC 이경티</v>
          </cell>
          <cell r="C262" t="str">
            <v>300x100</v>
          </cell>
          <cell r="D262" t="str">
            <v>EA</v>
          </cell>
        </row>
        <row r="263">
          <cell r="A263" t="str">
            <v>Q075</v>
          </cell>
          <cell r="B263" t="str">
            <v>PVC 이경티</v>
          </cell>
          <cell r="C263" t="str">
            <v>250x100</v>
          </cell>
          <cell r="D263" t="str">
            <v>EA</v>
          </cell>
          <cell r="F263">
            <v>11000</v>
          </cell>
        </row>
        <row r="264">
          <cell r="A264" t="str">
            <v>Q076</v>
          </cell>
          <cell r="B264" t="str">
            <v>"</v>
          </cell>
          <cell r="C264" t="str">
            <v>200x100</v>
          </cell>
          <cell r="D264" t="str">
            <v>"</v>
          </cell>
          <cell r="F264">
            <v>7000</v>
          </cell>
        </row>
        <row r="265">
          <cell r="A265" t="str">
            <v>Q077</v>
          </cell>
          <cell r="B265" t="str">
            <v>"</v>
          </cell>
          <cell r="C265" t="str">
            <v>150x100</v>
          </cell>
          <cell r="D265" t="str">
            <v>"</v>
          </cell>
          <cell r="F265">
            <v>5400</v>
          </cell>
        </row>
        <row r="266">
          <cell r="A266" t="str">
            <v>Q078</v>
          </cell>
          <cell r="B266" t="str">
            <v>PEM 일반관</v>
          </cell>
          <cell r="C266" t="str">
            <v>KSM 3407 D300</v>
          </cell>
          <cell r="D266" t="str">
            <v>M</v>
          </cell>
          <cell r="F266">
            <v>17556</v>
          </cell>
        </row>
        <row r="267">
          <cell r="A267" t="str">
            <v>Q079</v>
          </cell>
          <cell r="B267" t="str">
            <v>PEM 일반관</v>
          </cell>
          <cell r="C267" t="str">
            <v>KSM3407D250</v>
          </cell>
          <cell r="D267" t="str">
            <v>M</v>
          </cell>
          <cell r="F267">
            <v>13235</v>
          </cell>
        </row>
        <row r="268">
          <cell r="A268" t="str">
            <v>Q080</v>
          </cell>
          <cell r="B268" t="str">
            <v>PEM 일반관</v>
          </cell>
          <cell r="C268" t="str">
            <v>" D200</v>
          </cell>
          <cell r="D268" t="str">
            <v>M</v>
          </cell>
          <cell r="F268">
            <v>9384</v>
          </cell>
        </row>
        <row r="269">
          <cell r="A269" t="str">
            <v>Q081</v>
          </cell>
          <cell r="B269" t="str">
            <v>PEM 일반관</v>
          </cell>
          <cell r="C269" t="str">
            <v>" D150</v>
          </cell>
          <cell r="D269" t="str">
            <v>M</v>
          </cell>
          <cell r="F269">
            <v>6304</v>
          </cell>
        </row>
        <row r="270">
          <cell r="A270" t="str">
            <v>Q082</v>
          </cell>
          <cell r="B270" t="str">
            <v>PEM 일반관</v>
          </cell>
          <cell r="C270" t="str">
            <v>" D100</v>
          </cell>
          <cell r="D270" t="str">
            <v>M</v>
          </cell>
          <cell r="F270">
            <v>3401</v>
          </cell>
        </row>
        <row r="271">
          <cell r="A271" t="str">
            <v>Q083</v>
          </cell>
          <cell r="B271" t="str">
            <v>" 이경티</v>
          </cell>
          <cell r="C271" t="str">
            <v>300x100</v>
          </cell>
          <cell r="D271" t="str">
            <v>EA</v>
          </cell>
          <cell r="F271">
            <v>46800</v>
          </cell>
        </row>
        <row r="272">
          <cell r="A272" t="str">
            <v>Q084</v>
          </cell>
          <cell r="B272" t="str">
            <v>"</v>
          </cell>
          <cell r="C272" t="str">
            <v>250x100</v>
          </cell>
          <cell r="D272" t="str">
            <v>"</v>
          </cell>
          <cell r="F272">
            <v>40800</v>
          </cell>
        </row>
        <row r="273">
          <cell r="A273" t="str">
            <v>Q085</v>
          </cell>
          <cell r="B273" t="str">
            <v>"</v>
          </cell>
          <cell r="C273" t="str">
            <v>200x100</v>
          </cell>
          <cell r="D273" t="str">
            <v>"</v>
          </cell>
          <cell r="F273">
            <v>32900</v>
          </cell>
        </row>
        <row r="274">
          <cell r="A274" t="str">
            <v>Q086</v>
          </cell>
          <cell r="B274" t="str">
            <v>"</v>
          </cell>
          <cell r="C274" t="str">
            <v>150x100</v>
          </cell>
          <cell r="D274" t="str">
            <v>"</v>
          </cell>
          <cell r="F274">
            <v>23900</v>
          </cell>
        </row>
        <row r="275">
          <cell r="A275" t="str">
            <v>Q087</v>
          </cell>
          <cell r="B275" t="str">
            <v>" 90엘보</v>
          </cell>
          <cell r="C275" t="str">
            <v>D300</v>
          </cell>
          <cell r="D275" t="str">
            <v>"</v>
          </cell>
          <cell r="F275">
            <v>84500</v>
          </cell>
        </row>
        <row r="276">
          <cell r="A276" t="str">
            <v>Q088</v>
          </cell>
          <cell r="B276" t="str">
            <v>"</v>
          </cell>
          <cell r="C276" t="str">
            <v>D250</v>
          </cell>
          <cell r="D276" t="str">
            <v>"</v>
          </cell>
          <cell r="F276">
            <v>72700</v>
          </cell>
        </row>
        <row r="277">
          <cell r="A277" t="str">
            <v>Q089</v>
          </cell>
          <cell r="B277" t="str">
            <v>"</v>
          </cell>
          <cell r="C277" t="str">
            <v>D200</v>
          </cell>
          <cell r="D277" t="str">
            <v>"</v>
          </cell>
          <cell r="F277">
            <v>37800</v>
          </cell>
        </row>
        <row r="278">
          <cell r="A278" t="str">
            <v>Q090</v>
          </cell>
          <cell r="B278" t="str">
            <v>"</v>
          </cell>
          <cell r="C278" t="str">
            <v>D150</v>
          </cell>
          <cell r="D278" t="str">
            <v>"</v>
          </cell>
          <cell r="F278">
            <v>23100</v>
          </cell>
        </row>
        <row r="279">
          <cell r="A279" t="str">
            <v>Q091</v>
          </cell>
          <cell r="B279" t="str">
            <v>" 45엘보</v>
          </cell>
          <cell r="C279" t="str">
            <v>D300</v>
          </cell>
          <cell r="D279" t="str">
            <v>"</v>
          </cell>
          <cell r="F279">
            <v>45100</v>
          </cell>
        </row>
        <row r="280">
          <cell r="A280" t="str">
            <v>Q092</v>
          </cell>
          <cell r="B280" t="str">
            <v>"</v>
          </cell>
          <cell r="C280" t="str">
            <v>D250</v>
          </cell>
          <cell r="D280" t="str">
            <v>"</v>
          </cell>
          <cell r="F280">
            <v>37200</v>
          </cell>
        </row>
        <row r="281">
          <cell r="A281" t="str">
            <v>Q093</v>
          </cell>
          <cell r="B281" t="str">
            <v>"</v>
          </cell>
          <cell r="C281" t="str">
            <v>D200</v>
          </cell>
          <cell r="D281" t="str">
            <v>"</v>
          </cell>
          <cell r="F281">
            <v>29200</v>
          </cell>
        </row>
        <row r="282">
          <cell r="A282" t="str">
            <v>Q094</v>
          </cell>
          <cell r="B282" t="str">
            <v>"</v>
          </cell>
          <cell r="C282" t="str">
            <v>D150</v>
          </cell>
          <cell r="D282" t="str">
            <v>"</v>
          </cell>
          <cell r="F282">
            <v>21200</v>
          </cell>
        </row>
        <row r="283">
          <cell r="A283" t="str">
            <v>Q095</v>
          </cell>
          <cell r="B283" t="str">
            <v>"</v>
          </cell>
          <cell r="C283" t="str">
            <v>D100</v>
          </cell>
          <cell r="D283" t="str">
            <v>"</v>
          </cell>
          <cell r="F283">
            <v>11800</v>
          </cell>
        </row>
        <row r="284">
          <cell r="A284" t="str">
            <v>Q096</v>
          </cell>
          <cell r="B284" t="str">
            <v>브레이드</v>
          </cell>
          <cell r="C284" t="str">
            <v>320~400</v>
          </cell>
          <cell r="D284" t="str">
            <v>"</v>
          </cell>
          <cell r="F284">
            <v>161000</v>
          </cell>
        </row>
        <row r="285">
          <cell r="A285" t="str">
            <v>Q097</v>
          </cell>
          <cell r="B285" t="str">
            <v>발판</v>
          </cell>
          <cell r="C285" t="str">
            <v>36*240*3000</v>
          </cell>
          <cell r="D285" t="str">
            <v>재</v>
          </cell>
          <cell r="F285">
            <v>1150</v>
          </cell>
        </row>
        <row r="286">
          <cell r="A286" t="str">
            <v>Q098</v>
          </cell>
          <cell r="B286" t="str">
            <v>각목</v>
          </cell>
          <cell r="C286" t="str">
            <v>90*90*3000</v>
          </cell>
          <cell r="D286" t="str">
            <v>재</v>
          </cell>
          <cell r="F286">
            <v>1000</v>
          </cell>
        </row>
        <row r="287">
          <cell r="A287" t="str">
            <v>Q099</v>
          </cell>
          <cell r="B287" t="str">
            <v>꺽쇠</v>
          </cell>
          <cell r="C287" t="str">
            <v>3부 10*15(400/EA)</v>
          </cell>
          <cell r="D287" t="str">
            <v>KG</v>
          </cell>
          <cell r="F287">
            <v>2560</v>
          </cell>
        </row>
        <row r="288">
          <cell r="A288" t="str">
            <v>Q100</v>
          </cell>
          <cell r="B288" t="str">
            <v>볼트</v>
          </cell>
          <cell r="C288" t="str">
            <v>20*75(255/EA)</v>
          </cell>
          <cell r="D288" t="str">
            <v>"</v>
          </cell>
          <cell r="F288">
            <v>1239</v>
          </cell>
        </row>
        <row r="289">
          <cell r="A289" t="str">
            <v>Q101</v>
          </cell>
          <cell r="B289" t="str">
            <v>PVC지수판</v>
          </cell>
          <cell r="C289" t="str">
            <v>200*5T</v>
          </cell>
          <cell r="D289" t="str">
            <v>M</v>
          </cell>
          <cell r="F289">
            <v>1940</v>
          </cell>
        </row>
        <row r="290">
          <cell r="A290" t="str">
            <v>Q102</v>
          </cell>
          <cell r="B290" t="str">
            <v>PVC용접봉</v>
          </cell>
          <cell r="D290" t="str">
            <v>KG</v>
          </cell>
          <cell r="F290">
            <v>2200</v>
          </cell>
        </row>
        <row r="291">
          <cell r="A291" t="str">
            <v>Q103</v>
          </cell>
          <cell r="B291" t="str">
            <v>모관망</v>
          </cell>
          <cell r="D291" t="str">
            <v>m2</v>
          </cell>
          <cell r="F291">
            <v>1770</v>
          </cell>
        </row>
        <row r="292">
          <cell r="A292" t="str">
            <v>Q104</v>
          </cell>
          <cell r="B292" t="str">
            <v>분수조</v>
          </cell>
          <cell r="D292" t="str">
            <v>조</v>
          </cell>
          <cell r="F292">
            <v>150000</v>
          </cell>
        </row>
        <row r="293">
          <cell r="A293" t="str">
            <v>Q105</v>
          </cell>
          <cell r="B293" t="str">
            <v>불투수조</v>
          </cell>
          <cell r="D293" t="str">
            <v>"</v>
          </cell>
          <cell r="F293">
            <v>90000</v>
          </cell>
        </row>
        <row r="294">
          <cell r="A294" t="str">
            <v>Q106</v>
          </cell>
          <cell r="B294" t="str">
            <v>방음재</v>
          </cell>
          <cell r="C294" t="str">
            <v>SO-NO50mm</v>
          </cell>
          <cell r="D294" t="str">
            <v>m2</v>
          </cell>
          <cell r="F294">
            <v>11510</v>
          </cell>
        </row>
        <row r="295">
          <cell r="A295" t="str">
            <v>Q107</v>
          </cell>
          <cell r="B295" t="str">
            <v>접착재</v>
          </cell>
          <cell r="C295" t="str">
            <v>D-5 250</v>
          </cell>
          <cell r="D295" t="str">
            <v>KG</v>
          </cell>
          <cell r="F295">
            <v>2200</v>
          </cell>
        </row>
        <row r="296">
          <cell r="A296" t="str">
            <v>R001</v>
          </cell>
          <cell r="B296" t="str">
            <v>바 스크린</v>
          </cell>
          <cell r="C296" t="str">
            <v>50m/m</v>
          </cell>
          <cell r="D296" t="str">
            <v>SET</v>
          </cell>
          <cell r="F296">
            <v>120000</v>
          </cell>
        </row>
        <row r="297">
          <cell r="A297" t="str">
            <v>R002</v>
          </cell>
          <cell r="B297" t="str">
            <v>"</v>
          </cell>
          <cell r="C297" t="str">
            <v>20m/m</v>
          </cell>
          <cell r="D297" t="str">
            <v>"</v>
          </cell>
          <cell r="F297">
            <v>150000</v>
          </cell>
        </row>
        <row r="298">
          <cell r="A298" t="str">
            <v>R003</v>
          </cell>
          <cell r="B298" t="str">
            <v>ROOTS BLOWER</v>
          </cell>
          <cell r="C298" t="str">
            <v>50m/mx3HP</v>
          </cell>
          <cell r="D298" t="str">
            <v>"</v>
          </cell>
          <cell r="F298">
            <v>728000</v>
          </cell>
        </row>
        <row r="299">
          <cell r="A299" t="str">
            <v>R003'</v>
          </cell>
          <cell r="B299" t="str">
            <v>ROOTS BLOWER</v>
          </cell>
          <cell r="C299" t="str">
            <v>65m/mx5HP</v>
          </cell>
          <cell r="D299" t="str">
            <v>"</v>
          </cell>
          <cell r="F299">
            <v>816000</v>
          </cell>
        </row>
        <row r="300">
          <cell r="A300" t="str">
            <v>R004</v>
          </cell>
          <cell r="B300" t="str">
            <v>유도 전동기</v>
          </cell>
          <cell r="C300" t="str">
            <v>3HP</v>
          </cell>
          <cell r="D300" t="str">
            <v>"</v>
          </cell>
          <cell r="F300">
            <v>101000</v>
          </cell>
        </row>
        <row r="301">
          <cell r="A301" t="str">
            <v>R004'</v>
          </cell>
          <cell r="B301" t="str">
            <v>유도 전동기</v>
          </cell>
          <cell r="C301" t="str">
            <v>5HP</v>
          </cell>
          <cell r="D301" t="str">
            <v>"</v>
          </cell>
          <cell r="F301">
            <v>123000</v>
          </cell>
        </row>
        <row r="302">
          <cell r="A302" t="str">
            <v>R005</v>
          </cell>
          <cell r="B302" t="str">
            <v>방진가대</v>
          </cell>
          <cell r="C302" t="str">
            <v>5HP이하</v>
          </cell>
          <cell r="D302" t="str">
            <v>"</v>
          </cell>
          <cell r="F302">
            <v>240000</v>
          </cell>
        </row>
        <row r="303">
          <cell r="A303" t="str">
            <v>R006</v>
          </cell>
          <cell r="B303" t="str">
            <v>알루미늄 사다리</v>
          </cell>
          <cell r="D303" t="str">
            <v>"</v>
          </cell>
          <cell r="F303">
            <v>85000</v>
          </cell>
        </row>
        <row r="304">
          <cell r="A304" t="str">
            <v>S001</v>
          </cell>
          <cell r="B304" t="str">
            <v>STS PIPE</v>
          </cell>
          <cell r="C304" t="str">
            <v>D100x3T</v>
          </cell>
          <cell r="D304" t="str">
            <v>M</v>
          </cell>
          <cell r="F304">
            <v>23913</v>
          </cell>
        </row>
        <row r="305">
          <cell r="A305" t="str">
            <v>S002</v>
          </cell>
          <cell r="B305" t="str">
            <v>STS PIPE</v>
          </cell>
          <cell r="C305" t="str">
            <v>D50x3T</v>
          </cell>
          <cell r="D305" t="str">
            <v>M</v>
          </cell>
          <cell r="F305">
            <v>12353</v>
          </cell>
        </row>
        <row r="306">
          <cell r="A306" t="str">
            <v>S003</v>
          </cell>
          <cell r="B306" t="str">
            <v>"</v>
          </cell>
          <cell r="C306" t="str">
            <v>D25x3T</v>
          </cell>
          <cell r="D306" t="str">
            <v>"</v>
          </cell>
          <cell r="F306">
            <v>6660</v>
          </cell>
        </row>
        <row r="307">
          <cell r="A307" t="str">
            <v>S004</v>
          </cell>
          <cell r="B307" t="str">
            <v>STS TEE</v>
          </cell>
          <cell r="C307" t="str">
            <v>용접100x50</v>
          </cell>
          <cell r="D307" t="str">
            <v>EA</v>
          </cell>
          <cell r="F307">
            <v>20070</v>
          </cell>
        </row>
        <row r="308">
          <cell r="A308" t="str">
            <v>S005</v>
          </cell>
          <cell r="B308" t="str">
            <v>STS ELBOW</v>
          </cell>
          <cell r="C308" t="str">
            <v>용접 D50</v>
          </cell>
          <cell r="D308" t="str">
            <v>"</v>
          </cell>
          <cell r="F308">
            <v>2970</v>
          </cell>
        </row>
        <row r="309">
          <cell r="A309" t="str">
            <v>S006</v>
          </cell>
          <cell r="B309" t="str">
            <v>STS SOCKET</v>
          </cell>
          <cell r="C309" t="str">
            <v>D50</v>
          </cell>
          <cell r="D309" t="str">
            <v>"</v>
          </cell>
          <cell r="F309">
            <v>1660</v>
          </cell>
        </row>
        <row r="310">
          <cell r="A310" t="str">
            <v>S007</v>
          </cell>
          <cell r="B310" t="str">
            <v>STS NIPPLE</v>
          </cell>
          <cell r="C310" t="str">
            <v>D50</v>
          </cell>
          <cell r="D310" t="str">
            <v>"</v>
          </cell>
          <cell r="F310">
            <v>1850</v>
          </cell>
        </row>
        <row r="311">
          <cell r="A311" t="str">
            <v>S008</v>
          </cell>
          <cell r="B311" t="str">
            <v>STS FRENGE</v>
          </cell>
          <cell r="C311" t="str">
            <v>D100</v>
          </cell>
          <cell r="D311" t="str">
            <v>"</v>
          </cell>
          <cell r="F311">
            <v>14880</v>
          </cell>
        </row>
        <row r="312">
          <cell r="A312" t="str">
            <v>S009</v>
          </cell>
          <cell r="B312" t="str">
            <v>STS 맹FRENGE</v>
          </cell>
          <cell r="C312" t="str">
            <v>D100</v>
          </cell>
          <cell r="D312" t="str">
            <v>"</v>
          </cell>
          <cell r="F312">
            <v>25800</v>
          </cell>
        </row>
        <row r="313">
          <cell r="A313" t="str">
            <v>S010</v>
          </cell>
          <cell r="B313" t="str">
            <v>STS FRENGE</v>
          </cell>
          <cell r="C313" t="str">
            <v>D50</v>
          </cell>
          <cell r="D313" t="str">
            <v>"</v>
          </cell>
          <cell r="F313">
            <v>5160</v>
          </cell>
        </row>
        <row r="314">
          <cell r="A314" t="str">
            <v>S011</v>
          </cell>
          <cell r="B314" t="str">
            <v>STS BOLT,NUT</v>
          </cell>
          <cell r="C314" t="str">
            <v>16x65L</v>
          </cell>
          <cell r="D314" t="str">
            <v>조</v>
          </cell>
          <cell r="F314">
            <v>589</v>
          </cell>
        </row>
        <row r="315">
          <cell r="A315" t="str">
            <v>S012</v>
          </cell>
          <cell r="B315" t="str">
            <v>STS BOLT,NUT</v>
          </cell>
          <cell r="C315" t="str">
            <v>16x50L</v>
          </cell>
          <cell r="D315" t="str">
            <v>조</v>
          </cell>
          <cell r="F315">
            <v>533</v>
          </cell>
        </row>
        <row r="316">
          <cell r="A316" t="str">
            <v>S013</v>
          </cell>
          <cell r="B316" t="str">
            <v>백 강관</v>
          </cell>
          <cell r="C316" t="str">
            <v>D150</v>
          </cell>
          <cell r="D316" t="str">
            <v>M</v>
          </cell>
          <cell r="F316">
            <v>9256</v>
          </cell>
        </row>
        <row r="317">
          <cell r="A317" t="str">
            <v>S014</v>
          </cell>
          <cell r="B317" t="str">
            <v>백 강관</v>
          </cell>
          <cell r="C317" t="str">
            <v>D50</v>
          </cell>
          <cell r="D317" t="str">
            <v>M</v>
          </cell>
          <cell r="F317">
            <v>2493</v>
          </cell>
        </row>
        <row r="318">
          <cell r="A318" t="str">
            <v>S015</v>
          </cell>
          <cell r="B318" t="str">
            <v>백 강관</v>
          </cell>
          <cell r="C318" t="str">
            <v>D40</v>
          </cell>
          <cell r="D318" t="str">
            <v>M</v>
          </cell>
          <cell r="F318">
            <v>1821</v>
          </cell>
        </row>
        <row r="319">
          <cell r="A319" t="str">
            <v>S016</v>
          </cell>
          <cell r="B319" t="str">
            <v>백 강관</v>
          </cell>
          <cell r="C319" t="str">
            <v>D32</v>
          </cell>
          <cell r="D319" t="str">
            <v>M</v>
          </cell>
          <cell r="F319">
            <v>1583</v>
          </cell>
        </row>
        <row r="320">
          <cell r="A320" t="str">
            <v>S017</v>
          </cell>
          <cell r="B320" t="str">
            <v>백 강관</v>
          </cell>
          <cell r="C320" t="str">
            <v>D25</v>
          </cell>
          <cell r="D320" t="str">
            <v>M</v>
          </cell>
          <cell r="F320">
            <v>1309</v>
          </cell>
        </row>
        <row r="321">
          <cell r="A321" t="str">
            <v>S018</v>
          </cell>
          <cell r="B321" t="str">
            <v>백 강관</v>
          </cell>
          <cell r="C321" t="str">
            <v>D20</v>
          </cell>
          <cell r="D321" t="str">
            <v>M</v>
          </cell>
          <cell r="F321">
            <v>924</v>
          </cell>
        </row>
        <row r="322">
          <cell r="A322" t="str">
            <v>S019</v>
          </cell>
          <cell r="B322" t="str">
            <v>BALL VALVE</v>
          </cell>
          <cell r="C322" t="str">
            <v>황동 D50</v>
          </cell>
          <cell r="D322" t="str">
            <v>EA</v>
          </cell>
          <cell r="F322">
            <v>19250</v>
          </cell>
        </row>
        <row r="323">
          <cell r="A323" t="str">
            <v>S020</v>
          </cell>
          <cell r="B323" t="str">
            <v>BALL VALVE</v>
          </cell>
          <cell r="C323" t="str">
            <v>황동 D40</v>
          </cell>
          <cell r="D323" t="str">
            <v>EA</v>
          </cell>
          <cell r="F323">
            <v>12740</v>
          </cell>
        </row>
        <row r="324">
          <cell r="A324" t="str">
            <v>S021</v>
          </cell>
          <cell r="B324" t="str">
            <v>BALL VALVE</v>
          </cell>
          <cell r="C324" t="str">
            <v>황동 D32</v>
          </cell>
          <cell r="D324" t="str">
            <v>EA</v>
          </cell>
          <cell r="F324">
            <v>9100</v>
          </cell>
        </row>
        <row r="325">
          <cell r="A325" t="str">
            <v>S021'</v>
          </cell>
          <cell r="B325" t="str">
            <v>BALL VALVE</v>
          </cell>
          <cell r="C325" t="str">
            <v>황동 D25</v>
          </cell>
          <cell r="D325" t="str">
            <v>EA</v>
          </cell>
          <cell r="F325">
            <v>5530</v>
          </cell>
        </row>
        <row r="326">
          <cell r="A326" t="str">
            <v>S022</v>
          </cell>
          <cell r="B326" t="str">
            <v>BALL VALVE</v>
          </cell>
          <cell r="C326" t="str">
            <v>황동 D20</v>
          </cell>
          <cell r="D326" t="str">
            <v>EA</v>
          </cell>
          <cell r="F326">
            <v>3570</v>
          </cell>
        </row>
        <row r="327">
          <cell r="A327" t="str">
            <v>S023</v>
          </cell>
          <cell r="B327" t="str">
            <v>SOLENOID VALVE</v>
          </cell>
          <cell r="C327" t="str">
            <v>D20</v>
          </cell>
          <cell r="D327" t="str">
            <v>EA</v>
          </cell>
          <cell r="F327">
            <v>38600</v>
          </cell>
        </row>
        <row r="328">
          <cell r="A328" t="str">
            <v>S023'</v>
          </cell>
          <cell r="B328" t="str">
            <v>SOLENOID VALVE</v>
          </cell>
          <cell r="C328" t="str">
            <v>D25</v>
          </cell>
          <cell r="D328" t="str">
            <v>EA</v>
          </cell>
          <cell r="F328">
            <v>44200</v>
          </cell>
        </row>
        <row r="329">
          <cell r="A329" t="str">
            <v>S024</v>
          </cell>
          <cell r="B329" t="str">
            <v>맹 FRENGE</v>
          </cell>
          <cell r="C329" t="str">
            <v>D150</v>
          </cell>
          <cell r="D329" t="str">
            <v>EA</v>
          </cell>
          <cell r="F329">
            <v>7742</v>
          </cell>
        </row>
        <row r="330">
          <cell r="A330" t="str">
            <v>S025</v>
          </cell>
          <cell r="B330" t="str">
            <v>FRENGE</v>
          </cell>
          <cell r="C330" t="str">
            <v>D150</v>
          </cell>
          <cell r="D330" t="str">
            <v>EA</v>
          </cell>
          <cell r="F330">
            <v>4837</v>
          </cell>
        </row>
        <row r="331">
          <cell r="A331" t="str">
            <v>S026</v>
          </cell>
          <cell r="B331" t="str">
            <v>FRENGE</v>
          </cell>
          <cell r="C331" t="str">
            <v>D80</v>
          </cell>
          <cell r="D331" t="str">
            <v>EA</v>
          </cell>
          <cell r="F331">
            <v>2352</v>
          </cell>
        </row>
        <row r="332">
          <cell r="A332" t="str">
            <v>S026'</v>
          </cell>
          <cell r="B332" t="str">
            <v>FRENGE</v>
          </cell>
          <cell r="C332" t="str">
            <v>D65</v>
          </cell>
          <cell r="D332" t="str">
            <v>EA</v>
          </cell>
          <cell r="F332">
            <v>1974</v>
          </cell>
        </row>
        <row r="333">
          <cell r="A333" t="str">
            <v>S027</v>
          </cell>
          <cell r="B333" t="str">
            <v>FRENGE</v>
          </cell>
          <cell r="C333" t="str">
            <v>D50</v>
          </cell>
          <cell r="D333" t="str">
            <v>EA</v>
          </cell>
          <cell r="F333">
            <v>1540</v>
          </cell>
        </row>
        <row r="334">
          <cell r="A334" t="str">
            <v>S028</v>
          </cell>
          <cell r="B334" t="str">
            <v>FRENGE</v>
          </cell>
          <cell r="C334" t="str">
            <v>D40</v>
          </cell>
          <cell r="D334" t="str">
            <v>EA</v>
          </cell>
          <cell r="F334">
            <v>1386</v>
          </cell>
        </row>
        <row r="335">
          <cell r="A335" t="str">
            <v>S029</v>
          </cell>
          <cell r="B335" t="str">
            <v>FRENGE</v>
          </cell>
          <cell r="C335" t="str">
            <v>D32</v>
          </cell>
          <cell r="D335" t="str">
            <v>EA</v>
          </cell>
          <cell r="F335">
            <v>1316</v>
          </cell>
        </row>
        <row r="336">
          <cell r="A336" t="str">
            <v>S029'</v>
          </cell>
          <cell r="B336" t="str">
            <v>FRENGE</v>
          </cell>
          <cell r="C336" t="str">
            <v>D25</v>
          </cell>
          <cell r="D336" t="str">
            <v>EA</v>
          </cell>
          <cell r="F336">
            <v>1050</v>
          </cell>
        </row>
        <row r="337">
          <cell r="A337" t="str">
            <v>S030</v>
          </cell>
          <cell r="B337" t="str">
            <v>FRENGE</v>
          </cell>
          <cell r="C337" t="str">
            <v>D20</v>
          </cell>
          <cell r="D337" t="str">
            <v>EA</v>
          </cell>
          <cell r="F337">
            <v>896</v>
          </cell>
        </row>
        <row r="338">
          <cell r="A338" t="str">
            <v>S031</v>
          </cell>
          <cell r="B338" t="str">
            <v>FRENGE BAKING</v>
          </cell>
          <cell r="C338" t="str">
            <v>D150</v>
          </cell>
          <cell r="D338" t="str">
            <v>EA</v>
          </cell>
          <cell r="F338">
            <v>1122</v>
          </cell>
        </row>
        <row r="339">
          <cell r="A339" t="str">
            <v>S032</v>
          </cell>
          <cell r="B339" t="str">
            <v>FRENGE BAKING</v>
          </cell>
          <cell r="C339" t="str">
            <v>D100</v>
          </cell>
          <cell r="D339" t="str">
            <v>EA</v>
          </cell>
          <cell r="F339">
            <v>750</v>
          </cell>
        </row>
        <row r="340">
          <cell r="A340" t="str">
            <v>S033</v>
          </cell>
          <cell r="B340" t="str">
            <v>FRENGE BAKING</v>
          </cell>
          <cell r="C340" t="str">
            <v>D80</v>
          </cell>
          <cell r="D340" t="str">
            <v>EA</v>
          </cell>
          <cell r="F340">
            <v>432</v>
          </cell>
        </row>
        <row r="341">
          <cell r="A341" t="str">
            <v>S033'</v>
          </cell>
          <cell r="B341" t="str">
            <v>FRENGE BAKING</v>
          </cell>
          <cell r="C341" t="str">
            <v>D65</v>
          </cell>
          <cell r="D341" t="str">
            <v>EA</v>
          </cell>
          <cell r="F341">
            <v>372</v>
          </cell>
        </row>
        <row r="342">
          <cell r="A342" t="str">
            <v>S034</v>
          </cell>
          <cell r="B342" t="str">
            <v>FRENGE BAKING</v>
          </cell>
          <cell r="C342" t="str">
            <v>D50</v>
          </cell>
          <cell r="D342" t="str">
            <v>EA</v>
          </cell>
          <cell r="F342">
            <v>336</v>
          </cell>
        </row>
        <row r="343">
          <cell r="A343" t="str">
            <v>S035</v>
          </cell>
          <cell r="B343" t="str">
            <v>FRENGE BAKING</v>
          </cell>
          <cell r="C343" t="str">
            <v>D40</v>
          </cell>
          <cell r="D343" t="str">
            <v>EA</v>
          </cell>
          <cell r="F343">
            <v>288</v>
          </cell>
        </row>
        <row r="344">
          <cell r="A344" t="str">
            <v>S036</v>
          </cell>
          <cell r="B344" t="str">
            <v>FRENGE BAKING</v>
          </cell>
          <cell r="C344" t="str">
            <v>D32</v>
          </cell>
          <cell r="D344" t="str">
            <v>EA</v>
          </cell>
          <cell r="F344">
            <v>250</v>
          </cell>
        </row>
        <row r="345">
          <cell r="A345" t="str">
            <v>S036'</v>
          </cell>
          <cell r="B345" t="str">
            <v>FRENGE BAKING</v>
          </cell>
          <cell r="C345" t="str">
            <v>D25</v>
          </cell>
          <cell r="D345" t="str">
            <v>EA</v>
          </cell>
          <cell r="F345">
            <v>204</v>
          </cell>
        </row>
        <row r="346">
          <cell r="A346" t="str">
            <v>S037</v>
          </cell>
          <cell r="B346" t="str">
            <v>FRENGE BAKING</v>
          </cell>
          <cell r="C346" t="str">
            <v>D20</v>
          </cell>
          <cell r="D346" t="str">
            <v>EA</v>
          </cell>
          <cell r="F346">
            <v>200</v>
          </cell>
        </row>
        <row r="347">
          <cell r="A347" t="str">
            <v>S038</v>
          </cell>
          <cell r="B347" t="str">
            <v>BOLT,NUT</v>
          </cell>
          <cell r="C347" t="str">
            <v>20x80L</v>
          </cell>
          <cell r="D347" t="str">
            <v>조</v>
          </cell>
          <cell r="F347">
            <v>282</v>
          </cell>
        </row>
        <row r="348">
          <cell r="A348" t="str">
            <v>S039</v>
          </cell>
          <cell r="B348" t="str">
            <v>BOLT,NUT</v>
          </cell>
          <cell r="C348" t="str">
            <v>16x65L</v>
          </cell>
          <cell r="D348" t="str">
            <v>조</v>
          </cell>
          <cell r="F348">
            <v>151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1"/>
      <sheetName val="data2"/>
      <sheetName val="Module1"/>
      <sheetName val="data3"/>
      <sheetName val="input"/>
      <sheetName val="output"/>
      <sheetName val="han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뚝토공"/>
      <sheetName val="뚝H"/>
      <sheetName val="총괄집계"/>
      <sheetName val="현장굴착"/>
      <sheetName val="토공집계표"/>
      <sheetName val="조건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wall"/>
      <sheetName val="조도계산서 (도서)"/>
      <sheetName val="ITEM"/>
      <sheetName val="MOTOR"/>
      <sheetName val="2F 회의실견적(5_14 일대)"/>
      <sheetName val="DATA"/>
      <sheetName val="사전공사"/>
      <sheetName val="인건비"/>
      <sheetName val="Sheet1"/>
      <sheetName val="일위대가목록"/>
      <sheetName val="중기일위대가"/>
      <sheetName val="품셈기준"/>
      <sheetName val="내역"/>
      <sheetName val="__MAIN"/>
      <sheetName val="단가산출1"/>
      <sheetName val="#REF"/>
      <sheetName val="정부노임단가"/>
      <sheetName val="일반공사"/>
      <sheetName val="225-5"/>
      <sheetName val="발전기계산서"/>
      <sheetName val="102역사"/>
      <sheetName val="Y-WORK"/>
      <sheetName val="MACRO(MCC)"/>
      <sheetName val="1"/>
      <sheetName val="통합"/>
      <sheetName val="을"/>
      <sheetName val="WORK"/>
      <sheetName val="견적대비 견적서"/>
      <sheetName val="수량산출"/>
      <sheetName val="설직재-1"/>
      <sheetName val="부안변전"/>
      <sheetName val="Macro1"/>
      <sheetName val="표지 (2)"/>
      <sheetName val="98지급계획"/>
      <sheetName val="단"/>
      <sheetName val="giathanh1"/>
      <sheetName val="BID"/>
      <sheetName val="L_RPTA05_목록"/>
      <sheetName val="ⴭⴭⴭⴭ"/>
      <sheetName val="안정검토(온1)"/>
      <sheetName val="부하_성남_"/>
      <sheetName val="노임단가"/>
      <sheetName val="입력DATA"/>
      <sheetName val="바닥판"/>
      <sheetName val="단가산출집계"/>
      <sheetName val="금액내역서"/>
      <sheetName val="EP0618"/>
      <sheetName val="펌프장수량산출(토)"/>
      <sheetName val="3련 BOX"/>
      <sheetName val="업무처리전"/>
      <sheetName val="총괄"/>
      <sheetName val="현장지지물물량"/>
      <sheetName val="원가계산서"/>
      <sheetName val="방송(체육관)"/>
      <sheetName val="K1자재(3차등)"/>
      <sheetName val="본체"/>
      <sheetName val="빌딩 안내"/>
      <sheetName val="방송노임"/>
      <sheetName val="Total"/>
      <sheetName val="일위대가"/>
      <sheetName val="입찰안"/>
      <sheetName val="하수급견적대비"/>
      <sheetName val="설계조건"/>
      <sheetName val="의왕F사"/>
      <sheetName val="가공사"/>
      <sheetName val="뚝토공"/>
      <sheetName val="명세서"/>
      <sheetName val="대가_"/>
      <sheetName val="2F_회의실견적(5_14_일대)"/>
      <sheetName val="조도계산서_(도서)"/>
      <sheetName val="토사(PE)"/>
      <sheetName val="재노경"/>
      <sheetName val="BQ"/>
      <sheetName val="FB25JN"/>
      <sheetName val="합천내역"/>
      <sheetName val="J直材4"/>
      <sheetName val="__"/>
      <sheetName val="자재단가비교표"/>
      <sheetName val="ABUT수량-A1"/>
      <sheetName val="과천MAIN"/>
      <sheetName val="신우"/>
      <sheetName val="N賃率-職"/>
      <sheetName val="적용단가"/>
      <sheetName val="I一般比"/>
      <sheetName val="직재"/>
      <sheetName val="대공종"/>
      <sheetName val="목차"/>
      <sheetName val="工완성공사율"/>
      <sheetName val="날개벽수량표"/>
      <sheetName val="단가산출"/>
      <sheetName val="전기일위목록"/>
      <sheetName val="요율"/>
      <sheetName val="DM 56"/>
      <sheetName val="TABLE"/>
      <sheetName val="조도계산서 _도서_"/>
      <sheetName val="9GNG운반"/>
      <sheetName val="간지"/>
      <sheetName val="조명시설"/>
      <sheetName val="표지"/>
      <sheetName val="공종별집계표"/>
      <sheetName val="공종별내역서"/>
      <sheetName val="을 2"/>
      <sheetName val="을 1"/>
      <sheetName val="횡배수관단위수량"/>
      <sheetName val="횡배수관단위수량1"/>
      <sheetName val="SRC-B3U2"/>
      <sheetName val="설산1.나"/>
      <sheetName val="본사S"/>
      <sheetName val="가로등기초"/>
      <sheetName val="HANDHOLE(2)"/>
      <sheetName val="Pier 3"/>
      <sheetName val="단면 (2)"/>
      <sheetName val="예가표"/>
      <sheetName val="갑지"/>
      <sheetName val="개요"/>
      <sheetName val="일위대가표"/>
      <sheetName val="3.일반설비"/>
      <sheetName val="대로근거"/>
      <sheetName val="우수"/>
      <sheetName val="건축내역"/>
      <sheetName val="기성금내역서"/>
      <sheetName val="건축(충일분)"/>
      <sheetName val="산출서"/>
      <sheetName val="중기사용료"/>
      <sheetName val="역T형교대(말뚝기초)"/>
      <sheetName val="산#2-1 (2)"/>
      <sheetName val="WEIGHT LIST"/>
      <sheetName val="을지"/>
      <sheetName val="덕전리"/>
      <sheetName val="예정(3)"/>
      <sheetName val="동원(3)"/>
      <sheetName val="공량산출서"/>
      <sheetName val="시운전"/>
      <sheetName val="POOM_MOTO"/>
      <sheetName val="POOM_MOTO2"/>
      <sheetName val="연동 내역서"/>
      <sheetName val="하도급업체"/>
      <sheetName val="차액보증"/>
      <sheetName val="일위대가(계측기설치)"/>
      <sheetName val="20관리비율"/>
      <sheetName val="001"/>
      <sheetName val="ilch"/>
      <sheetName val="조사 "/>
      <sheetName val="타-천우"/>
      <sheetName val="타-조은"/>
      <sheetName val="산-기계"/>
      <sheetName val="산-전기"/>
      <sheetName val="겉지"/>
      <sheetName val=" HIT-&gt;HMC 견적(3900)"/>
      <sheetName val="일위총괄표"/>
      <sheetName val="#2_일위대가목록"/>
      <sheetName val="상수도토공집계표"/>
      <sheetName val="인건-측정"/>
      <sheetName val="1공구(을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VXXXXX"/>
      <sheetName val="내역"/>
      <sheetName val="토목주소"/>
      <sheetName val="프랜트면허"/>
    </sheetNames>
    <sheetDataSet>
      <sheetData sheetId="0" refreshError="1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단가 및 재료비"/>
      <sheetName val="단가산출2"/>
      <sheetName val="단가산출1"/>
      <sheetName val="중기사용료산출근거"/>
      <sheetName val="교각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표"/>
      <sheetName val="기기리스트"/>
      <sheetName val="축산 기기리스트"/>
      <sheetName val="내역서"/>
      <sheetName val="GI-LIST"/>
      <sheetName val="기본DATA"/>
      <sheetName val="일위대가(가설)"/>
      <sheetName val="ITEM"/>
      <sheetName val="Sheet2"/>
      <sheetName val="집계표"/>
      <sheetName val="입찰안"/>
      <sheetName val="#REF"/>
      <sheetName val="설계예산2"/>
      <sheetName val="설계내역서"/>
      <sheetName val="전기일위대가"/>
      <sheetName val="일위대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합의경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내역서(부대공사)"/>
      <sheetName val="관급단가"/>
      <sheetName val="공사개요"/>
      <sheetName val="매입세율"/>
      <sheetName val="원가"/>
      <sheetName val="2.대외공문"/>
      <sheetName val="단가비교"/>
      <sheetName val="신규일위대가표"/>
      <sheetName val="주방환기"/>
      <sheetName val="금액"/>
      <sheetName val="전신환매도율"/>
      <sheetName val="KA"/>
      <sheetName val="단가산출"/>
      <sheetName val="횡배수관토공수량"/>
      <sheetName val="위치조서"/>
      <sheetName val="경비"/>
      <sheetName val="45,46"/>
      <sheetName val="DAN"/>
      <sheetName val="원가계산서"/>
      <sheetName val="현장지지물물량"/>
      <sheetName val="품셈표"/>
      <sheetName val="약품설비"/>
      <sheetName val="#REF"/>
      <sheetName val="DUT-BAT1"/>
      <sheetName val="재료단가"/>
      <sheetName val="일위대가-1"/>
      <sheetName val="낙찰표"/>
      <sheetName val="도장"/>
      <sheetName val="입찰안"/>
      <sheetName val="잡비"/>
      <sheetName val="날개벽"/>
      <sheetName val="TABLE"/>
      <sheetName val="기계 도급내역서"/>
      <sheetName val="gyun"/>
      <sheetName val="철근집계"/>
      <sheetName val="상수도토공집계표"/>
      <sheetName val="날개벽수량표"/>
      <sheetName val="매립"/>
      <sheetName val="단위세대물량"/>
      <sheetName val="내역"/>
      <sheetName val="일위산출"/>
      <sheetName val="EQUIPMENT -2"/>
      <sheetName val="토공사"/>
      <sheetName val="밸브설치"/>
      <sheetName val="적용토목"/>
      <sheetName val="설계명세서(선로)"/>
      <sheetName val="코드명"/>
      <sheetName val="횡날개수집"/>
      <sheetName val="내역서"/>
      <sheetName val="산3_4"/>
      <sheetName val="일위대가"/>
      <sheetName val="품셈TABLE"/>
      <sheetName val="일위대가(가설)"/>
      <sheetName val="9GNG운반"/>
      <sheetName val="노면반사율"/>
      <sheetName val="직사조명율"/>
      <sheetName val="sum"/>
      <sheetName val="C1ㅇ"/>
      <sheetName val="UTILITY"/>
      <sheetName val="부재료"/>
      <sheetName val="개소별수량산출"/>
      <sheetName val="남지사전체(운용본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"/>
      <sheetName val="총갑지"/>
      <sheetName val="합숙소"/>
      <sheetName val="골재"/>
      <sheetName val="자재"/>
      <sheetName val="창고"/>
      <sheetName val="골재-창고"/>
      <sheetName val="자재-창고"/>
      <sheetName val="바닥"/>
      <sheetName val="골재-바닥"/>
      <sheetName val="자재-바닥"/>
      <sheetName val="담장"/>
      <sheetName val="자재-담장"/>
      <sheetName val="골재-담장"/>
      <sheetName val="폐기물"/>
      <sheetName val="관급"/>
      <sheetName val="운반"/>
      <sheetName val="일위"/>
      <sheetName val="예산-1"/>
      <sheetName val="일위대가"/>
      <sheetName val="내역서"/>
      <sheetName val="단가표 (2)"/>
      <sheetName val="내역"/>
      <sheetName val="정문내역"/>
      <sheetName val="총괄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중앙초합숙소증축"/>
      <sheetName val="목차"/>
      <sheetName val="영창2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DATA"/>
      <sheetName val="원가"/>
      <sheetName val="총괄표"/>
      <sheetName val="1"/>
      <sheetName val="2"/>
      <sheetName val="3"/>
      <sheetName val="4"/>
      <sheetName val="5"/>
      <sheetName val="6"/>
      <sheetName val="7"/>
      <sheetName val="일위총괄"/>
      <sheetName val="일위대가"/>
      <sheetName val="관급"/>
      <sheetName val="단가산출"/>
      <sheetName val="원가계산갑지"/>
      <sheetName val="Sheet3"/>
      <sheetName val="노무비"/>
      <sheetName val="단가조사"/>
      <sheetName val="4-3 보온 기본물량집계"/>
      <sheetName val="일위대가(계측기설치)"/>
      <sheetName val="단가"/>
      <sheetName val="견적대비표"/>
      <sheetName val="ABUT수량-A1"/>
      <sheetName val="IMPEADENCE MAP 취수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환율"/>
      <sheetName val="현장지지물물량"/>
      <sheetName val="CODE"/>
      <sheetName val="원가"/>
      <sheetName val="일위대가"/>
      <sheetName val="1.설계조건"/>
      <sheetName val="IMPEADENCE MAP 취수장"/>
      <sheetName val="LOPCALC"/>
      <sheetName val="내역서"/>
      <sheetName val="MOTOR"/>
      <sheetName val="조도계산서 (도서)"/>
      <sheetName val="일위대가(계측기설치)"/>
      <sheetName val="입출재고현황 (2)"/>
      <sheetName val="차선도색현황"/>
      <sheetName val="ETC"/>
      <sheetName val="Regenerator  Concrete Structure"/>
      <sheetName val="unit 4"/>
      <sheetName val="ABUT수량-A1"/>
      <sheetName val="입찰안"/>
      <sheetName val="원가계산서"/>
      <sheetName val="CAT_5"/>
      <sheetName val="LOAD"/>
      <sheetName val="BID"/>
      <sheetName val="교각계산"/>
      <sheetName val="GAEYO"/>
      <sheetName val="금액"/>
      <sheetName val="기본DATA"/>
      <sheetName val="도"/>
      <sheetName val="산출근거1"/>
      <sheetName val="가설건물"/>
      <sheetName val="MEXICO-C"/>
      <sheetName val="노임단가"/>
      <sheetName val="세원견적서"/>
      <sheetName val="단가대비표"/>
      <sheetName val="2000전체분"/>
      <sheetName val="2000년1차"/>
      <sheetName val="관급자재"/>
      <sheetName val="DB"/>
      <sheetName val="전차선로 물량표"/>
      <sheetName val="INPUT"/>
      <sheetName val="TABLE"/>
      <sheetName val="FB25JN"/>
      <sheetName val="동원인원"/>
      <sheetName val="9.단가조사서"/>
      <sheetName val="6.일위목록"/>
      <sheetName val="ITEM"/>
      <sheetName val="예비품"/>
      <sheetName val="별표"/>
      <sheetName val="산출내역서집계표"/>
      <sheetName val="을"/>
      <sheetName val="부하(성남)"/>
      <sheetName val="백암비스타내역"/>
      <sheetName val="내역"/>
      <sheetName val="노단"/>
      <sheetName val="8.PILE  (돌출)"/>
      <sheetName val="부하LOAD"/>
      <sheetName val="설계조건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작성기준"/>
      <sheetName val="품셈TABLE"/>
      <sheetName val="진주방향"/>
      <sheetName val="마산방향"/>
      <sheetName val="PA생산 실적"/>
    </sheetNames>
    <sheetDataSet>
      <sheetData sheetId="0"/>
      <sheetData sheetId="1" refreshError="1">
        <row r="4">
          <cell r="B4">
            <v>1E-3</v>
          </cell>
          <cell r="C4">
            <v>30</v>
          </cell>
          <cell r="E4">
            <v>1E-3</v>
          </cell>
          <cell r="F4">
            <v>20</v>
          </cell>
        </row>
        <row r="5">
          <cell r="B5">
            <v>30.001000000000001</v>
          </cell>
          <cell r="C5">
            <v>50</v>
          </cell>
          <cell r="E5">
            <v>20.001000000000001</v>
          </cell>
          <cell r="F5">
            <v>30</v>
          </cell>
        </row>
        <row r="6">
          <cell r="B6">
            <v>50.000999999999998</v>
          </cell>
          <cell r="C6">
            <v>60</v>
          </cell>
          <cell r="E6">
            <v>30.001000000000001</v>
          </cell>
          <cell r="F6">
            <v>40</v>
          </cell>
        </row>
        <row r="7">
          <cell r="B7">
            <v>60.000999999999998</v>
          </cell>
          <cell r="C7">
            <v>100</v>
          </cell>
          <cell r="E7">
            <v>40.000999999999998</v>
          </cell>
          <cell r="F7">
            <v>50</v>
          </cell>
        </row>
        <row r="8">
          <cell r="B8">
            <v>100.001</v>
          </cell>
          <cell r="C8">
            <v>225</v>
          </cell>
          <cell r="E8">
            <v>50.000999999999998</v>
          </cell>
          <cell r="F8">
            <v>60</v>
          </cell>
        </row>
        <row r="9">
          <cell r="B9">
            <v>225.001</v>
          </cell>
          <cell r="C9">
            <v>400</v>
          </cell>
          <cell r="E9">
            <v>60.000999999999998</v>
          </cell>
          <cell r="F9">
            <v>75</v>
          </cell>
        </row>
        <row r="10">
          <cell r="B10">
            <v>400.00099999999998</v>
          </cell>
          <cell r="C10">
            <v>600</v>
          </cell>
          <cell r="E10">
            <v>75.001000000000005</v>
          </cell>
          <cell r="F10">
            <v>100</v>
          </cell>
        </row>
        <row r="11">
          <cell r="B11">
            <v>600.00099999999998</v>
          </cell>
          <cell r="C11">
            <v>800</v>
          </cell>
          <cell r="E11">
            <v>100.001</v>
          </cell>
          <cell r="F11">
            <v>125</v>
          </cell>
        </row>
        <row r="12">
          <cell r="B12">
            <v>800.00099999999998</v>
          </cell>
          <cell r="C12">
            <v>1000</v>
          </cell>
          <cell r="E12">
            <v>125.001</v>
          </cell>
          <cell r="F12">
            <v>150</v>
          </cell>
        </row>
        <row r="13">
          <cell r="B13">
            <v>1000.001</v>
          </cell>
          <cell r="C13">
            <v>1200</v>
          </cell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피벗테이블데이터분석"/>
      <sheetName val="적용단위길이"/>
      <sheetName val="wall"/>
      <sheetName val="단가조사"/>
      <sheetName val="검사조서"/>
      <sheetName val="검사원"/>
      <sheetName val="집계표"/>
      <sheetName val="집계(총괄)"/>
      <sheetName val="구성비"/>
      <sheetName val="내역서"/>
      <sheetName val="실적보고"/>
      <sheetName val="표지"/>
      <sheetName val="표준안전집계"/>
      <sheetName val="표준안전내역"/>
      <sheetName val="부하계산서"/>
      <sheetName val="A갑지"/>
      <sheetName val="일위대가표"/>
      <sheetName val="N賃率-職"/>
      <sheetName val="일위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을지"/>
      <sheetName val="4월 실적추정(건축+토목)"/>
      <sheetName val="4월 실적추정(건축)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Baby일위대가"/>
      <sheetName val="보차도경계석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98지급계획"/>
      <sheetName val="남양시작동자105노65기1.3화1.2"/>
      <sheetName val="일반공사"/>
      <sheetName val="제-노임"/>
      <sheetName val="제직재"/>
      <sheetName val="노무비"/>
      <sheetName val="일위대가"/>
      <sheetName val="을"/>
      <sheetName val="FILE1"/>
      <sheetName val="인건비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48전력선로일위"/>
      <sheetName val="대구실행"/>
      <sheetName val="입찰안"/>
      <sheetName val="MOTOR"/>
      <sheetName val="직노"/>
      <sheetName val="실행내역"/>
      <sheetName val="DATA"/>
      <sheetName val="단가산출"/>
      <sheetName val="아산추가1220"/>
      <sheetName val="200"/>
      <sheetName val="당초"/>
      <sheetName val="3-1.CB"/>
      <sheetName val="부대내역"/>
      <sheetName val="unit 4"/>
      <sheetName val="일위대가목차"/>
      <sheetName val="AIR SHOWER(3인용)"/>
      <sheetName val="부대공Ⅱ"/>
      <sheetName val="설계내역서"/>
      <sheetName val="I一般比"/>
      <sheetName val="본공사"/>
      <sheetName val="자재단가"/>
      <sheetName val="신우"/>
      <sheetName val="대비"/>
      <sheetName val="내역"/>
      <sheetName val="재집"/>
      <sheetName val="직재"/>
      <sheetName val="입찰보고"/>
      <sheetName val="전선 및 전선관"/>
      <sheetName val="구역화물"/>
      <sheetName val="단가일람"/>
      <sheetName val="2F 회의실견적(5_14 일대)"/>
      <sheetName val="조도계산서 (도서)"/>
      <sheetName val="49-119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발신정보"/>
      <sheetName val="준검 내역서"/>
      <sheetName val="부하(성남)"/>
      <sheetName val="연부97-1"/>
      <sheetName val="갑지1"/>
      <sheetName val="J直材4"/>
      <sheetName val="대치판정"/>
      <sheetName val="연습"/>
      <sheetName val="일위대가(가설)"/>
      <sheetName val="조명율표"/>
      <sheetName val="기계경비(시간당)"/>
      <sheetName val="램머"/>
      <sheetName val="중기일위대가"/>
      <sheetName val="단위단가"/>
      <sheetName val="DANGA"/>
      <sheetName val="말뚝지지력산정"/>
      <sheetName val="MAIN_TABLE"/>
      <sheetName val="1.설계조건"/>
      <sheetName val="재료"/>
      <sheetName val="내역(설계)"/>
      <sheetName val="식생블럭단위수량"/>
      <sheetName val="#REF"/>
      <sheetName val="가로등부표"/>
      <sheetName val="LOPCALC"/>
      <sheetName val="1.수인터널"/>
      <sheetName val="제경비율"/>
      <sheetName val="Macro1"/>
      <sheetName val="XL4Poppy"/>
      <sheetName val="노무비단가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차설계변경내역"/>
      <sheetName val="BQ"/>
      <sheetName val="데이타"/>
      <sheetName val="율촌법률사무소2내역"/>
      <sheetName val="자료입력"/>
      <sheetName val="지주목시비량산출서"/>
      <sheetName val="목차"/>
      <sheetName val="손익분석"/>
      <sheetName val="원가계산서"/>
      <sheetName val="수량"/>
      <sheetName val="포장공"/>
      <sheetName val="금리계산"/>
      <sheetName val="우배수"/>
      <sheetName val="001"/>
      <sheetName val="산출내역서집계표"/>
      <sheetName val="총계"/>
      <sheetName val="단가"/>
      <sheetName val="총괄표"/>
      <sheetName val="실행철강하도"/>
      <sheetName val="내역서2안"/>
      <sheetName val="소야공정계획표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정부노임단가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Total"/>
      <sheetName val="실행내역서"/>
      <sheetName val="CTEMCOST"/>
      <sheetName val="96보완계획7.12"/>
      <sheetName val="계수시트"/>
      <sheetName val="BID-도로"/>
      <sheetName val="타공종이기"/>
      <sheetName val="본선차로수량집계표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ITB COST"/>
      <sheetName val="고분전시관"/>
      <sheetName val="설비"/>
      <sheetName val="DATA1"/>
      <sheetName val="3BL공동구 수량"/>
      <sheetName val="교각계산"/>
      <sheetName val="설계조건"/>
      <sheetName val="날개벽(TYPE3)"/>
      <sheetName val="전기일위대가"/>
      <sheetName val="시설물일위"/>
      <sheetName val="WORK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집1"/>
      <sheetName val="토공계산서(부체도로)"/>
      <sheetName val="월선수금"/>
      <sheetName val="물량산출근거"/>
      <sheetName val="토목내역"/>
      <sheetName val="일위대가목록"/>
      <sheetName val="현장관리비내역서"/>
      <sheetName val="SORCE1"/>
      <sheetName val="가시설단위수량"/>
      <sheetName val="SE-611"/>
      <sheetName val="CONCRETE"/>
      <sheetName val="안정계산"/>
      <sheetName val="단면검토"/>
      <sheetName val="경비2내역"/>
      <sheetName val="날개벽"/>
      <sheetName val="자재단가표"/>
      <sheetName val="단가산출서(기계)"/>
      <sheetName val="6호기"/>
      <sheetName val="봉양~조차장간고하개명(신설)"/>
      <sheetName val="보증수수료산출"/>
      <sheetName val="하조서"/>
      <sheetName val="20관리비율"/>
      <sheetName val="수목데이타 "/>
      <sheetName val="변압기 및 발전기 용량"/>
      <sheetName val="교각1"/>
      <sheetName val="일위대가표(유단가)"/>
      <sheetName val="단가 및 재료비"/>
      <sheetName val="총괄집계표"/>
      <sheetName val="점검총괄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INPUT"/>
      <sheetName val="2000년1차"/>
      <sheetName val="자재목록"/>
      <sheetName val="EACT10"/>
      <sheetName val="견적대비"/>
      <sheetName val="주상도"/>
      <sheetName val="일위대가(목록)"/>
      <sheetName val="재료비"/>
      <sheetName val="부속동"/>
      <sheetName val="증감대비"/>
      <sheetName val="공종단가"/>
      <sheetName val="상수도토공집계표"/>
      <sheetName val="예산갑지"/>
      <sheetName val="단가조사서"/>
      <sheetName val="내역서(전기)"/>
      <sheetName val="2006기계경비산출표"/>
      <sheetName val="AILC004"/>
      <sheetName val="예산변경사항"/>
      <sheetName val="BASIC (2)"/>
      <sheetName val="재료집계"/>
      <sheetName val="제수변수량"/>
      <sheetName val="공기변수량"/>
      <sheetName val="ETC"/>
      <sheetName val="돌망태단위수량"/>
      <sheetName val="일위대가(계측기설치)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48일위"/>
      <sheetName val="동력부하(도산)"/>
      <sheetName val="CABLE SIZE-3"/>
      <sheetName val="EQUIP-H"/>
      <sheetName val="경비_원본"/>
      <sheetName val="노임"/>
      <sheetName val="에너지동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실행갑지"/>
      <sheetName val="견적990322"/>
      <sheetName val="말뚝물량"/>
      <sheetName val="소요자재"/>
      <sheetName val="노무산출서"/>
      <sheetName val="BOX전기내역"/>
      <sheetName val="9-1차이내역"/>
      <sheetName val="ABUT수량-A1"/>
      <sheetName val="입찰결과(DATA)"/>
      <sheetName val="자재대"/>
      <sheetName val="기계경비시간당손료목록"/>
      <sheetName val="코드표"/>
      <sheetName val="Sheet1 (2)"/>
      <sheetName val="연결관산출조서"/>
      <sheetName val="공구원가계산"/>
      <sheetName val="2000전체분"/>
      <sheetName val="간접비"/>
      <sheetName val="참고"/>
      <sheetName val="공사개요"/>
      <sheetName val="토공"/>
      <sheetName val="우수맨홀공제단위수량"/>
      <sheetName val="스톱로그내역"/>
      <sheetName val="수주현황2월"/>
      <sheetName val="수입"/>
      <sheetName val="단면 (2)"/>
      <sheetName val="토공유동표"/>
      <sheetName val="JUCKEYK"/>
      <sheetName val="적용(기계)"/>
      <sheetName val="Mc1"/>
      <sheetName val="2000,9월 일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통장출금액"/>
      <sheetName val="금액결정"/>
      <sheetName val="1차증가원가계산"/>
      <sheetName val="간접1"/>
      <sheetName val="5.정산서"/>
      <sheetName val="설계기준 및 하중계산"/>
      <sheetName val="입력값"/>
      <sheetName val="단면가정"/>
      <sheetName val="토량1-1"/>
      <sheetName val="AS포장복구 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동원(3)"/>
      <sheetName val="예정(3)"/>
      <sheetName val="주형"/>
      <sheetName val="구조물철거타공정이월"/>
      <sheetName val="일반수량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원가"/>
      <sheetName val="외주"/>
      <sheetName val="Macro(차단기)"/>
      <sheetName val="PO-BOQ"/>
      <sheetName val="일위집계표"/>
      <sheetName val=" 상부공통집계(총괄)"/>
      <sheetName val="견적의뢰서"/>
      <sheetName val="직공비"/>
      <sheetName val="주관사업"/>
      <sheetName val="수문일1"/>
      <sheetName val="발주설계서(당초)"/>
      <sheetName val="옹벽수량집계"/>
      <sheetName val="woo(mac)"/>
      <sheetName val="인건-측정"/>
      <sheetName val="C3"/>
      <sheetName val="TABLE"/>
      <sheetName val="Macro(전선)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조경일람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아파트기별"/>
      <sheetName val="공리일"/>
      <sheetName val="Sheet17"/>
      <sheetName val="U-TYPE(1)"/>
      <sheetName val="예산명세서"/>
      <sheetName val="맨홀"/>
      <sheetName val="금호"/>
      <sheetName val="적용공정"/>
      <sheetName val="대가단최종"/>
      <sheetName val="ELECTRIC"/>
      <sheetName val="구리토평1전기"/>
      <sheetName val="보안등"/>
      <sheetName val="일위대가서식"/>
      <sheetName val="J형측구단위수량"/>
      <sheetName val="부대공"/>
      <sheetName val="front"/>
      <sheetName val="FB25JN"/>
      <sheetName val="현장관리비"/>
      <sheetName val="비용적자료"/>
      <sheetName val="철거산출근거"/>
      <sheetName val="전차선로 물량표"/>
      <sheetName val="접지수량"/>
      <sheetName val="TOT"/>
      <sheetName val="보합"/>
      <sheetName val="적용기준표(98년상반기)"/>
      <sheetName val="공통(20-91)"/>
      <sheetName val="한강운반비"/>
      <sheetName val="자재"/>
      <sheetName val="설계서을"/>
      <sheetName val="기성"/>
      <sheetName val="설계명세서"/>
      <sheetName val="OPGW기별"/>
      <sheetName val="토량산출서"/>
      <sheetName val="물량표"/>
      <sheetName val="현장관리비 "/>
      <sheetName val="입출재고현황 (2)"/>
      <sheetName val="변경비교-을"/>
      <sheetName val="설계가"/>
      <sheetName val="할증 "/>
      <sheetName val="관로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인건비 "/>
      <sheetName val="고창터널(고창방향)"/>
      <sheetName val="일반수량총괄"/>
      <sheetName val="공사비"/>
      <sheetName val="약품설비"/>
      <sheetName val="L_RPTB02_01"/>
      <sheetName val="공종별내역서"/>
      <sheetName val="6PILE  (돌출)"/>
      <sheetName val="지급자재"/>
      <sheetName val="99총공사내역서"/>
      <sheetName val="98NS-N"/>
      <sheetName val="L_RPTA05_목록"/>
      <sheetName val="지진시"/>
      <sheetName val="설비내역서"/>
      <sheetName val="건축내역서"/>
      <sheetName val="전기내역서"/>
      <sheetName val="90.03실행 "/>
      <sheetName val="노원열병합  건축공사기성내역서"/>
      <sheetName val="조명시설"/>
      <sheetName val="본부소개"/>
      <sheetName val="주사무실종합"/>
      <sheetName val="기초자료"/>
      <sheetName val="여과지동"/>
      <sheetName val="내역표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BOQ"/>
      <sheetName val="총괄내역서"/>
      <sheetName val="역T형교대(말뚝기초)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22단가(철거)"/>
      <sheetName val="49단가"/>
      <sheetName val="49단가(철거)"/>
      <sheetName val="22단가"/>
      <sheetName val="수로단위수량"/>
      <sheetName val="처리단락"/>
      <sheetName val="LD"/>
      <sheetName val="약전닥트"/>
      <sheetName val="건축부하"/>
      <sheetName val="일지-H"/>
      <sheetName val="FA설치명세"/>
      <sheetName val="김포IO"/>
      <sheetName val="청천내"/>
      <sheetName val="수량산출1"/>
      <sheetName val="EQ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관급자재변경(원본)"/>
      <sheetName val="사급자재변경(원본)"/>
      <sheetName val="기계설비"/>
      <sheetName val="설 Á"/>
      <sheetName val="sw1"/>
      <sheetName val="NOMUBI"/>
      <sheetName val="1"/>
      <sheetName val="HRSG SMALL07220"/>
      <sheetName val="기계경비일람"/>
      <sheetName val="1SPAN"/>
      <sheetName val="70%"/>
      <sheetName val="담장산출"/>
      <sheetName val="수로교총재료집계"/>
      <sheetName val="대창(함평)-창열"/>
      <sheetName val="대창(장성)"/>
      <sheetName val="LD일"/>
      <sheetName val="FD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MACRO(MCC)"/>
      <sheetName val="일위산출근거"/>
      <sheetName val="기자재대비표"/>
      <sheetName val="b_balju_cho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공내역"/>
      <sheetName val="백호우계수"/>
      <sheetName val="접속도로1"/>
      <sheetName val="가드레일산근"/>
      <sheetName val="수량집계표"/>
      <sheetName val="단가비교"/>
      <sheetName val="적용2002"/>
      <sheetName val="중기"/>
      <sheetName val="부안일위"/>
      <sheetName val="BLOCK(1)"/>
      <sheetName val="소업1교"/>
      <sheetName val="변화치수"/>
      <sheetName val="SCHEDULE"/>
      <sheetName val="1공구(을)"/>
      <sheetName val="유첨#2"/>
      <sheetName val="유동표(변경)"/>
      <sheetName val="품셈"/>
      <sheetName val="1공구 건정토건 토공"/>
      <sheetName val="고등학교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45,46"/>
      <sheetName val="교대(A1)"/>
      <sheetName val="교대(A1-A2)"/>
      <sheetName val="부대시설"/>
      <sheetName val="Apt내역"/>
      <sheetName val="빌딩 안내"/>
      <sheetName val="데리네이타현황"/>
      <sheetName val="EQUIPMENT -2"/>
      <sheetName val="MBR9"/>
      <sheetName val="3련 BOX"/>
      <sheetName val="하도급변경대비표"/>
      <sheetName val="2000용수잠관-수량집계"/>
      <sheetName val="대림경상68억"/>
      <sheetName val="공사내역"/>
      <sheetName val="COVER"/>
      <sheetName val="공비대비"/>
      <sheetName val="적상기초자료"/>
      <sheetName val="화재 탐지 설비"/>
      <sheetName val="기초코드"/>
      <sheetName val="토목주소"/>
      <sheetName val="자재 집계표"/>
      <sheetName val="기본DATA"/>
      <sheetName val="명세서"/>
      <sheetName val="시멘트"/>
      <sheetName val="단가목록"/>
      <sheetName val="15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부재력정리"/>
      <sheetName val="8. 안정검토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9GNG운반"/>
      <sheetName val="영구청"/>
      <sheetName val="방송노임"/>
      <sheetName val="노무"/>
      <sheetName val="일집"/>
      <sheetName val="설산1.나"/>
      <sheetName val="본사S"/>
      <sheetName val="D-3503"/>
      <sheetName val="전압강하계산"/>
      <sheetName val="IP좌표"/>
      <sheetName val="sum1 (2)"/>
      <sheetName val="지장물C"/>
      <sheetName val="General Data"/>
      <sheetName val="Site Expenses"/>
      <sheetName val="전체"/>
      <sheetName val="Testing"/>
      <sheetName val="TYPE-A"/>
      <sheetName val="공사비집계"/>
      <sheetName val="계화배수"/>
      <sheetName val="방음벽 기초 일반수량"/>
      <sheetName val="I.설계조건"/>
      <sheetName val="단면치수"/>
      <sheetName val="NEYOK"/>
      <sheetName val="단위세대"/>
      <sheetName val="TEL"/>
      <sheetName val="예산서"/>
      <sheetName val="계산근거"/>
      <sheetName val="차도조도계산"/>
      <sheetName val="단가산출집계"/>
      <sheetName val="우각부보강"/>
      <sheetName val="관람석제출"/>
      <sheetName val="토공(완충)"/>
      <sheetName val="ATS단가"/>
      <sheetName val="설계내역(2001)"/>
      <sheetName val="견"/>
      <sheetName val="DATA(BAC)"/>
      <sheetName val="working load at the btm ft."/>
      <sheetName val="stability check"/>
      <sheetName val="design criteria"/>
      <sheetName val="design load"/>
      <sheetName val="NAI"/>
      <sheetName val="보도경계블럭"/>
      <sheetName val="공사비 내역 (가)"/>
      <sheetName val="금액내역서"/>
      <sheetName val="영구청이설"/>
      <sheetName val="사당2"/>
      <sheetName val="사당4"/>
      <sheetName val="사당4이설"/>
      <sheetName val="교대2"/>
      <sheetName val="교대2이설"/>
      <sheetName val="교대3"/>
      <sheetName val="36신설수량"/>
      <sheetName val="일위대가-1"/>
      <sheetName val="DWG-CAB-I"/>
      <sheetName val="Proposal"/>
      <sheetName val="개요"/>
      <sheetName val="사전공사"/>
      <sheetName val="위치조서"/>
      <sheetName val="금긋기 및 절단"/>
      <sheetName val="MCC제원"/>
      <sheetName val="결합부검토"/>
      <sheetName val="일위목차"/>
      <sheetName val="Languages"/>
      <sheetName val="집수정(600-700)"/>
      <sheetName val="암거날개벽재료집계"/>
      <sheetName val="등록자료"/>
      <sheetName val="입력정보"/>
      <sheetName val="현관"/>
      <sheetName val="케이블"/>
      <sheetName val="단  가  대  비  표"/>
      <sheetName val="일  위  대  가  목  록"/>
      <sheetName val="백암비스타내역"/>
      <sheetName val="세목전체"/>
      <sheetName val="단"/>
      <sheetName val="프랜트면허"/>
      <sheetName val="경산"/>
      <sheetName val="수안보-MBR1"/>
      <sheetName val="입력DATA"/>
      <sheetName val="산출(전주P7)"/>
      <sheetName val="전기2005"/>
      <sheetName val="통신2005"/>
      <sheetName val="내역서 (2)"/>
      <sheetName val="건설장비기초단가"/>
      <sheetName val="부하LOAD"/>
      <sheetName val="시중노임단가"/>
      <sheetName val="건축내역"/>
      <sheetName val="합천내역"/>
      <sheetName val="노무비산출"/>
      <sheetName val="대외공문"/>
      <sheetName val="BJJIN"/>
      <sheetName val="DWPM"/>
      <sheetName val="2000년 공정표"/>
      <sheetName val="교통대책내역"/>
      <sheetName val="대공종"/>
      <sheetName val="보할공정"/>
      <sheetName val="BOQ(전체)"/>
      <sheetName val="변경내역을"/>
      <sheetName val="인사자료총집계"/>
      <sheetName val="내역서(토목)"/>
      <sheetName val="내역총괄"/>
      <sheetName val="내역총괄2"/>
      <sheetName val="내역총괄3"/>
      <sheetName val="³ëÀÓ"/>
      <sheetName val="1단계"/>
      <sheetName val="기지국"/>
      <sheetName val="간접"/>
      <sheetName val="기자재비"/>
      <sheetName val="12월31일"/>
      <sheetName val="펌프장수량산출(토)"/>
      <sheetName val="날개벽수량표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교각별철근수량집계표"/>
      <sheetName val="EP0618"/>
      <sheetName val="NYS"/>
      <sheetName val="플랜트 설치"/>
      <sheetName val="총수량집계표"/>
      <sheetName val="연령현황"/>
      <sheetName val="별표"/>
      <sheetName val="현장지지물물량"/>
      <sheetName val="MIJIBI"/>
      <sheetName val="건축직"/>
      <sheetName val="입적표"/>
      <sheetName val=" 견적서"/>
      <sheetName val="WEON"/>
      <sheetName val="경상"/>
      <sheetName val="가설"/>
      <sheetName val="CODE"/>
      <sheetName val="조건"/>
      <sheetName val="여흥"/>
      <sheetName val="노임이"/>
      <sheetName val="대림산업"/>
      <sheetName val="우수"/>
      <sheetName val="TYPE-1"/>
      <sheetName val="단가 "/>
      <sheetName val="건축공사실행"/>
      <sheetName val="Customer Databas"/>
      <sheetName val="중기사용료"/>
      <sheetName val="차수공개요"/>
      <sheetName val="unit"/>
      <sheetName val="교대"/>
      <sheetName val="설계예시"/>
      <sheetName val="마산방향"/>
      <sheetName val="진주방향"/>
      <sheetName val="관리,공감"/>
      <sheetName val="캔개발배경"/>
      <sheetName val="시장"/>
      <sheetName val="일정표"/>
      <sheetName val="경율산정"/>
      <sheetName val="관접합및부설"/>
      <sheetName val="MFAB"/>
      <sheetName val="MFRT"/>
      <sheetName val="MPKG"/>
      <sheetName val="MPRD"/>
      <sheetName val="const."/>
      <sheetName val="동해title"/>
      <sheetName val="3.내역서"/>
      <sheetName val="연결관암거"/>
      <sheetName val="COPING"/>
      <sheetName val="예산조서(무선)"/>
      <sheetName val="날개벽(시점좌측)"/>
      <sheetName val="차종별"/>
      <sheetName val="구동"/>
      <sheetName val="내역서(전체)"/>
      <sheetName val="PIPE"/>
      <sheetName val="VALVE"/>
      <sheetName val="실행간접비용"/>
      <sheetName val="2002하반기노임기준"/>
      <sheetName val="본부장"/>
      <sheetName val="5.공종별예산내역서"/>
      <sheetName val="세부내역"/>
      <sheetName val="220 (2)"/>
      <sheetName val="DB"/>
      <sheetName val="단면별연장"/>
      <sheetName val="노임변동률"/>
      <sheetName val="COMPRESSOR"/>
      <sheetName val="TRE TABLE"/>
      <sheetName val="세부견적서(DAS Call Back)"/>
      <sheetName val="기계경비및산출근거서"/>
      <sheetName val="토적표"/>
      <sheetName val="산#2-1 (2)"/>
      <sheetName val="골재산출"/>
      <sheetName val="견적"/>
      <sheetName val="96정변2"/>
      <sheetName val="전기"/>
      <sheetName val="L형옹벽측구"/>
      <sheetName val="효동"/>
      <sheetName val="단가비교표_공통1"/>
      <sheetName val="토공(우물통,기타) "/>
      <sheetName val="1._x0018_변전설비"/>
      <sheetName val="기본설계도급항목"/>
      <sheetName val="2공구수량"/>
      <sheetName val="cost"/>
      <sheetName val="MANUFACTORY"/>
      <sheetName val="강북라우터"/>
      <sheetName val="갑지(추정)"/>
      <sheetName val="다이꾸"/>
      <sheetName val="세부내역서"/>
      <sheetName val="pbs_lambda"/>
      <sheetName val="Matériel embarqué PVC"/>
      <sheetName val="표층포설및다짐"/>
      <sheetName val="POOM_MOTO"/>
      <sheetName val="밀양노선별공사비명세서"/>
      <sheetName val="일반전기C"/>
      <sheetName val="Oper Amount"/>
      <sheetName val="CB"/>
      <sheetName val="CS2"/>
      <sheetName val="출력X"/>
      <sheetName val="화설내"/>
      <sheetName val="99 조정금액"/>
      <sheetName val="PROJECT BRIEF"/>
      <sheetName val="단가대비"/>
      <sheetName val="내역서(삼호)"/>
      <sheetName val="식재일위대가"/>
      <sheetName val="공통가설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간선"/>
      <sheetName val="주방환기"/>
      <sheetName val="인수공규격"/>
      <sheetName val="INMD1198"/>
      <sheetName val="INFG1198"/>
      <sheetName val="샘플표지"/>
      <sheetName val="공종"/>
      <sheetName val="바닥판"/>
      <sheetName val="변경총괄지(1)"/>
      <sheetName val="일(4)"/>
      <sheetName val="조명율데이타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내역(토목)"/>
      <sheetName val=" 총괄표"/>
      <sheetName val="단위수량"/>
      <sheetName val="맨홀토공수량"/>
      <sheetName val="사원등록"/>
      <sheetName val="호봉 (2)"/>
      <sheetName val="자재집계"/>
      <sheetName val="신공항A-9(원가수정)"/>
      <sheetName val="진우+대광"/>
      <sheetName val="총인원"/>
      <sheetName val="직급인원"/>
      <sheetName val="실행(1)"/>
      <sheetName val="Man Power &amp; Comp"/>
      <sheetName val="간지"/>
      <sheetName val="제품"/>
      <sheetName val="기본일위"/>
      <sheetName val="단중표"/>
      <sheetName val="공사비증감"/>
      <sheetName val="7.3.1 전력간선 굵기"/>
      <sheetName val="항목등록"/>
      <sheetName val="변경후-SHEET"/>
      <sheetName val="지구단위계획"/>
      <sheetName val="1단계_견적내역서"/>
      <sheetName val="배수공"/>
      <sheetName val="건축원가계산서"/>
      <sheetName val="일위대가 집계표"/>
      <sheetName val="횡배수관토공수량"/>
      <sheetName val="제원.설계조건"/>
      <sheetName val="type-F"/>
      <sheetName val="SLAB"/>
      <sheetName val="가공비"/>
      <sheetName val="hvac내역서(제어동)"/>
      <sheetName val="견적서세부내용"/>
      <sheetName val="견적내용입력"/>
      <sheetName val="가설공사"/>
      <sheetName val="골조시행"/>
      <sheetName val="기초공"/>
      <sheetName val="96수출"/>
      <sheetName val="투자효율분석"/>
      <sheetName val="단락전류-A"/>
      <sheetName val="DPRKMHDT"/>
      <sheetName val="공통부대비"/>
      <sheetName val="원형맨홀수량"/>
      <sheetName val="일반맨홀수량집계"/>
      <sheetName val="모델링"/>
      <sheetName val="하중계산"/>
      <sheetName val="내부부하"/>
      <sheetName val="단가표 "/>
      <sheetName val="c_balju"/>
      <sheetName val="내역서(총)"/>
      <sheetName val="입찰견적보고서"/>
      <sheetName val="CAL"/>
      <sheetName val="FRT_O"/>
      <sheetName val="FAB_I"/>
      <sheetName val="DATA-1"/>
      <sheetName val="mcc일위대가"/>
      <sheetName val="______JOB_LOTUS_9605P_BB_C_BD_2"/>
      <sheetName val="전력"/>
      <sheetName val="환율"/>
      <sheetName val="급탕순환펌프"/>
      <sheetName val="2000_11월설계내역"/>
      <sheetName val="기흥하도용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Data&amp;Result"/>
      <sheetName val="일위대가(출입)"/>
      <sheetName val="건축개요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자  재"/>
      <sheetName val="노임(1차)"/>
      <sheetName val="969910( R)"/>
      <sheetName val="Data Vol"/>
      <sheetName val="공종코드"/>
      <sheetName val="소방사항"/>
      <sheetName val="기성내역 진짜"/>
      <sheetName val="기성갑지"/>
      <sheetName val="2회기성사정"/>
      <sheetName val="LEGEND"/>
      <sheetName val="품종별-이름"/>
      <sheetName val=" 갑  지 "/>
      <sheetName val="3회기성갑지"/>
      <sheetName val="3회총괄"/>
      <sheetName val="3회기성"/>
      <sheetName val="Y_WORK"/>
      <sheetName val="48수량"/>
      <sheetName val="22수량"/>
      <sheetName val="49일위"/>
      <sheetName val="22일위"/>
      <sheetName val="49수량"/>
      <sheetName val="개보수공사BM"/>
      <sheetName val="송전재료비"/>
      <sheetName val="교통량조사"/>
      <sheetName val="제진기"/>
      <sheetName val="교대3이설"/>
      <sheetName val="수서3"/>
      <sheetName val="수서3이설"/>
      <sheetName val="영구청afc"/>
      <sheetName val="ⴭⴭⴭⴭ"/>
      <sheetName val="기초자료입력"/>
      <sheetName val="역집계1"/>
      <sheetName val="설계산출표지"/>
      <sheetName val="Option"/>
      <sheetName val="탑(을지)"/>
      <sheetName val="부서현황"/>
      <sheetName val="AS복구"/>
      <sheetName val="중기터파기"/>
      <sheetName val="변수값"/>
      <sheetName val="중기상차"/>
      <sheetName val="감액총괄표"/>
      <sheetName val="KMT물량"/>
      <sheetName val="전기혼잡제경비(45)"/>
      <sheetName val="제품별"/>
      <sheetName val="세동별비상"/>
      <sheetName val="산출1-수변전"/>
      <sheetName val="산출1-전력"/>
      <sheetName val="산출6-TRAY"/>
      <sheetName val="산출7-본선1)"/>
      <sheetName val="산출7-본선2"/>
      <sheetName val="산출7-본선3"/>
      <sheetName val="견적대비 견적서"/>
      <sheetName val="시공계획"/>
      <sheetName val="Macro3"/>
      <sheetName val="건축"/>
      <sheetName val="견적서1"/>
      <sheetName val="실행예산"/>
      <sheetName val="s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실행예산서"/>
      <sheetName val="토공산출(주차장)"/>
      <sheetName val="토목공사"/>
      <sheetName val="급명"/>
      <sheetName val="기본단가표"/>
      <sheetName val="1,2공구원가계산서"/>
      <sheetName val="2공구산출내역"/>
      <sheetName val="1공구산출내역서"/>
      <sheetName val="암거단위"/>
      <sheetName val="오동"/>
      <sheetName val="대조"/>
      <sheetName val="나한"/>
      <sheetName val="INPUT(덕도방향-시점)"/>
      <sheetName val="BOX 본체"/>
      <sheetName val="개별직종노임단가(2005.1)"/>
      <sheetName val="맨홀수량"/>
      <sheetName val="노임,자재"/>
      <sheetName val="기계경비(맨홀)"/>
      <sheetName val="토사(PE)"/>
      <sheetName val="산출명세서"/>
      <sheetName val="POL6차-PIPING"/>
      <sheetName val="2002계약현황"/>
      <sheetName val="견적내역"/>
      <sheetName val="리터팬내장형"/>
      <sheetName val="IMPEADENCE MAP 취수장"/>
      <sheetName val="P.M 별"/>
      <sheetName val="협조전"/>
      <sheetName val="내역총괄표"/>
      <sheetName val="배"/>
      <sheetName val="부표총괄"/>
      <sheetName val="횡배수관"/>
      <sheetName val="공사별 가중치 산출근거(토목)"/>
      <sheetName val="가중치근거(조경)"/>
      <sheetName val="공사별 가중치 산출근거(건축)"/>
      <sheetName val="집수A"/>
      <sheetName val="FAX"/>
      <sheetName val="용산1(해보)"/>
      <sheetName val="loading"/>
      <sheetName val="인수공총괄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주차구획선수량"/>
      <sheetName val="단가산출서"/>
      <sheetName val="결과조달"/>
      <sheetName val="정공공사"/>
      <sheetName val="실행대비"/>
      <sheetName val="1공구 건정토건 철콘"/>
      <sheetName val="2공구하도급내역서"/>
      <sheetName val="도급내역"/>
      <sheetName val="구조물공"/>
      <sheetName val="투찰추정"/>
      <sheetName val="도급내역5+800"/>
      <sheetName val="수목표준대가"/>
      <sheetName val="도급금액"/>
      <sheetName val="재노경"/>
      <sheetName val="적현로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충주"/>
      <sheetName val="진접"/>
      <sheetName val="목동1절주.bh01"/>
      <sheetName val="버스운행안내"/>
      <sheetName val="예방접종계획"/>
      <sheetName val="근태계획서"/>
      <sheetName val="본선 토공 분배표"/>
      <sheetName val="1.토공"/>
      <sheetName val="제출내역 (2)"/>
      <sheetName val="6공구(당초)"/>
      <sheetName val="산근1"/>
      <sheetName val="투찰"/>
      <sheetName val="입찰"/>
      <sheetName val="현경"/>
      <sheetName val="전화번호DATA (2001)"/>
      <sheetName val="장비"/>
      <sheetName val="자압"/>
      <sheetName val="106C0300"/>
      <sheetName val="문학간접"/>
      <sheetName val="정화조동내역"/>
      <sheetName val="관리사무소"/>
      <sheetName val="메서,변+증"/>
      <sheetName val="basic"/>
      <sheetName val="단가산출서 (2)"/>
      <sheetName val="몰탈재료산출"/>
      <sheetName val="단위목록"/>
      <sheetName val="기계경비목록"/>
      <sheetName val="관급"/>
      <sheetName val="가격조사서"/>
      <sheetName val="실행(표지,갑,을)"/>
      <sheetName val="구조대가"/>
      <sheetName val="포설대가1"/>
      <sheetName val="부대대가"/>
      <sheetName val="경산(을)"/>
      <sheetName val="사급자재(1단계)"/>
      <sheetName val="사급자재"/>
      <sheetName val="지주설치제원"/>
      <sheetName val="설명"/>
      <sheetName val="단위가격"/>
      <sheetName val="각종장비전압강하계산"/>
      <sheetName val="DATA 입력란"/>
      <sheetName val="1. 설계조건 2.단면가정 3. 하중계산"/>
      <sheetName val="제수"/>
      <sheetName val="공기"/>
      <sheetName val="시중노임(공사)"/>
      <sheetName val="1-1"/>
      <sheetName val="기성내역서표지"/>
      <sheetName val="물가"/>
      <sheetName val="★도급내역"/>
      <sheetName val="설계변경내역 98"/>
      <sheetName val="대,유,램"/>
      <sheetName val="평교-내역"/>
      <sheetName val="전압"/>
      <sheetName val="조도"/>
      <sheetName val="동력"/>
      <sheetName val="노임,재료비"/>
      <sheetName val="약품공급2"/>
      <sheetName val="전체내역서"/>
      <sheetName val="접속슬라브"/>
      <sheetName val="G.R300경비"/>
      <sheetName val="내역서01"/>
      <sheetName val="열린교실"/>
      <sheetName val="E.P.T수량산출서"/>
      <sheetName val="대로근거"/>
      <sheetName val="중로근거"/>
      <sheetName val="전력구구조물산근"/>
      <sheetName val="물량집계"/>
      <sheetName val="설내역서 "/>
      <sheetName val="웅진교-S2"/>
      <sheetName val="송우내역서"/>
      <sheetName val="배수관토공"/>
      <sheetName val="예산M6-B"/>
      <sheetName val="실㔀቎԰"/>
      <sheetName val="실︀껕ԯ"/>
      <sheetName val="실ԯ_x0000_缀"/>
      <sheetName val="금리׉"/>
      <sheetName val="실頀▀_xdc00_"/>
      <sheetName val="품셈기준"/>
      <sheetName val="총(신설)"/>
      <sheetName val="예산내역서"/>
      <sheetName val="개봉3동하수관"/>
      <sheetName val="수성페인트도장 내역서"/>
      <sheetName val="CIVIL"/>
      <sheetName val="횡배위치"/>
      <sheetName val="계산중"/>
      <sheetName val="000000"/>
      <sheetName val="P-산#1-1(WOWA1)"/>
      <sheetName val="연동내역서"/>
      <sheetName val="내역서(당초변경)"/>
      <sheetName val="환"/>
      <sheetName val="공정량산출내역서 "/>
      <sheetName val="96노임기준"/>
      <sheetName val="본체"/>
      <sheetName val="자재조사표"/>
      <sheetName val="역T형"/>
      <sheetName val="하중산정"/>
      <sheetName val="정화조방수미장"/>
      <sheetName val="준공평가"/>
      <sheetName val="산근"/>
      <sheetName val="동원인원산출"/>
      <sheetName val="단가견적조사표"/>
      <sheetName val="차선도색현황"/>
      <sheetName val="상 부"/>
      <sheetName val="CC16-내역서"/>
      <sheetName val="저리조양"/>
      <sheetName val="[YES.XLS][YES.XLS]A__9701A_OU_3"/>
      <sheetName val="총괄분 설계서용지"/>
      <sheetName val="토공정보"/>
      <sheetName val="2"/>
      <sheetName val="두앙"/>
      <sheetName val="지하1층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통신물량"/>
      <sheetName val="가설공사내역"/>
      <sheetName val="0_집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Vari by Vendor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대비내역"/>
      <sheetName val="단면"/>
      <sheetName val="실행"/>
      <sheetName val="단가조사-1"/>
      <sheetName val="단가조사-2"/>
      <sheetName val="FOOTING단면력"/>
      <sheetName val="102역사"/>
      <sheetName val="2.대외공문"/>
      <sheetName val="ATM기초철가"/>
      <sheetName val="시화점실행"/>
      <sheetName val="위성"/>
      <sheetName val="1차 내역서"/>
      <sheetName val="경비"/>
      <sheetName val="단중표-ST"/>
      <sheetName val="EKOG10건축"/>
      <sheetName val="남양구조시험동"/>
      <sheetName val="입고장부 (4)"/>
      <sheetName val="본선토량운반계산서(1)0"/>
      <sheetName val="01AC"/>
      <sheetName val="공조기"/>
      <sheetName val="과세내역(세부)"/>
      <sheetName val="REACTION芨.헾⿁_x0005__x0000_"/>
      <sheetName val="REACTION鴘E鵜E헾⼼_x0005_"/>
      <sheetName val="공사내역서(을)실행"/>
      <sheetName val="직원동원SCH"/>
      <sheetName val="계획금액"/>
      <sheetName val="97 사업추정(WEKI)"/>
      <sheetName val="MEXICO-C"/>
      <sheetName val="7단가"/>
      <sheetName val="정산내역"/>
      <sheetName val="#3_일위대가목록"/>
      <sheetName val="#2_일위대가목록"/>
      <sheetName val="덕소내역"/>
      <sheetName val="tggwan(mac)"/>
      <sheetName val="횡배수관집현황(2공구)"/>
      <sheetName val="Factor"/>
      <sheetName val="w't table"/>
      <sheetName val="UR2-Calculation"/>
      <sheetName val="Main"/>
      <sheetName val="4차원가계산서"/>
      <sheetName val="예산M12A"/>
      <sheetName val="환율-LIBOR"/>
      <sheetName val="토공집계표"/>
      <sheetName val="1.우편집중내역서"/>
      <sheetName val="이름정의"/>
      <sheetName val="초기화면1"/>
      <sheetName val="COL"/>
      <sheetName val="포장절단"/>
      <sheetName val="일위단가"/>
      <sheetName val="일위(설)"/>
      <sheetName val="A 견적"/>
      <sheetName val="전기공사일위대가"/>
      <sheetName val="일위_파일"/>
      <sheetName val="건축내역(진해석동)"/>
      <sheetName val="음성(cable)"/>
      <sheetName val="PI"/>
      <sheetName val="사업수지"/>
      <sheetName val="내역전기"/>
      <sheetName val="1안"/>
      <sheetName val="기초일위"/>
      <sheetName val="8.수량산출 (2)"/>
      <sheetName val="작성양식"/>
      <sheetName val="품-(주)코①"/>
      <sheetName val="매출단가"/>
      <sheetName val="안정검토(온1)"/>
      <sheetName val="거푸집물량"/>
      <sheetName val="박스토공"/>
      <sheetName val="기준표"/>
      <sheetName val="단가및재료비"/>
      <sheetName val="보호공"/>
      <sheetName val="선정요령"/>
      <sheetName val="CAT_5"/>
      <sheetName val="통로box전기"/>
      <sheetName val="하도급선정의뢰_x0005__x0000__x0000__x0000__x0000_吝"/>
      <sheetName val="하도급선정의뢰唈_x001f_ᛅ⾠_x0005__x0000_"/>
      <sheetName val="하도급선정의뢰ᛅ⼝_x0005__x0000__x0000__x0000_"/>
      <sheetName val="Àåºñ´Ü°¡»êÃ8"/>
      <sheetName val="Àåºñ´Ü°¡»êÃ_x0005_"/>
      <sheetName val="PBS"/>
      <sheetName val="eq_data"/>
      <sheetName val="실행내역서 "/>
      <sheetName val="EXPAN-1"/>
      <sheetName val="산#3-1"/>
      <sheetName val="산#3-2"/>
      <sheetName val="산#3-2-2"/>
      <sheetName val="적용기준"/>
      <sheetName val="96.12"/>
      <sheetName val="건축-물가변동"/>
      <sheetName val="기계설비-물가변동"/>
      <sheetName val="inter"/>
      <sheetName val="변경품셈총괄"/>
      <sheetName val="POWER"/>
      <sheetName val="조도계산서1"/>
      <sheetName val="장문교(대전)"/>
      <sheetName val="자재표"/>
      <sheetName val="분전함신설"/>
      <sheetName val="접지1종"/>
      <sheetName val="대운반(철재)"/>
      <sheetName val="시점교대"/>
      <sheetName val="순공사비"/>
      <sheetName val="설계수량"/>
      <sheetName val="단가표 (2)"/>
      <sheetName val="3.2.1 마루높이결정"/>
      <sheetName val="일위집계(기존)"/>
      <sheetName val="설명서"/>
      <sheetName val="예정공정표"/>
      <sheetName val="2.노무비명세서(수직보垰7埼"/>
      <sheetName val="수량산출기초(케블등)"/>
      <sheetName val="준공조서"/>
      <sheetName val="공사준공계"/>
      <sheetName val="준공검사보고서"/>
      <sheetName val="출력-내역서"/>
      <sheetName val="IMF Code"/>
      <sheetName val="설변물량"/>
      <sheetName val="EUPDAT2"/>
      <sheetName val="날개벽(TYPE1)"/>
      <sheetName val="노원열병합  건축렀䡟ԯ_x0000_缀_x0000__x0000_"/>
      <sheetName val="내역(전체)"/>
      <sheetName val="401"/>
      <sheetName val="H-pile(298x299)"/>
      <sheetName val="H-pile(250x250)"/>
      <sheetName val="형식별 개략공사비"/>
      <sheetName val="OCM"/>
      <sheetName val="원본"/>
      <sheetName val="회사99"/>
      <sheetName val="현장예산"/>
      <sheetName val="3.자재비(총괄)"/>
      <sheetName val="7.1유효폭"/>
      <sheetName val="단가산출1"/>
      <sheetName val="현금흐름"/>
      <sheetName val="특수선일위대가"/>
      <sheetName val="98수문일위"/>
      <sheetName val="삼보지질"/>
      <sheetName val="7.전산해석결과"/>
      <sheetName val="4.하중"/>
      <sheetName val="우각부검토"/>
      <sheetName val="설계기준"/>
      <sheetName val="내역1"/>
      <sheetName val="용수간선"/>
      <sheetName val="01_ 원가계산서"/>
      <sheetName val="자(3.0m)"/>
      <sheetName val="1SPAè"/>
      <sheetName val="견적율"/>
      <sheetName val="통합내역"/>
      <sheetName val="기기리스트"/>
      <sheetName val="과세표준율-2"/>
      <sheetName val="면적분양가"/>
      <sheetName val="분양면적(1123)"/>
      <sheetName val="출력소스"/>
      <sheetName val="공제구간조서"/>
      <sheetName val="조명일위"/>
      <sheetName val="APT"/>
      <sheetName val="Rates"/>
      <sheetName val="산근(목록)"/>
      <sheetName val="이형관중량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부하"/>
      <sheetName val="[YES.XLS][YES.XLS]A__9701A_OU_2"/>
      <sheetName val="[YES.XLS][YES.XLS]A__9701A_OU_4"/>
      <sheetName val="[YES.XLS][YES.XLS]A__9701A_OU_5"/>
      <sheetName val="[YES.XLS][YES.XLS]A__9701A_OU_7"/>
      <sheetName val="[YES.XLS][YES.XLS]A__9701A_OU_6"/>
      <sheetName val="D-RMIL"/>
      <sheetName val="견적사양비교표"/>
      <sheetName val="단면설계"/>
      <sheetName val="도장수량(하1)"/>
      <sheetName val="전기 원가계산서"/>
      <sheetName val="몰탈㔀቎԰_x0000_"/>
      <sheetName val="화해(함평)"/>
      <sheetName val="화해(장성)"/>
      <sheetName val="광혁기성"/>
      <sheetName val="몰탈䠊ፓ倀놡"/>
      <sheetName val="몰탈䠋ፓ頀뫻"/>
      <sheetName val="몰탈䠠ፓ瀀멗"/>
      <sheetName val="몰탈䠊ፓ "/>
      <sheetName val="세부내역(직접인건비)"/>
      <sheetName val="평가내역"/>
      <sheetName val="몰탈䠉ፓ退"/>
      <sheetName val="몰탈䠉ፓ退ꠍ"/>
      <sheetName val="몰탈䠑ፓ뀀짅"/>
      <sheetName val="TOEC"/>
      <sheetName val="내역서(기성청구)"/>
      <sheetName val="위치"/>
      <sheetName val="공작물조직표(용배수)"/>
      <sheetName val="날개수량1.5"/>
      <sheetName val="시운전연료"/>
      <sheetName val="몰탈䠊ፓ㠀擞"/>
      <sheetName val="bdata-출력안함"/>
      <sheetName val="공리공제"/>
      <sheetName val="소포내역 (2)"/>
      <sheetName val="건축내역서 (경제상무실)"/>
      <sheetName val="Working(wo WTs)"/>
      <sheetName val="주조정실"/>
      <sheetName val="자재ᰀ፜搀"/>
      <sheetName val="copy"/>
      <sheetName val="서식"/>
      <sheetName val="CALCULATION"/>
      <sheetName val="WIND-EQ"/>
      <sheetName val="발전기"/>
      <sheetName val="GEN"/>
      <sheetName val="부대공집계표"/>
      <sheetName val="내역(중앙)"/>
      <sheetName val="내역(창신)"/>
      <sheetName val="관일"/>
      <sheetName val="경영상태"/>
      <sheetName val="준공정산"/>
      <sheetName val="J"/>
      <sheetName val="예비품"/>
      <sheetName val="조견표"/>
      <sheetName val="물가대비표"/>
      <sheetName val="제품橂"/>
      <sheetName val="수량이동"/>
      <sheetName val="2.조명기구철거(일괄철거분)"/>
      <sheetName val="중간부"/>
      <sheetName val="J01"/>
      <sheetName val="BEND LOSS"/>
      <sheetName val="9-1차이내역."/>
      <sheetName val="재료단가"/>
      <sheetName val="낙찰표"/>
      <sheetName val="총괄서"/>
      <sheetName val="Summar헾】_x0005__x0000__x0000__x0000__x0000_"/>
      <sheetName val="Summar"/>
      <sheetName val="Summar䡲ぞ_x0000_"/>
      <sheetName val="호표"/>
      <sheetName val="가옥조"/>
      <sheetName val="SHUTDOWN VALVE"/>
      <sheetName val="약ྀ︁"/>
      <sheetName val="조정내역"/>
      <sheetName val="견적대비표"/>
      <sheetName val="일반수량총괄집계"/>
      <sheetName val="기초자료입력및 K치 확인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판"/>
      <sheetName val="일위대가(계측ꀀፐቇ"/>
      <sheetName val="경ꀀፐ"/>
      <sheetName val="전체내죈፺"/>
      <sheetName val="금액"/>
      <sheetName val="교육종류"/>
      <sheetName val="단위집계표"/>
      <sheetName val="견적堀᎟"/>
      <sheetName val="교대(A1挔"/>
      <sheetName val="현장설က_x0000_蠀ᛟ"/>
      <sheetName val="집수정"/>
      <sheetName val="학생내역"/>
      <sheetName val="스케즐"/>
      <sheetName val="PAINT"/>
      <sheetName val="AS포장복구_"/>
      <sheetName val="기성내역"/>
      <sheetName val="구조물터파기수량집계"/>
      <sheetName val="배수공 시멘트 및 골재량 산출"/>
      <sheetName val="공내ᰖ"/>
      <sheetName val="AS_x0005__x0000_"/>
      <sheetName val="관리,부대비"/>
      <sheetName val="합의경상"/>
      <sheetName val="단면瑌)"/>
      <sheetName val="경산锼_x0013_閄"/>
      <sheetName val="22단"/>
      <sheetName val="22단锼"/>
      <sheetName val="22단헾"/>
      <sheetName val="신표지1"/>
      <sheetName val="전선_및_전선ࠝ"/>
      <sheetName val="일위대가 "/>
      <sheetName val="제"/>
      <sheetName val="교량하부공"/>
      <sheetName val="대,怀፵"/>
      <sheetName val="Piping(Methanol)"/>
      <sheetName val="NAMES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단가적용(터널)"/>
      <sheetName val="단위가격_할증"/>
      <sheetName val="총괄집䠄ᡏ"/>
      <sheetName val="산출및내역"/>
      <sheetName val="전기공사"/>
      <sheetName val="1호인버트수량"/>
      <sheetName val="석축설면"/>
      <sheetName val="법면단"/>
      <sheetName val="내역서비교"/>
      <sheetName val="적용(기尜_x0013_"/>
      <sheetName val="2.1  노무비 평균단가산출"/>
      <sheetName val="CLAUSE"/>
      <sheetName val="약품설︀"/>
      <sheetName val="3CHBDC"/>
      <sheetName val="1-11조직표"/>
      <sheetName val="1공구(입찰내역)"/>
      <sheetName val="22단丵"/>
      <sheetName val="Instruction"/>
      <sheetName val="4.2.1 마루높이 검토"/>
      <sheetName val="이토변실(A3-LINE)"/>
      <sheetName val="4)유동표"/>
      <sheetName val="견적단가"/>
      <sheetName val="정산입력"/>
      <sheetName val="SLIDES"/>
      <sheetName val="01"/>
      <sheetName val="조경"/>
      <sheetName val="개산공사비"/>
      <sheetName val="포쐀䑣"/>
      <sheetName val="포䠟⥏"/>
      <sheetName val="포䠠⥏"/>
      <sheetName val="01상노임"/>
      <sheetName val="22단가(철完9"/>
      <sheetName val="지질조사"/>
      <sheetName val="T1"/>
      <sheetName val="단가결정"/>
      <sheetName val="총체보활공정표"/>
      <sheetName val="아산경희980422"/>
      <sheetName val="토 적 표"/>
      <sheetName val="data2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포䈀㙪"/>
      <sheetName val="aa"/>
      <sheetName val="평가데이터"/>
      <sheetName val="SULKEA"/>
      <sheetName val="아파트건축"/>
      <sheetName val="잔수량(작성)"/>
      <sheetName val="전체철근집계"/>
      <sheetName val="특수기호강도거푸집"/>
      <sheetName val="종배수관면벽신"/>
      <sheetName val="종배수관(신)"/>
      <sheetName val="성서방향-교대(A2)"/>
      <sheetName val="상행-교대(A1)"/>
      <sheetName val="매매"/>
      <sheetName val="전신"/>
      <sheetName val="기간등록"/>
      <sheetName val="유림골조"/>
      <sheetName val="진주䈀ᅪ"/>
      <sheetName val="조명투자및환수계획"/>
      <sheetName val="제조중간결과"/>
      <sheetName val="BOX(1.5X1.5)"/>
      <sheetName val="배수문수량산출(3)"/>
      <sheetName val="2BOX본체"/>
      <sheetName val="기계경비단가"/>
      <sheetName val="栍ᾆ"/>
      <sheetName val="도급"/>
      <sheetName val="수안보-徸〒_x0005__x0000_"/>
      <sheetName val="비목군분류일위"/>
      <sheetName val="입출재고현⩿〚_x0005__x0000_"/>
      <sheetName val="º¯°æ»çÀ_x0000_"/>
      <sheetName val="설-원가"/>
      <sheetName val="단위량당중기"/>
      <sheetName val="전체_1설계"/>
      <sheetName val="수안보-娐&gt;闰⿑"/>
      <sheetName val="수안보-ꮸ⿥_x0005__x0000_"/>
      <sheetName val="백호丵〒_x0005_"/>
      <sheetName val="투찰가"/>
      <sheetName val="철근총괄집계표"/>
      <sheetName val="빗물받이(910-510-410)"/>
      <sheetName val="영동(D)"/>
      <sheetName val="L-type"/>
      <sheetName val="자재비"/>
      <sheetName val="총괄-1"/>
      <sheetName val="인공(100P,배선반)"/>
      <sheetName val="홈통받이수량"/>
      <sheetName val="적용토목"/>
      <sheetName val="콘_재료분리(1)"/>
      <sheetName val="단위중량"/>
      <sheetName val="단가(반정1교-원주)"/>
      <sheetName val="내역서 "/>
      <sheetName val="용소리교"/>
      <sheetName val="기본"/>
      <sheetName val="공통가설공사"/>
      <sheetName val="당사"/>
      <sheetName val="WING3"/>
      <sheetName val="공사수행방안"/>
      <sheetName val=" 토목 처리장도급내역서 "/>
      <sheetName val="시설일위"/>
      <sheetName val="DATA 입력부"/>
      <sheetName val="승용"/>
      <sheetName val="기초및구체공"/>
      <sheetName val="H PILE수량"/>
      <sheetName val="H-PILE수량집계"/>
      <sheetName val="산출2-기기동력"/>
      <sheetName val="공사착공계"/>
      <sheetName val="참조 DATA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工완성공사율"/>
      <sheetName val="Ampecity Data"/>
      <sheetName val="허용전류-IEC"/>
      <sheetName val="허용전류-IEC DATA"/>
      <sheetName val="현금"/>
      <sheetName val="현장"/>
      <sheetName val="참조(X)"/>
      <sheetName val="__MAIN"/>
      <sheetName val="기술자료 (연수)"/>
      <sheetName val="MACRO(전선관)"/>
      <sheetName val="단가LIST"/>
      <sheetName val="철근량 검토"/>
      <sheetName val="공사진행"/>
      <sheetName val="견적서(대외) (2)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인상효1"/>
      <sheetName val="전체내역갑지"/>
      <sheetName val="일위대가(원본)"/>
      <sheetName val="PART_DISCOUNT"/>
      <sheetName val="Upgrades pricing"/>
      <sheetName val="원가총괄"/>
      <sheetName val="연습장소"/>
      <sheetName val="5. 차단기 용량계산"/>
      <sheetName val="Piping Design Data"/>
      <sheetName val="TC표지"/>
      <sheetName val="통합"/>
      <sheetName val="BOX"/>
      <sheetName val="STBOX"/>
      <sheetName val="유기공정"/>
      <sheetName val="기준액"/>
      <sheetName val="와동25-3(변경)"/>
      <sheetName val="기계"/>
      <sheetName val="T6-6(2)"/>
      <sheetName val="공사기본자료"/>
      <sheetName val="IBASE"/>
      <sheetName val="RAHMEN"/>
      <sheetName val="48신설수량"/>
      <sheetName val="[YES.XLS][YES.XLS]A__9701A_OU_8"/>
      <sheetName val="[YES.XLS][YES.XLS]A__9701A_OU_9"/>
      <sheetName val="[YES.XLS][YES.XLS]A__9701A_O_10"/>
      <sheetName val="[YES.XLS][YES.XLS]A__9701A_O_11"/>
      <sheetName val="[YES.XLS][YES.XLS]A__9701A_O_13"/>
      <sheetName val="[YES.XLS][YES.XLS]A__9701A_O_12"/>
      <sheetName val="[YES.XLS][YES.XLS]A__9701A_O_17"/>
      <sheetName val="[YES.XLS][YES.XLS]A__9701A_O_14"/>
      <sheetName val="[YES.XLS][YES.XLS]A__9701A_O_15"/>
      <sheetName val="[YES.XLS][YES.XLS]A__9701A_O_16"/>
      <sheetName val="[YES.XLS][YES.XLS]A__9701A_O_18"/>
      <sheetName val="[YES.XLS][YES.XLS]A__9701A_O_24"/>
      <sheetName val="[YES.XLS][YES.XLS]A__9701A_O_19"/>
      <sheetName val="[YES.XLS][YES.XLS]A__9701A_O_20"/>
      <sheetName val="[YES.XLS][YES.XLS]A__9701A_O_21"/>
      <sheetName val="[YES.XLS][YES.XLS]A__9701A_O_22"/>
      <sheetName val="[YES.XLS][YES.XLS]A__9701A_O_23"/>
      <sheetName val="[YES.XLS][YES.XLS]A__9701A_O_26"/>
      <sheetName val="[YES.XLS][YES.XLS]A__9701A_O_25"/>
      <sheetName val="[YES.XLS][YES.XLS]A__9701A_O_28"/>
      <sheetName val="[YES.XLS][YES.XLS]A__9701A_O_27"/>
      <sheetName val="[YES.XLS][YES.XLS]A__9701A_O_29"/>
      <sheetName val="[YES.XLS][YES.XLS]A__9701A_O_30"/>
      <sheetName val="[YES.XLS][YES.XLS]A__9701A_O_33"/>
      <sheetName val="[YES.XLS][YES.XLS]A__9701A_O_31"/>
      <sheetName val="[YES.XLS][YES.XLS]A__9701A_O_32"/>
      <sheetName val="[YES.XLS][YES.XLS]A__9701A_O_93"/>
      <sheetName val="13LPMCC"/>
      <sheetName val="2.펌프장(사급자재)"/>
      <sheetName val="년도별노임표"/>
      <sheetName val="중기목록표"/>
      <sheetName val="원내역서3"/>
      <sheetName val="3도로"/>
      <sheetName val="101동"/>
      <sheetName val="일위대가내역"/>
      <sheetName val="일위대가(건축)"/>
      <sheetName val="부丵〒"/>
      <sheetName val="부司2"/>
      <sheetName val="성원계약"/>
      <sheetName val="2000.11¿ù¼³餀㢘ԯ_x0000_缀_x0000_"/>
      <sheetName val="단양 00 아파트-세부내역"/>
      <sheetName val="테이블"/>
      <sheetName val="종배수관"/>
      <sheetName val="2003상반기노임기준"/>
      <sheetName val="중기조종사 단위단가"/>
      <sheetName val="제3장 기술업무"/>
      <sheetName val="수량산출서-2"/>
      <sheetName val="PARAMETER"/>
      <sheetName val="Cable schedule"/>
      <sheetName val="V-data"/>
      <sheetName val="L-data"/>
      <sheetName val="P-data"/>
      <sheetName val="청구내역(9807)"/>
      <sheetName val="쌍송교"/>
      <sheetName val="깨기수량"/>
      <sheetName val="도급내역서"/>
      <sheetName val="지수"/>
      <sheetName val="사급자재총괄"/>
      <sheetName val="내역."/>
      <sheetName val="부대"/>
      <sheetName val="SRC-B3U2"/>
      <sheetName val="현대물량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(A)내역서"/>
      <sheetName val="°¡·Îµî耀퓬縺"/>
      <sheetName val="°¡·Îµî⸀朋ԯ_x0000_缀_x0000_"/>
      <sheetName val="추천서"/>
      <sheetName val="전기설계변경"/>
      <sheetName val="SKETCH"/>
      <sheetName val="FEXS"/>
      <sheetName val="EQT-ESTN"/>
      <sheetName val="PUMP SHT"/>
      <sheetName val="FIN TUBE"/>
      <sheetName val="HED. &amp; PIPE"/>
      <sheetName val="도급양식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E총"/>
      <sheetName val="DATA-UPS"/>
      <sheetName val="공조기(삭제)"/>
      <sheetName val="예산M11A"/>
      <sheetName val="¿ø°¡°è»ê"/>
      <sheetName val="1.ÀüÂ÷¼±Á¶Á¤"/>
      <sheetName val="3본사"/>
      <sheetName val="(2)"/>
      <sheetName val="중동상가"/>
      <sheetName val="기초코徸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가CP"/>
      <sheetName val="산출목록표"/>
      <sheetName val="수원공"/>
      <sheetName val="성내동"/>
      <sheetName val="신공"/>
      <sheetName val="기타시설"/>
      <sheetName val="판매시설"/>
      <sheetName val="아파트"/>
      <sheetName val="주민복지관"/>
      <sheetName val="지하주차장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10월"/>
      <sheetName val="변경후원본2"/>
      <sheetName val="LABTOTAL"/>
      <sheetName val="COA-17"/>
      <sheetName val="C-18"/>
      <sheetName val="갈현동"/>
      <sheetName val="업체별기성내역"/>
      <sheetName val=" 냉각수펌프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증감분석"/>
      <sheetName val="교량전기"/>
      <sheetName val="오억미만"/>
      <sheetName val="옥외"/>
      <sheetName val="철거산출헾】"/>
      <sheetName val="철거산출午_x0013_"/>
      <sheetName val="토목(용인)"/>
      <sheetName val="공용시설내역"/>
      <sheetName val="TYPE1"/>
      <sheetName val="철근량"/>
      <sheetName val="밧데리"/>
      <sheetName val="건축집계"/>
      <sheetName val="자재테이블"/>
      <sheetName val="CHITIET VL-NC-TT -1p"/>
      <sheetName val="TDTKP1"/>
      <sheetName val="2002상반기노임기준"/>
      <sheetName val="설계개요"/>
      <sheetName val="평3"/>
      <sheetName val="안양1공구_건축"/>
      <sheetName val="적격점수&lt;300억미만&gt;"/>
      <sheetName val="보호"/>
      <sheetName val="아수배전(1회)"/>
      <sheetName val="인건비_조사"/>
      <sheetName val="LAB"/>
      <sheetName val="Inquiry"/>
      <sheetName val="설명서 "/>
      <sheetName val="FAB별"/>
      <sheetName val="8.PILE  (돌출)"/>
      <sheetName val="산재 안전"/>
      <sheetName val="노무비 경비"/>
      <sheetName val="산정표"/>
      <sheetName val="공사비총괄표"/>
      <sheetName val="BQ(실행)"/>
      <sheetName val="3_바닥판설계"/>
      <sheetName val="상세내역,전력산출서"/>
      <sheetName val="내역(가지)"/>
      <sheetName val="GI-LIST"/>
      <sheetName val="bearing"/>
      <sheetName val="별표 "/>
      <sheetName val="매입세"/>
      <sheetName val="균열"/>
      <sheetName val="노᠀⁷"/>
      <sheetName val="계약내역서(을지)"/>
      <sheetName val="성남여성복지내역"/>
      <sheetName val="공주-교대(A1)"/>
      <sheetName val="기본사항"/>
      <sheetName val="8.현장관리비"/>
      <sheetName val="7.안전관리비"/>
      <sheetName val="연돌일위집계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원가서"/>
      <sheetName val="현장별계약현황('98.10.31)"/>
      <sheetName val="현장관리비데이타"/>
      <sheetName val="1)fs"/>
      <sheetName val="구조     ."/>
      <sheetName val="설계명세서(선로)"/>
      <sheetName val="차수"/>
      <sheetName val="북방3터널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입력"/>
      <sheetName val="납부서"/>
      <sheetName val="일위대가(여기까지)"/>
      <sheetName val="단위_xdc00_ὗ␀"/>
      <sheetName val="현장관리비 산출내역"/>
      <sheetName val="CON'C"/>
      <sheetName val="토공A"/>
      <sheetName val="전체공내역서"/>
      <sheetName val="퍼스트"/>
      <sheetName val="명단원자료(이전)"/>
      <sheetName val="기초입력"/>
      <sheetName val="2.주요계수총괄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1을"/>
      <sheetName val="감가상각"/>
      <sheetName val="인원"/>
      <sheetName val="자판실행"/>
      <sheetName val="D16"/>
      <sheetName val="D25"/>
      <sheetName val="D22"/>
      <sheetName val="단위세대물량"/>
      <sheetName val="LIST"/>
      <sheetName val="Tot-sum"/>
      <sheetName val="Requirements"/>
      <sheetName val="단가보완"/>
      <sheetName val="도장 및 용접 수량"/>
      <sheetName val="영흥TL(UP,DOWN) "/>
      <sheetName val="96작생능"/>
      <sheetName val="sheets"/>
      <sheetName val="변경서식"/>
      <sheetName val="TYPE-B 평균H"/>
      <sheetName val="Ⅴ-2.공종별내역"/>
      <sheetName val="가로등제어반 설치공사(수량)"/>
      <sheetName val="세부내역서(전기)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현장경비"/>
      <sheetName val="AIR_SHOWER(3인용)"/>
      <sheetName val="공종구간"/>
      <sheetName val="N頀ᚃ"/>
      <sheetName val="N"/>
      <sheetName val="99년신청"/>
      <sheetName val="MAT"/>
      <sheetName val="경로,구간현황"/>
      <sheetName val="물墸᎟鰀"/>
      <sheetName val="화재 탐지_x0005__x0000_"/>
      <sheetName val="가중치"/>
      <sheetName val="기존단가 (2)"/>
      <sheetName val="9."/>
      <sheetName val="5."/>
      <sheetName val="11"/>
      <sheetName val="12."/>
      <sheetName val="14."/>
      <sheetName val="13"/>
      <sheetName val="7."/>
      <sheetName val="8."/>
      <sheetName val="10."/>
      <sheetName val="일위대가양식"/>
      <sheetName val="가공2원도"/>
      <sheetName val="전기단가조사서"/>
      <sheetName val="PI蒨9"/>
      <sheetName val="영창26"/>
      <sheetName val="공종목록표"/>
      <sheetName val="내역서적용수량"/>
      <sheetName val="일위1"/>
      <sheetName val="소운반"/>
      <sheetName val="산출0"/>
      <sheetName val="직원자료입력"/>
      <sheetName val="우수공"/>
      <sheetName val="MixBed"/>
      <sheetName val="CondPol"/>
      <sheetName val="의정부문예회관변경내역"/>
      <sheetName val="Pricelist TAC AB"/>
      <sheetName val="물가정보자료"/>
      <sheetName val="萀⅜"/>
      <sheetName val="장비당단가 (1)"/>
      <sheetName val="O＆P"/>
      <sheetName val="결재판(삭제하지말아주세요)"/>
      <sheetName val="본사인상전"/>
      <sheetName val="단가산출-기,교"/>
      <sheetName val="Cost bd-&quot;A&quot;"/>
      <sheetName val="유첨䈀ᅪ"/>
      <sheetName val="일위산출"/>
      <sheetName val="토공,기초"/>
      <sheetName val="자재 단가표"/>
      <sheetName val="주간계획"/>
      <sheetName val="PIPING"/>
      <sheetName val="선택"/>
      <sheetName val="총괄원가 "/>
      <sheetName val="TG9504"/>
      <sheetName val="1995년 섹터별 매출"/>
      <sheetName val="ROOF(ALKALI)"/>
      <sheetName val="역T형옹벽(3.0)"/>
      <sheetName val="master(total)"/>
      <sheetName val="실행(ALT1)"/>
      <sheetName val="2F_회의실견적(5_14_일대)"/>
      <sheetName val="굴착현장"/>
      <sheetName val="참조M"/>
      <sheetName val="골재丵〒"/>
      <sheetName val="국도접속 차도부수량"/>
      <sheetName val="롤러"/>
      <sheetName val="산출서집계"/>
      <sheetName val="금강견적"/>
      <sheetName val="카렌스센터계량기설치공사"/>
      <sheetName val="조도계산(가로등NEW)"/>
      <sheetName val="갑(전기)"/>
      <sheetName val="금액집계"/>
      <sheetName val="VENDOR LIST"/>
      <sheetName val="대전-교대(A1-A2)"/>
      <sheetName val="샤워실위생"/>
      <sheetName val="건축토목내역"/>
      <sheetName val="만수배관단가"/>
      <sheetName val="FRP배관단가(만수)"/>
      <sheetName val="마장"/>
      <sheetName val="경로당내역건축"/>
      <sheetName val="계림(함평)"/>
      <sheetName val="계림(장성)"/>
      <sheetName val="노임단가(08.01)"/>
      <sheetName val="몰탈단가"/>
      <sheetName val="PUMP"/>
      <sheetName val="적용환율"/>
      <sheetName val="자료(통합)"/>
      <sheetName val="대상공사(조달청)"/>
      <sheetName val="GAEYO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수지표"/>
      <sheetName val="셀명"/>
      <sheetName val="D"/>
      <sheetName val="토공 total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2.2.2입적표"/>
      <sheetName val="특기사항"/>
      <sheetName val="하도내역 (철콘)"/>
      <sheetName val="변품8-37"/>
      <sheetName val="Change rate"/>
      <sheetName val="B3.PERSONEL-Ucret"/>
      <sheetName val="nomi "/>
      <sheetName val="품종별월계"/>
      <sheetName val="설계서"/>
      <sheetName val="전신환매도徸"/>
      <sheetName val="5.공종별尜_x0013_層_x0013_闰"/>
      <sheetName val="금액내㔀቎"/>
      <sheetName val="청하배수"/>
      <sheetName val="예산"/>
      <sheetName val="집계표(육상)"/>
      <sheetName val="공사비내역서"/>
      <sheetName val="상가지급현황"/>
      <sheetName val="관기성공.내"/>
      <sheetName val="평균높이산출근거"/>
      <sheetName val="횡배수관위치조서"/>
      <sheetName val="공통비"/>
      <sheetName val="OZ049E"/>
      <sheetName val="배수내역(총수량)"/>
      <sheetName val="층"/>
      <sheetName val="수주실적0709"/>
      <sheetName val="주beam"/>
      <sheetName val="음봉방향"/>
      <sheetName val="발주내역"/>
      <sheetName val="건축원가"/>
      <sheetName val="제4절-1"/>
      <sheetName val="2000년하반기"/>
      <sheetName val="대가목록"/>
      <sheetName val="대우단가(풍산)"/>
      <sheetName val="적격심사표"/>
      <sheetName val="205동"/>
      <sheetName val="교통惨У԰_x0000_"/>
      <sheetName val="6.¾㉀ᩴ蛀"/>
      <sheetName val="환산"/>
      <sheetName val="골조"/>
      <sheetName val="수량BOQ"/>
      <sheetName val="미지급내역"/>
      <sheetName val="매입내역 "/>
      <sheetName val="거래처별지출내역"/>
      <sheetName val="총(철거)"/>
      <sheetName val="전부인쇄"/>
      <sheetName val="1.외주공사"/>
      <sheetName val="2.직영공사"/>
      <sheetName val="원가계산서(남측)"/>
      <sheetName val="첨부"/>
      <sheetName val="계산DATA입력"/>
      <sheetName val="제잡비"/>
      <sheetName val="집계(세부총괄)"/>
      <sheetName val="전력구구조물산근2구간"/>
      <sheetName val="현황산출서"/>
      <sheetName val="C.배수관공"/>
      <sheetName val="식재-외주 (2)"/>
      <sheetName val="유효폭의 계산"/>
      <sheetName val="내역서단가산출용"/>
      <sheetName val="Sheet16 (2)"/>
      <sheetName val="시초1교"/>
      <sheetName val="대구-교대(A1)"/>
      <sheetName val="참조(2)"/>
      <sheetName val="참조"/>
      <sheetName val="현장일보"/>
      <sheetName val="9509"/>
      <sheetName val="금융비용"/>
      <sheetName val="주경기-오배수"/>
      <sheetName val="노원열병합  건축︀ᇕ԰_x0000_缀_x0000__x0000_"/>
      <sheetName val="노원열병합  건축ﻕᇕ԰_x0000_缀_x0000__x0000_"/>
      <sheetName val="노원열병합  건축렀こ렀䡟ԯ_x0000_缀"/>
      <sheetName val="기성내역서"/>
      <sheetName val="우,오수"/>
      <sheetName val="팔당터널(1공구)"/>
      <sheetName val="재료표"/>
      <sheetName val="공정코드"/>
      <sheetName val="card1"/>
      <sheetName val="흙쌓기도수로설치현황(1)"/>
      <sheetName val="대비표"/>
      <sheetName val="총괄집桶青"/>
      <sheetName val="도체종-상수표"/>
      <sheetName val="동원인원"/>
      <sheetName val="b_balju"/>
      <sheetName val="총공사비"/>
      <sheetName val="첨부파일"/>
      <sheetName val="포장공자재집계표"/>
      <sheetName val="3련 B姨#"/>
      <sheetName val="시가지우회도로공내역서"/>
      <sheetName val="1_설계기준"/>
      <sheetName val="Sheet1_(2)"/>
      <sheetName val="Pier 3"/>
      <sheetName val="토목내역서 (도급단가)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단산"/>
      <sheetName val="변수데이타"/>
      <sheetName val="통신단가조사"/>
      <sheetName val="105,106,107동"/>
      <sheetName val="수로교총재료齘_x0013_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ᓈባ"/>
      <sheetName val="4렀቟԰"/>
      <sheetName val="4︀ᇕ԰"/>
      <sheetName val="자재일람"/>
      <sheetName val="사업계획1안"/>
      <sheetName val="코드"/>
      <sheetName val="월별수입"/>
      <sheetName val="기준비용"/>
      <sheetName val="계약표지"/>
      <sheetName val="참조자료"/>
      <sheetName val="자재목록표"/>
      <sheetName val="단중聀"/>
      <sheetName val="당정동경상이수"/>
      <sheetName val="당정동공통이수"/>
      <sheetName val="사다리"/>
      <sheetName val="Macro(부하)"/>
      <sheetName val="증栀ᙿ가"/>
      <sheetName val="공정"/>
      <sheetName val="설계변경내역서"/>
      <sheetName val="날개벽(좌,우=45도,75도)"/>
      <sheetName val="단위별 일위대가표"/>
      <sheetName val="IMP_(REACTOR)"/>
      <sheetName val="1호맨홀토공"/>
      <sheetName val="공사직종별노임"/>
      <sheetName val="선우통상(을)"/>
      <sheetName val="견적서-골조공사"/>
      <sheetName val="목록1"/>
      <sheetName val="목록2"/>
      <sheetName val="부산4"/>
      <sheetName val="파이프"/>
      <sheetName val="원가집계"/>
      <sheetName val="견적시담(송포2공구)"/>
      <sheetName val="0.갑지"/>
      <sheetName val="구의33고"/>
      <sheetName val="귀래방향"/>
      <sheetName val="일반수량집계"/>
      <sheetName val="FCU (2)"/>
      <sheetName val="장비분석"/>
      <sheetName val="︀ᇕ"/>
      <sheetName val="怀፵"/>
      <sheetName val="자단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ᓈባ"/>
      <sheetName val="︀盕"/>
      <sheetName val="壈▞"/>
      <sheetName val="노무비(첨부4-4)"/>
      <sheetName val="일반부표"/>
      <sheetName val="평균환율-USD"/>
      <sheetName val="인원동원계획"/>
      <sheetName val="내역서1"/>
      <sheetName val="범용개발순소요비용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B부대공"/>
      <sheetName val="토공총괄표"/>
      <sheetName val="하부철근수량"/>
      <sheetName val="맨홀물량"/>
      <sheetName val="안양동교 1안"/>
      <sheetName val="자금청구"/>
      <sheetName val="소각장스케줄"/>
      <sheetName val="중기목록"/>
      <sheetName val="방호벽"/>
      <sheetName val="낙석방지책"/>
      <sheetName val="D-3109"/>
      <sheetName val="sub"/>
      <sheetName val="변경품셈"/>
      <sheetName val="대창(함평)"/>
      <sheetName val="암거공"/>
      <sheetName val="직접인건비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금액︀⣕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Param"/>
      <sheetName val="목표세부명세"/>
      <sheetName val="소일위대가코드표"/>
      <sheetName val="당진1,2호기전선관설치및접지4차공사내역서-을지"/>
      <sheetName val="토목공사일반"/>
      <sheetName val="교실"/>
      <sheetName val="추가예산"/>
      <sheetName val=" ｹ-ﾌﾞﾙ"/>
      <sheetName val="A"/>
      <sheetName val="화산경계"/>
      <sheetName val="공종별 집계"/>
      <sheetName val="변경내역"/>
      <sheetName val="11+040(통로)"/>
      <sheetName val="지급자재대"/>
      <sheetName val="토목내역서"/>
      <sheetName val="재료집계표3"/>
      <sheetName val="다곡2교"/>
      <sheetName val="16-1"/>
      <sheetName val="³²¾ç½ÃÀÛµ¿ÀÚ105³ë65±_x0000__x0000__x0005__x0000_慀ȡ_x0000__x0000__x0000_"/>
      <sheetName val="단가비교표 (계측제어)"/>
      <sheetName val="YES-T"/>
      <sheetName val="2000_x0005__x0000__x0000_"/>
      <sheetName val="AHU집계"/>
      <sheetName val="공조기휀"/>
      <sheetName val="계양가시설"/>
      <sheetName val="PREFACE"/>
      <sheetName val="남대문빌딩"/>
      <sheetName val="원본(갑지)"/>
      <sheetName val="전등부하"/>
      <sheetName val="예총"/>
      <sheetName val="간접경상비"/>
      <sheetName val="입찰사유서 제4공종 (흙깎기)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도근좌표"/>
      <sheetName val="1.동력공사"/>
      <sheetName val="설계내"/>
      <sheetName val="설치 일위대가(46~԰_x0000_缀_x0000_"/>
      <sheetName val="청주(철골발주의뢰서)"/>
      <sheetName val="Price List"/>
      <sheetName val="기성공제요청서"/>
      <sheetName val="토목원가계窨_x0013_"/>
      <sheetName val="정화조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3.하중산정4.지지력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법면"/>
      <sheetName val="배수공1"/>
      <sheetName val="cost9702"/>
      <sheetName val="貭♘"/>
      <sheetName val="기계실"/>
      <sheetName val="품목납기"/>
      <sheetName val="파형강관집계"/>
      <sheetName val="1.취수장"/>
      <sheetName val="상-교대(A1-A2)"/>
      <sheetName val="첨부1"/>
      <sheetName val="적점"/>
      <sheetName val="공사비 내역"/>
      <sheetName val="분뇨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입력변수"/>
      <sheetName val="타견적(을)"/>
      <sheetName val="표준ፙ렀ᑟ"/>
      <sheetName val="예산M2"/>
      <sheetName val="BREAKDOWN"/>
      <sheetName val="REINF."/>
      <sheetName val="1F"/>
      <sheetName val="[YES.XLS][YES.XLS]A__9701A_O_62"/>
      <sheetName val="[YES.XLS][YES.XLS]A__9701A_O_63"/>
      <sheetName val="(전체발주,금회3차공사)내역서"/>
      <sheetName val="0"/>
      <sheetName val="평균터파기고(1-2,ASP)"/>
      <sheetName val="대포2교접속"/>
      <sheetName val="암거단위-1련"/>
      <sheetName val="수안보-墰5壼5"/>
      <sheetName val="국공유지및사유지"/>
      <sheetName val="자재단가리스트"/>
      <sheetName val="공사내역(총괄)"/>
      <sheetName val="대보~세기"/>
      <sheetName val="운반비산정"/>
      <sheetName val="미드수량"/>
      <sheetName val="기본DATԯ"/>
      <sheetName val="기본DAT頀"/>
      <sheetName val="기계경비산출"/>
      <sheetName val="성곽내역서"/>
      <sheetName val="공종별수량집계"/>
      <sheetName val="동력부하계산"/>
      <sheetName val="울진항공등화 내역서"/>
      <sheetName val="공무공A"/>
      <sheetName val="하도기성내역 수정"/>
      <sheetName val="기성공제 동의서"/>
      <sheetName val="기성공제 합의서(쓰레기처리비)"/>
      <sheetName val="전장품(관리용)"/>
      <sheetName val="spec"/>
      <sheetName val="program"/>
      <sheetName val="studbolt no."/>
      <sheetName val="studbolt size"/>
      <sheetName val="item sort no"/>
      <sheetName val="날개벽(좌,우=60도-4개)"/>
      <sheetName val="물량尜"/>
      <sheetName val="변경비丵〒_x0005_"/>
      <sheetName val="기초ա_x0000_"/>
      <sheetName val="토공,철콘"/>
      <sheetName val="물량丵"/>
      <sheetName val="º¯°æ»çÀ5"/>
      <sheetName val="AILC005"/>
      <sheetName val="AILC00_x0000_"/>
      <sheetName val="AILC00_x0010_"/>
      <sheetName val="변경비_x0000__x0000_Ѡ"/>
      <sheetName val="일위藨-헾"/>
      <sheetName val="N賃率_職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실︀ԯ"/>
      <sheetName val="단위"/>
      <sheetName val="영구峤"/>
      <sheetName val="단가_x0005__x0000_"/>
      <sheetName val="영구_x0005_"/>
      <sheetName val="영구射"/>
      <sheetName val="영구嶄"/>
      <sheetName val="주소록"/>
      <sheetName val="수안보-헾】_x0005__x0000_"/>
      <sheetName val="준공조서갑지"/>
      <sheetName val="슬래브"/>
      <sheetName val="예가표"/>
      <sheetName val="적격"/>
      <sheetName val="시설물기초"/>
      <sheetName val="한전고리-을"/>
      <sheetName val="MW-BM"/>
      <sheetName val="토공대가"/>
      <sheetName val="토공실행"/>
      <sheetName val="DT"/>
      <sheetName val="BH"/>
      <sheetName val="펌프차타설"/>
      <sheetName val="5.3 단면가정"/>
      <sheetName val="총괄집렇♑"/>
      <sheetName val="앉음벽 (2)"/>
      <sheetName val="foxz"/>
      <sheetName val="제㗇"/>
      <sheetName val="주차구丵〒_x0005__x0000_"/>
      <sheetName val="방음벽 기초_x0005__x0000__x0000__x0000_"/>
      <sheetName val="INS-SHEET"/>
      <sheetName val="인부노임"/>
      <sheetName val="직원자료"/>
      <sheetName val="업종분류"/>
      <sheetName val="장비분류"/>
      <sheetName val="단가산출목록표"/>
      <sheetName val=" 소방공사 산출근거"/>
      <sheetName val="새공통(96임금인상기준)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Ext. Stone-P"/>
      <sheetName val="흄관기초"/>
      <sheetName val="부대공(집계)"/>
      <sheetName val="포장단면별단위수량"/>
      <sheetName val="ACUNIT"/>
      <sheetName val="»êÃ렀䡟ԯ_x0000_缀"/>
      <sheetName val="»êÃ︀ᇕ԰_x0000_缀"/>
      <sheetName val="예산대비"/>
      <sheetName val="4/_x0000_䠀"/>
      <sheetName val="4쌇栅/"/>
      <sheetName val="4က_x0000_က"/>
      <sheetName val="삼성전기"/>
      <sheetName val="분양가격표"/>
      <sheetName val="배관단가조사서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예산조서(︀ᇕ԰"/>
      <sheetName val="노무비(DB)_이후 출력XXXXXX"/>
      <sheetName val="VS P-Q"/>
      <sheetName val="도급단가-아파트"/>
      <sheetName val="원내역서 그대로"/>
      <sheetName val="실행비교"/>
      <sheetName val="회로내역(승인)"/>
      <sheetName val="공통대가"/>
      <sheetName val="Macro(AT)"/>
      <sheetName val="PW3"/>
      <sheetName val="PW4"/>
      <sheetName val="SC1"/>
      <sheetName val="PE"/>
      <sheetName val="PM"/>
      <sheetName val="TR"/>
      <sheetName val="민감도"/>
      <sheetName val="일반맨홀수량집계(A-7 LINE)"/>
      <sheetName val="Sheet22"/>
      <sheetName val="가시설수량"/>
      <sheetName val="암센터"/>
      <sheetName val="인부임"/>
      <sheetName val="11.자재단가"/>
      <sheetName val="빙축열"/>
      <sheetName val="견적정보"/>
      <sheetName val="RE9604"/>
      <sheetName val="노임단가표"/>
      <sheetName val="5.동별횡주관경"/>
      <sheetName val="일위(시설)"/>
      <sheetName val="총괄갑 "/>
      <sheetName val="원하도급내역서(당초)"/>
      <sheetName val="비교1"/>
      <sheetName val="부대집계"/>
      <sheetName val="조건입력"/>
      <sheetName val="조건입력(2)"/>
      <sheetName val="장비선정"/>
      <sheetName val="BREAKDOWN(철거설치)"/>
      <sheetName val="물량증감"/>
      <sheetName val="9902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RangeObject"/>
      <sheetName val="방음벽기초(H_xd8d4_ㆂᰀㆃ"/>
      <sheetName val="CT "/>
      <sheetName val="공사설계서"/>
      <sheetName val="과세면세표"/>
      <sheetName val="인제내역"/>
      <sheetName val="사통"/>
      <sheetName val="현장지䀀ኀ㠀ኃ"/>
      <sheetName val="정산내역서"/>
      <sheetName val="L형옹벽"/>
      <sheetName val="작성"/>
      <sheetName val="98수금사업"/>
      <sheetName val="RING WALL"/>
      <sheetName val="공사비PK5월"/>
      <sheetName val="간접비(1)"/>
      <sheetName val="교사기준면적(초등)"/>
      <sheetName val="조명율"/>
      <sheetName val="보집계표"/>
      <sheetName val="환률"/>
      <sheetName val="A1_본체_수량산출서"/>
      <sheetName val="Summary"/>
      <sheetName val="피스표"/>
      <sheetName val="관헾"/>
      <sheetName val="원가(1︀"/>
      <sheetName val="원가(1䠀"/>
      <sheetName val="관聈"/>
      <sheetName val="관_x0005_"/>
      <sheetName val="증감䈀ᅪ"/>
      <sheetName val="철거산출徸〒"/>
      <sheetName val="내부수지예산"/>
      <sheetName val="A LINE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TYPE-U800"/>
      <sheetName val="777"/>
      <sheetName val="cross beam"/>
      <sheetName val="6PILE__(돌출)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22-1소단"/>
      <sheetName val="22-2M단"/>
      <sheetName val="인원계획"/>
      <sheetName val="시행예산"/>
      <sheetName val="자압1"/>
      <sheetName val="고창방향"/>
      <sheetName val="전체내역 (2)"/>
      <sheetName val="Formulas &amp; Tables"/>
      <sheetName val="구조물"/>
      <sheetName val="품셈(기초)"/>
      <sheetName val="수곡내역"/>
      <sheetName val="0001(arch)"/>
      <sheetName val="금호산업"/>
      <sheetName val="표 지"/>
      <sheetName val="6.2.1 지하차도 조도계산"/>
      <sheetName val="배수내역 (2)"/>
      <sheetName val="장비명"/>
      <sheetName val="2000.05"/>
      <sheetName val="97노임단가"/>
      <sheetName val="입력란"/>
      <sheetName val="TYPE집계표"/>
      <sheetName val="금광1터널"/>
      <sheetName val="역삼"/>
      <sheetName val="배수관연장산출서"/>
      <sheetName val="수전기기DATA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CF"/>
      <sheetName val="전기일위목록"/>
      <sheetName val="倀ᑙ"/>
      <sheetName val="1x"/>
      <sheetName val="栈᲋"/>
      <sheetName val="_xd810_᱓"/>
      <sheetName val="배수및구조물공1"/>
      <sheetName val="계약서"/>
      <sheetName val="앨범표지"/>
      <sheetName val="3차준공"/>
      <sheetName val="공사비명세서"/>
      <sheetName val="사용성검토"/>
      <sheetName val="남양주부대"/>
      <sheetName val="단위목헾"/>
      <sheetName val="산출내역(K2)"/>
      <sheetName val="전체제잡비"/>
      <sheetName val="지입집계"/>
      <sheetName val="용역비내역-진짜"/>
      <sheetName val="일별1"/>
      <sheetName val="집행(2-1)"/>
      <sheetName val="용산3(영광)"/>
      <sheetName val="지불내역1"/>
      <sheetName val="집수정(1)"/>
      <sheetName val="PAC"/>
      <sheetName val="행거,슈,볼트,펌프,잡재"/>
      <sheetName val="을-ATYPE"/>
      <sheetName val="직접비"/>
      <sheetName val="페인트"/>
      <sheetName val="30신설일위대가"/>
      <sheetName val="30집계표"/>
      <sheetName val="00노임기준"/>
      <sheetName val="일위대가(가설԰"/>
      <sheetName val="당사실시1"/>
      <sheetName val="제조부문배부"/>
      <sheetName val="XREF"/>
      <sheetName val="반포2차"/>
      <sheetName val="[YES.XLS][YES.XLS][YES.XLS]4/_x0000_䠀"/>
      <sheetName val="[YES.XLS][YES.XLS][YES.XLS]4쌇栅/"/>
      <sheetName val="시공업체명부"/>
      <sheetName val="Direct (공사비대비)"/>
      <sheetName val="cable-data"/>
      <sheetName val="keyword"/>
      <sheetName val="1._x005f_x0018_변전설비"/>
      <sheetName val="입렀"/>
      <sheetName val="입栀"/>
      <sheetName val="입ꠀ"/>
      <sheetName val="입︀"/>
      <sheetName val="계정"/>
      <sheetName val="BIDDING-SUM"/>
      <sheetName val="YES.XLS"/>
      <sheetName val="경비공통"/>
      <sheetName val="세목별"/>
      <sheetName val="소개"/>
      <sheetName val="#REF!"/>
      <sheetName val="계열사현황종합"/>
      <sheetName val="basic_info"/>
      <sheetName val="5사남"/>
      <sheetName val="빙장비사양"/>
      <sheetName val="장비사양"/>
      <sheetName val="찍기"/>
      <sheetName val="설계내역일위"/>
      <sheetName val="원가계산하도"/>
      <sheetName val="단위_x0000__x0000_尀"/>
      <sheetName val="단위ࠀᎄ䰀"/>
      <sheetName val="단위倀❹缀"/>
      <sheetName val="단위耀ὡ"/>
      <sheetName val="사각맨0"/>
      <sheetName val="견적의ᰀ፜"/>
      <sheetName val="사각맨᠜"/>
      <sheetName val="공기԰_x0000_缀"/>
      <sheetName val="설계睮め_x0005_"/>
      <sheetName val="가계부"/>
      <sheetName val="제품목록"/>
      <sheetName val="매입매출관리"/>
      <sheetName val="UPDATA"/>
      <sheetName val="시추주상도"/>
      <sheetName val="자재단가_x0005_"/>
      <sheetName val="공사"/>
      <sheetName val="변경실행(2차) "/>
      <sheetName val="VXXXXXXX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건축공사 집계표"/>
      <sheetName val="B.O.M"/>
      <sheetName val="구간산출"/>
      <sheetName val="제丵"/>
      <sheetName val="설계산출기초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화전내"/>
      <sheetName val="full (2)"/>
      <sheetName val="154TW"/>
      <sheetName val="PANEL"/>
      <sheetName val="측구터파기공수량집계"/>
      <sheetName val="※참고자료※"/>
      <sheetName val="실행내역서 (조경)"/>
      <sheetName val="형틀공사"/>
      <sheetName val="총괄집㸁䧾"/>
      <sheetName val="무전표"/>
      <sheetName val="archi(본사)"/>
      <sheetName val="자재노임단가"/>
      <sheetName val="크레인5ton"/>
      <sheetName val="단가산출-2"/>
      <sheetName val="기초수량-1"/>
      <sheetName val="단가산출-1"/>
      <sheetName val="단가 (2)"/>
      <sheetName val="강교(Sub)"/>
      <sheetName val="일반토공견적"/>
      <sheetName val="원형측구(B-type)"/>
      <sheetName val="??????"/>
      <sheetName val="LKVL-CK-HT-GD1"/>
      <sheetName val="ꠀ"/>
      <sheetName val="주관⩿〚"/>
      <sheetName val="1þ"/>
      <sheetName val="1ð"/>
      <sheetName val="배수내역"/>
      <sheetName val="1¨"/>
      <sheetName val="1¸"/>
      <sheetName val="[YES.XLS]신표司/"/>
      <sheetName val="설계명세_x0000_"/>
      <sheetName val="설계명세揄"/>
      <sheetName val="설계명세䡲"/>
      <sheetName val="설계명세_x0005_"/>
      <sheetName val="DATA 입᠒ᎍ"/>
      <sheetName val="제조 경영"/>
      <sheetName val="세부狇譈"/>
      <sheetName val="몰탈재븧܊"/>
      <sheetName val="견적의"/>
      <sheetName val="견적의烇彰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시공계_x0005_"/>
      <sheetName val="변경비_x0005__x0000_"/>
      <sheetName val="내역갑지"/>
      <sheetName val="현장유지관리비"/>
      <sheetName val="A-8 PD(도로중앙)"/>
      <sheetName val="CABLE SIZE-1"/>
      <sheetName val="장비가동"/>
      <sheetName val="99노임기준"/>
      <sheetName val="48산출"/>
      <sheetName val="식재"/>
      <sheetName val="시설물"/>
      <sheetName val="식재출력용"/>
      <sheetName val="유지관리"/>
      <sheetName val="(C)원내역"/>
      <sheetName val="관리비"/>
      <sheetName val="8공구 강재 수량"/>
      <sheetName val="등록׃】"/>
      <sheetName val="등록_x0010__x0000_"/>
      <sheetName val="등록_x0000__x0000_"/>
      <sheetName val="가공사"/>
      <sheetName val="FO"/>
      <sheetName val="T13(P68~72,78)"/>
      <sheetName val="㩷"/>
      <sheetName val="렀ⵘ"/>
      <sheetName val="֭_x0000_"/>
      <sheetName val="바이오"/>
      <sheetName val="잡철물"/>
      <sheetName val="남양내역"/>
      <sheetName val="설계서(설치)"/>
      <sheetName val="공통단가"/>
      <sheetName val="운반비"/>
      <sheetName val="기본자료"/>
      <sheetName val="잡비계산"/>
      <sheetName val="경사수로"/>
      <sheetName val="옹벽기초자료"/>
      <sheetName val="확정실적"/>
      <sheetName val="Stem Footing"/>
      <sheetName val="EVALUATE물량산출서"/>
      <sheetName val="스라브"/>
      <sheetName val="소상 &quot;1&quot;"/>
      <sheetName val="원가계산서 (2)"/>
      <sheetName val="49"/>
      <sheetName val="내역(설계,도급)정이준"/>
      <sheetName val="강관산출"/>
      <sheetName val="심사공종"/>
      <sheetName val="표지판현황"/>
      <sheetName val="40총괄"/>
      <sheetName val="40집계"/>
      <sheetName val="화재 颮㍓씀넖ԯ"/>
      <sheetName val="마산방향철근집계"/>
      <sheetName val="1호맨홀수량산출"/>
      <sheetName val="가시설"/>
      <sheetName val="기준"/>
      <sheetName val="절감계산"/>
      <sheetName val="ML"/>
      <sheetName val="기초"/>
      <sheetName val="ᰀ፜"/>
      <sheetName val="N炬≹"/>
      <sheetName val="투찰(하수)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SILICATE"/>
      <sheetName val="간접비내역-1"/>
      <sheetName val="파일의이용"/>
      <sheetName val="자재수량"/>
      <sheetName val="ITB_COST"/>
      <sheetName val="96보완계획7_12"/>
      <sheetName val="1._x005f_x005f_x005f_x0018_변전설비"/>
      <sheetName val="배관배선 단가조사"/>
      <sheetName val="동력배선"/>
      <sheetName val="본선동력배선"/>
      <sheetName val="본선조명"/>
      <sheetName val="전력간선배선"/>
      <sheetName val="전열배선"/>
      <sheetName val="Macro"/>
      <sheetName val="총괄집ᨈꥬ"/>
      <sheetName val="shtOpr"/>
      <sheetName val="북제주-표지"/>
      <sheetName val="COVERSHEET"/>
      <sheetName val="인공산출"/>
      <sheetName val="전기내역서(총계)"/>
      <sheetName val="일위(PN)"/>
      <sheetName val="산출"/>
      <sheetName val="W-현원가"/>
      <sheetName val="부대토목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36+45-113-18+19+20I"/>
      <sheetName val="덕전리"/>
      <sheetName val="2.내역서"/>
      <sheetName val="3.2주형지지보"/>
      <sheetName val="x주형보 설계(3차로)"/>
      <sheetName val="실내건축일위대가"/>
      <sheetName val="변수2"/>
      <sheetName val="저항"/>
      <sheetName val="9GN邷㭘"/>
      <sheetName val="정거장"/>
      <sheetName val="길내기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전기일ꙭÀ_x0000_"/>
      <sheetName val="내역 (2)"/>
      <sheetName val="건축2"/>
      <sheetName val="inputdata"/>
      <sheetName val="방배동내역(리라)"/>
      <sheetName val="부대공사총괄"/>
      <sheetName val="건축공사집계표"/>
      <sheetName val="방배동내역 (총괄)"/>
      <sheetName val="매입세율"/>
      <sheetName val="4.일위대가목차"/>
      <sheetName val="단  가  垨4奜4睮⿩_x0005_"/>
      <sheetName val="입찰보Ⳡ"/>
      <sheetName val="EJ"/>
      <sheetName val="원가계산(2)"/>
      <sheetName val="정문내역"/>
      <sheetName val="¼ö¸ñ´헾⿨_x0005_"/>
      <sheetName val="기능공인적사항"/>
      <sheetName val="100만평"/>
      <sheetName val="평야부단가"/>
      <sheetName val="은평작업지시대장"/>
      <sheetName val="차도부수량집계표"/>
      <sheetName val="지입재료비"/>
      <sheetName val="적요"/>
      <sheetName val="조정_x0014__x0008_"/>
      <sheetName val="_x0000__x0008__x0000__x0008__x0000__x0006__x0000__x0004_"/>
      <sheetName val="7.PILE  (돌출)"/>
      <sheetName val="배전반용량계산"/>
      <sheetName val="세정탑 설계"/>
      <sheetName val="수출가격"/>
      <sheetName val="방음벽 기초 일반헾】"/>
      <sheetName val="신.분"/>
      <sheetName val="치수표"/>
      <sheetName val="을 2"/>
      <sheetName val="을 1"/>
      <sheetName val="CRUDE RE-bar"/>
      <sheetName val="재1"/>
      <sheetName val="교대일반수량"/>
      <sheetName val="JUCK֕_x0000_缀"/>
      <sheetName val="중기사용료산출근거"/>
      <sheetName val="비용"/>
      <sheetName val="5차설계"/>
      <sheetName val="CAPVC"/>
      <sheetName val="WO"/>
      <sheetName val="제품표준규격"/>
      <sheetName val="내역기준"/>
      <sheetName val="유동표"/>
      <sheetName val="견적접수"/>
      <sheetName val="견적내역서"/>
      <sheetName val="터널(토공)"/>
      <sheetName val="석재장조사"/>
      <sheetName val="내역_FILE"/>
      <sheetName val="펌프장수량䈀嵪ԯ_x0000_缀"/>
      <sheetName val="펌프장수량㔀቎԰_x0000_缀"/>
      <sheetName val="펌프장수량ԯ_x0000_缀_x0000__x0000_"/>
      <sheetName val="N︀軕"/>
      <sheetName val="내역총渀腷"/>
      <sheetName val="개요입력"/>
      <sheetName val="수량기준"/>
      <sheetName val="단가기준"/>
      <sheetName val="8__안정검토"/>
      <sheetName val="Assumptions"/>
      <sheetName val="운동장 (2)"/>
      <sheetName val="배수관접합및부설  "/>
      <sheetName val="각종양식"/>
      <sheetName val="전자"/>
      <sheetName val="조경내역"/>
      <sheetName val="금액내렀቟"/>
      <sheetName val="금액내԰_x0000_"/>
      <sheetName val="공비대䠚"/>
      <sheetName val="결재판"/>
      <sheetName val="기계경비(旉る_x0000__x0000_"/>
      <sheetName val="기계경비(贘_x0013_짘ࣅ"/>
      <sheetName val="사진대지"/>
      <sheetName val="/_x0000_"/>
      <sheetName val="က_x0000_"/>
      <sheetName val="포장쌅"/>
      <sheetName val="배수통관(좌)"/>
      <sheetName val="master(2차)"/>
      <sheetName val="내역통합"/>
      <sheetName val="매원개착터널총괄"/>
      <sheetName val="성토도수로현황"/>
      <sheetName val="중기가격"/>
      <sheetName val="1.1 본체"/>
      <sheetName val="March"/>
      <sheetName val="토목 (2)"/>
      <sheetName val="인력터파기"/>
      <sheetName val="BID9697"/>
      <sheetName val="9G࠯_x0015__x0000__x0000_"/>
      <sheetName val="횡배수관설치현황"/>
      <sheetName val="94"/>
      <sheetName val="기둥"/>
      <sheetName val="저판(버림100)"/>
      <sheetName val="안전시설"/>
      <sheetName val="대가 (보완)"/>
      <sheetName val="선로정수계산"/>
      <sheetName val="지입자재"/>
      <sheetName val="조정금액결과표 (차수별)"/>
      <sheetName val="20-25"/>
      <sheetName val="설치자재"/>
      <sheetName val="단중"/>
      <sheetName val="몰탈쐀/_x0000_"/>
      <sheetName val="계좌번호"/>
      <sheetName val="±âÀÚÀç´ëºñÇ¥"/>
      <sheetName val="¿¬°áÀÓ½Ã"/>
      <sheetName val="°ü±Þ"/>
      <sheetName val="배관BM(일반)"/>
      <sheetName val="[YES.XLS][YES.XLS]A__9701A_O_35"/>
      <sheetName val="[YES.XLS][YES.XLS]A__9701A_O_36"/>
      <sheetName val="[YES.XLS][YES.XLS]A__9701A_O_34"/>
      <sheetName val="[YES.XLS][YES.XLS]A__9701A_O_37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6"/>
      <sheetName val="[YES.XLS][YES.XLS]A__9701A_O_67"/>
      <sheetName val="[YES.XLS][YES.XLS]A__9701A_O_68"/>
      <sheetName val="5.단가대비표"/>
      <sheetName val="자재운반단가일람표"/>
      <sheetName val="LH3 동양시스템"/>
      <sheetName val="in"/>
      <sheetName val="[YES.XLS][YES.XLS]A__9701A_O_77"/>
      <sheetName val="[YES.XLS][YES.XLS]A__9701A_O_78"/>
      <sheetName val="[YES.XLS][YES.XLS]A__9701A_O_70"/>
      <sheetName val="[YES.XLS][YES.XLS]A__9701A_O_71"/>
      <sheetName val="[YES.XLS][YES.XLS]A__9701A_O_69"/>
      <sheetName val="[YES.XLS][YES.XLS]A__9701A_O_72"/>
      <sheetName val="[YES.XLS][YES.XLS]A__9701A_O_73"/>
      <sheetName val="공통"/>
      <sheetName val="[YES.XLS][YES.XLS]A__9701A_O_75"/>
      <sheetName val="[YES.XLS][YES.XLS]A__9701A_O_74"/>
      <sheetName val="[YES.XLS][YES.XLS]A__9701A_O_76"/>
      <sheetName val="일대목차"/>
      <sheetName val="[YES.XLS][YES.XLS]A__9701A_O_80"/>
      <sheetName val="[YES.XLS][YES.XLS]A__9701A_O_79"/>
      <sheetName val="[YES.XLS][YES.XLS]A__9701A_O_81"/>
      <sheetName val="[YES.XLS][YES.XLS]A__9701A_O_82"/>
      <sheetName val="[YES.XLS][YES.XLS]A__9701A_O_83"/>
      <sheetName val="[YES.XLS][YES.XLS]A__9701A_O_84"/>
      <sheetName val="[YES.XLS][YES.XLS]A__9701A_O_85"/>
      <sheetName val="[YES.XLS][YES.XLS]A__9701A_O_86"/>
      <sheetName val="[YES.XLS][YES.XLS]A__9701A_O_87"/>
      <sheetName val="[YES.XLS][YES.XLS]A__9701A_O_88"/>
      <sheetName val="______C_PROJECT_98s_5_____FIR_2"/>
      <sheetName val="2.수량산출"/>
      <sheetName val="J__LOTUS_9605P_BB_C_BD_OUT_YE_2"/>
      <sheetName val="__Isyou_project_HLOTUS_9801J__2"/>
      <sheetName val="KSTAR-M"/>
      <sheetName val="Personnaliser..."/>
      <sheetName val="Takt Time"/>
      <sheetName val="기성내역서(토목)"/>
      <sheetName val="상수도토공_x0005__x0000_"/>
      <sheetName val="설직재0_x0000_"/>
      <sheetName val="설직재餀㒘"/>
      <sheetName val="기초대가"/>
      <sheetName val="총괄BOQ"/>
      <sheetName val="철근집계표"/>
      <sheetName val="dike도수로"/>
      <sheetName val="Piping Cost"/>
      <sheetName val="12_xd8b7_⭎ጀ鮂"/>
      <sheetName val="12좷⭘ጀ鮂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unit_4"/>
      <sheetName val="원가계산서_(총괄)"/>
      <sheetName val="원가계산서_(건축)"/>
      <sheetName val="임시급식_(2)"/>
      <sheetName val="Summary_Sheets"/>
      <sheetName val="3_내역서"/>
      <sheetName val="전차선로_물량표"/>
      <sheetName val="1공구_건정토건_토공"/>
      <sheetName val="º¹±¸·®»êÁ¤_¹×_Àü¿ëÈ¸¼±_»ç¿ë"/>
      <sheetName val="4¿ù_½ÇÀûÃßÁ¤(°ÇÃà+Åä¸ñ)"/>
      <sheetName val="4¿ù_½ÇÀûÃßÁ¤(°ÇÃà)"/>
      <sheetName val="플랜트_설치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노원열병합__건축공사기성내역서"/>
      <sheetName val="내역서_(2)"/>
      <sheetName val="EQUIPMENT_-2"/>
      <sheetName val="빌딩_안내"/>
      <sheetName val="3련_BOX"/>
      <sheetName val="10_Ã¶丵⾥"/>
      <sheetName val="자동_철거"/>
      <sheetName val="자동_설치"/>
      <sheetName val="토목_철주"/>
      <sheetName val="철거_일위대가(1-19)"/>
      <sheetName val="철거_일위대가(20-22)"/>
      <sheetName val="CABLE_SIZE-3"/>
      <sheetName val="설치_일위대가(23-45호)"/>
      <sheetName val="TRE_TABLE"/>
      <sheetName val="2000,9월_일위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10_Ã¶堨û丵⽏"/>
      <sheetName val="Á¶µµ°è»ê¼­_(堨û丵⽏"/>
      <sheetName val="const_"/>
      <sheetName val="BSD_(2)"/>
      <sheetName val="_견적서"/>
      <sheetName val="Á¶µµ°è»ê¼­_(헾⼵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설치_일위대가(46~78호)"/>
      <sheetName val="BASIC_(2)"/>
      <sheetName val="Man_Power_&amp;_Comp"/>
      <sheetName val="2000년_공정표"/>
      <sheetName val="220_(2)"/>
      <sheetName val="노무비_근거"/>
      <sheetName val="효성CB_1P기초"/>
      <sheetName val="단가_"/>
      <sheetName val="대비2"/>
      <sheetName val="1,2,3,4,5단위수량"/>
      <sheetName val="원가계산서 "/>
      <sheetName val="N쌃괅"/>
      <sheetName val="철탑공사"/>
      <sheetName val="°ø±¸¼Õ·_x0000_"/>
      <sheetName val="변경ᛅ⾒_x0005_"/>
      <sheetName val="[YES.XLS][YES.XLS]A__9701A_O_90"/>
      <sheetName val="[YES.XLS][YES.XLS]A__9701A_O_89"/>
      <sheetName val="[YES.XLS][YES.XLS]A__9701A_O_91"/>
      <sheetName val="[YES.XLS][YES.XLS]A__9701A_O_92"/>
      <sheetName val="주소"/>
      <sheetName val="일위대가표(무)"/>
      <sheetName val="일위대가산출기초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AHU-1"/>
      <sheetName val="급탕설비"/>
      <sheetName val="화장실배기팬"/>
      <sheetName val="전등수량산출"/>
    </sheetNames>
    <definedNames>
      <definedName name="Macro10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4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>
        <row r="22">
          <cell r="F22">
            <v>148</v>
          </cell>
        </row>
      </sheetData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/>
      <sheetData sheetId="1318"/>
      <sheetData sheetId="1319"/>
      <sheetData sheetId="1320" refreshError="1"/>
      <sheetData sheetId="1321"/>
      <sheetData sheetId="1322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/>
      <sheetData sheetId="1357"/>
      <sheetData sheetId="1358"/>
      <sheetData sheetId="1359"/>
      <sheetData sheetId="1360" refreshError="1"/>
      <sheetData sheetId="1361" refreshError="1"/>
      <sheetData sheetId="1362" refreshError="1"/>
      <sheetData sheetId="1363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/>
      <sheetData sheetId="1544"/>
      <sheetData sheetId="1545" refreshError="1"/>
      <sheetData sheetId="1546" refreshError="1"/>
      <sheetData sheetId="1547" refreshError="1"/>
      <sheetData sheetId="1548"/>
      <sheetData sheetId="1549" refreshError="1"/>
      <sheetData sheetId="1550" refreshError="1"/>
      <sheetData sheetId="155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/>
      <sheetData sheetId="1692"/>
      <sheetData sheetId="1693"/>
      <sheetData sheetId="1694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/>
      <sheetData sheetId="1723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/>
      <sheetData sheetId="1753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/>
      <sheetData sheetId="2466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/>
      <sheetData sheetId="2882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/>
      <sheetData sheetId="3377" refreshError="1"/>
      <sheetData sheetId="3378" refreshError="1"/>
      <sheetData sheetId="3379" refreshError="1"/>
      <sheetData sheetId="3380" refreshError="1"/>
      <sheetData sheetId="338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 refreshError="1"/>
      <sheetData sheetId="3607" refreshError="1"/>
      <sheetData sheetId="3608" refreshError="1"/>
      <sheetData sheetId="3609" refreshError="1"/>
      <sheetData sheetId="3610"/>
      <sheetData sheetId="3611"/>
      <sheetData sheetId="3612"/>
      <sheetData sheetId="3613"/>
      <sheetData sheetId="3614"/>
      <sheetData sheetId="3615"/>
      <sheetData sheetId="3616"/>
      <sheetData sheetId="3617" refreshError="1"/>
      <sheetData sheetId="3618"/>
      <sheetData sheetId="3619"/>
      <sheetData sheetId="3620"/>
      <sheetData sheetId="3621" refreshError="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 refreshError="1"/>
      <sheetData sheetId="3633" refreshError="1"/>
      <sheetData sheetId="3634" refreshError="1"/>
      <sheetData sheetId="3635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/>
      <sheetData sheetId="3729" refreshError="1"/>
      <sheetData sheetId="3730"/>
      <sheetData sheetId="3731"/>
      <sheetData sheetId="3732"/>
      <sheetData sheetId="3733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통계연보"/>
      <sheetName val="CAT_5"/>
      <sheetName val="인사자료총집계"/>
      <sheetName val="시화점실행"/>
      <sheetName val="EACT10"/>
      <sheetName val="내역서"/>
      <sheetName val="주식"/>
      <sheetName val="Sheet1 (2)"/>
      <sheetName val="목창호"/>
      <sheetName val="입찰안"/>
      <sheetName val="예가표"/>
      <sheetName val="원효펌프교체020812"/>
      <sheetName val="DATA"/>
      <sheetName val="EP0618"/>
      <sheetName val="EQUIPMENT -2"/>
      <sheetName val="기본DATA"/>
      <sheetName val="갑지(추정)"/>
      <sheetName val="TEST1"/>
      <sheetName val="주관사업"/>
      <sheetName val="밸브설치"/>
      <sheetName val="오억미만"/>
      <sheetName val="200"/>
      <sheetName val="시멘트"/>
      <sheetName val="#REF"/>
      <sheetName val="내역"/>
      <sheetName val="KP1590_E"/>
      <sheetName val="단가목록"/>
      <sheetName val="일위대가"/>
      <sheetName val="TRE TABLE"/>
      <sheetName val="GI-LIST"/>
      <sheetName val="갑지"/>
      <sheetName val="FURNITURE-01"/>
      <sheetName val="9GNG운반"/>
      <sheetName val="날개벽수량표"/>
      <sheetName val="말뚝지지력산정"/>
      <sheetName val="6호기"/>
      <sheetName val="9.단가조사서"/>
      <sheetName val="6.일위목록"/>
      <sheetName val="Curves"/>
      <sheetName val="Tables"/>
      <sheetName val="IMPEADENCE MAP 취수장"/>
      <sheetName val="Sheet1"/>
      <sheetName val="DATASPEC(VT1)"/>
      <sheetName val="경비"/>
      <sheetName val="토목주소"/>
      <sheetName val=""/>
      <sheetName val="SG"/>
      <sheetName val="실행철강하도"/>
      <sheetName val="표지"/>
      <sheetName val="GAEYO"/>
      <sheetName val="전차선로 물량표"/>
      <sheetName val="결재판(삭제하지말아주세요)"/>
      <sheetName val="환율"/>
      <sheetName val="일위_파일"/>
      <sheetName val="특별교실"/>
      <sheetName val="ELECTRIC"/>
      <sheetName val="CTEMCOST"/>
      <sheetName val="SCHEDULE"/>
      <sheetName val="대치판정"/>
      <sheetName val="9811"/>
      <sheetName val="출력"/>
      <sheetName val="조건입력"/>
      <sheetName val="조건입력(2)"/>
      <sheetName val="장비선정"/>
      <sheetName val="신표지1"/>
      <sheetName val="__Pc32126_d_98_job_2_HY_JANG__2"/>
      <sheetName val="문학월간(30)"/>
      <sheetName val="Sheet5"/>
      <sheetName val="을"/>
      <sheetName val="북방3터널"/>
      <sheetName val="지장물C"/>
      <sheetName val="공조기"/>
      <sheetName val="음료실행"/>
      <sheetName val="전기혼잡제경비(45)"/>
      <sheetName val="wall"/>
    </sheetNames>
    <definedNames>
      <definedName name="ÀÎ¼â"/>
      <definedName name="Áö¿ì±â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토부도수로"/>
      <sheetName val="측구수량집계표"/>
      <sheetName val="측구토공수량"/>
      <sheetName val="호안블럭수량집계표"/>
      <sheetName val="펌프장유출부도수로"/>
      <sheetName val="월류벽수량집계표"/>
      <sheetName val="월류벽h=1.0"/>
      <sheetName val="월류벽h=1.5"/>
      <sheetName val="L형측구1"/>
      <sheetName val="L형측구2"/>
      <sheetName val="옹벽형측구3"/>
      <sheetName val="옹벽토공수량집계표"/>
      <sheetName val="옹벽수량집계표"/>
      <sheetName val="옹벽연장조서"/>
      <sheetName val="철거수량집계표"/>
      <sheetName val="반중력식옹벽3.5"/>
      <sheetName val="반중력식옹벽3.0"/>
      <sheetName val="반중력식옹벽2.5"/>
      <sheetName val="구조물공재료집계표"/>
      <sheetName val="단위수량양식"/>
      <sheetName val="Sheet2"/>
      <sheetName val="Sheet1"/>
      <sheetName val="상수도토공집계표"/>
      <sheetName val="DATA"/>
      <sheetName val="사당교수량"/>
      <sheetName val="특별교실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>
        <row r="9">
          <cell r="G9">
            <v>2.8000000000000003</v>
          </cell>
        </row>
        <row r="23">
          <cell r="K23">
            <v>0.1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실행대비표"/>
      <sheetName val="내역"/>
      <sheetName val="공사비내역집계"/>
      <sheetName val="공사비총괄표"/>
      <sheetName val="총괄"/>
      <sheetName val="지급자재"/>
      <sheetName val="실행갑지"/>
      <sheetName val="전체갑지"/>
      <sheetName val="공사개요"/>
      <sheetName val="매입세율"/>
      <sheetName val="입찰안"/>
      <sheetName val="포장복구집계"/>
      <sheetName val="상수도토공집계표"/>
      <sheetName val="FB25JN"/>
      <sheetName val="반중력식옹벽3.5"/>
      <sheetName val="갑지1"/>
      <sheetName val="금액"/>
      <sheetName val="b_balju"/>
      <sheetName val="단가대비표"/>
      <sheetName val="DATA"/>
      <sheetName val="원가"/>
      <sheetName val="원가&amp;하도급원가"/>
      <sheetName val="의왕내손가실행내역 1"/>
      <sheetName val="위치조서"/>
    </sheetNames>
    <sheetDataSet>
      <sheetData sheetId="0" refreshError="1"/>
      <sheetData sheetId="1" refreshError="1">
        <row r="3">
          <cell r="A3" t="str">
            <v>SEQ</v>
          </cell>
        </row>
        <row r="6">
          <cell r="B6" t="str">
            <v>소방간선공사</v>
          </cell>
        </row>
        <row r="7">
          <cell r="B7" t="str">
            <v>============</v>
          </cell>
        </row>
        <row r="8">
          <cell r="B8" t="str">
            <v>제어용케이블신설</v>
          </cell>
          <cell r="C8" t="str">
            <v>CCV 1.2 MM X 3C</v>
          </cell>
          <cell r="D8">
            <v>720.3</v>
          </cell>
          <cell r="E8" t="str">
            <v>M</v>
          </cell>
        </row>
        <row r="9">
          <cell r="B9" t="str">
            <v>제어용케이블신설</v>
          </cell>
          <cell r="C9" t="str">
            <v>CCV-S1.2 MM X 2C</v>
          </cell>
          <cell r="D9">
            <v>251.6</v>
          </cell>
          <cell r="E9" t="str">
            <v>M</v>
          </cell>
        </row>
        <row r="10">
          <cell r="B10" t="str">
            <v>제어용케이블신설</v>
          </cell>
          <cell r="C10" t="str">
            <v>CCV-S1.2 MM X 4C</v>
          </cell>
          <cell r="D10">
            <v>405.4</v>
          </cell>
          <cell r="E10" t="str">
            <v>M</v>
          </cell>
        </row>
        <row r="11">
          <cell r="B11" t="str">
            <v>제어용케이블신설</v>
          </cell>
          <cell r="C11" t="str">
            <v>CCV-S1.2 MM X 6C</v>
          </cell>
          <cell r="D11">
            <v>63.3</v>
          </cell>
          <cell r="E11" t="str">
            <v>M</v>
          </cell>
        </row>
        <row r="12">
          <cell r="A12" t="str">
            <v>F</v>
          </cell>
          <cell r="B12" t="str">
            <v>R형수신반(프린터포함)</v>
          </cell>
          <cell r="C12" t="str">
            <v>256- 510회로이하</v>
          </cell>
          <cell r="D12">
            <v>1</v>
          </cell>
          <cell r="E12" t="str">
            <v>개</v>
          </cell>
        </row>
        <row r="13">
          <cell r="A13" t="str">
            <v>F</v>
          </cell>
          <cell r="B13" t="str">
            <v>수신반 시험품</v>
          </cell>
          <cell r="C13" t="str">
            <v>R형</v>
          </cell>
          <cell r="D13">
            <v>418</v>
          </cell>
          <cell r="E13" t="str">
            <v>회로</v>
          </cell>
        </row>
        <row r="14">
          <cell r="A14" t="str">
            <v>F</v>
          </cell>
          <cell r="B14" t="str">
            <v>NCT</v>
          </cell>
          <cell r="C14" t="str">
            <v>1KVA</v>
          </cell>
          <cell r="D14">
            <v>1</v>
          </cell>
          <cell r="E14" t="str">
            <v>개</v>
          </cell>
        </row>
        <row r="15">
          <cell r="A15">
            <v>1</v>
          </cell>
          <cell r="B15" t="str">
            <v>소방간선공사 계</v>
          </cell>
        </row>
        <row r="16">
          <cell r="B16" t="str">
            <v>소방간선공사 계(본사분)</v>
          </cell>
        </row>
        <row r="17">
          <cell r="B17" t="str">
            <v>경비실 전원인입공사</v>
          </cell>
        </row>
        <row r="18">
          <cell r="B18" t="str">
            <v>===================</v>
          </cell>
        </row>
        <row r="19">
          <cell r="B19" t="str">
            <v>PVC 노말벤드</v>
          </cell>
          <cell r="C19" t="str">
            <v>HI 36</v>
          </cell>
          <cell r="D19">
            <v>6</v>
          </cell>
          <cell r="E19" t="str">
            <v>개</v>
          </cell>
        </row>
        <row r="20">
          <cell r="B20" t="str">
            <v>PIPE 크 램 프</v>
          </cell>
          <cell r="C20" t="str">
            <v>용융아연도금 36</v>
          </cell>
          <cell r="D20">
            <v>34</v>
          </cell>
          <cell r="E20" t="str">
            <v>개</v>
          </cell>
        </row>
        <row r="21">
          <cell r="B21" t="str">
            <v>PVC PIPE 배관</v>
          </cell>
          <cell r="C21" t="str">
            <v>HI 36MM</v>
          </cell>
          <cell r="D21">
            <v>18</v>
          </cell>
          <cell r="E21" t="str">
            <v>M</v>
          </cell>
        </row>
        <row r="22">
          <cell r="B22" t="str">
            <v>PVC PIPE 배관</v>
          </cell>
          <cell r="C22" t="str">
            <v>HI 36MM(지중매설)</v>
          </cell>
          <cell r="D22">
            <v>19</v>
          </cell>
          <cell r="E22" t="str">
            <v>M</v>
          </cell>
        </row>
        <row r="23">
          <cell r="B23" t="str">
            <v>강제전선관 배관</v>
          </cell>
          <cell r="C23" t="str">
            <v>아연도 36MM</v>
          </cell>
          <cell r="D23">
            <v>68</v>
          </cell>
          <cell r="E23" t="str">
            <v>M</v>
          </cell>
        </row>
        <row r="24">
          <cell r="B24" t="str">
            <v>전력케입블신설(구내)</v>
          </cell>
          <cell r="C24" t="str">
            <v>CV 14 MM2*2C</v>
          </cell>
          <cell r="D24">
            <v>183.1</v>
          </cell>
          <cell r="E24" t="str">
            <v>M</v>
          </cell>
        </row>
        <row r="25">
          <cell r="B25" t="str">
            <v>행 가</v>
          </cell>
          <cell r="C25" t="str">
            <v>HA- 12</v>
          </cell>
          <cell r="D25">
            <v>34</v>
          </cell>
          <cell r="E25" t="str">
            <v>식</v>
          </cell>
        </row>
        <row r="26">
          <cell r="B26" t="str">
            <v>단말 처리(압착터미널 포함)</v>
          </cell>
          <cell r="C26" t="str">
            <v>14MM2-2C</v>
          </cell>
          <cell r="D26">
            <v>6</v>
          </cell>
          <cell r="E26" t="str">
            <v>조</v>
          </cell>
        </row>
        <row r="27">
          <cell r="A27">
            <v>2</v>
          </cell>
          <cell r="B27" t="str">
            <v>경비실 전원인입공사 계</v>
          </cell>
        </row>
        <row r="29">
          <cell r="B29" t="str">
            <v>51N-72-18(통합)(101동) 소방공사</v>
          </cell>
        </row>
        <row r="30">
          <cell r="B30" t="str">
            <v>=================================</v>
          </cell>
        </row>
        <row r="31">
          <cell r="B31" t="str">
            <v>PVC 노말벤드</v>
          </cell>
          <cell r="C31" t="str">
            <v>HI 28</v>
          </cell>
          <cell r="D31">
            <v>2</v>
          </cell>
          <cell r="E31" t="str">
            <v>개</v>
          </cell>
        </row>
        <row r="32">
          <cell r="B32" t="str">
            <v>PVC PIPE 배관</v>
          </cell>
          <cell r="C32" t="str">
            <v>HI 14MM</v>
          </cell>
          <cell r="D32">
            <v>16</v>
          </cell>
          <cell r="E32" t="str">
            <v>M</v>
          </cell>
        </row>
        <row r="33">
          <cell r="B33" t="str">
            <v>PVC PIPE 배관</v>
          </cell>
          <cell r="C33" t="str">
            <v>HI 16MM</v>
          </cell>
          <cell r="D33">
            <v>65.3</v>
          </cell>
          <cell r="E33" t="str">
            <v>M</v>
          </cell>
        </row>
        <row r="34">
          <cell r="B34" t="str">
            <v>PVC PIPE 배관</v>
          </cell>
          <cell r="C34" t="str">
            <v>HI 22MM</v>
          </cell>
          <cell r="D34">
            <v>22.9</v>
          </cell>
          <cell r="E34" t="str">
            <v>M</v>
          </cell>
        </row>
        <row r="35">
          <cell r="B35" t="str">
            <v>PVC PIPE 배관</v>
          </cell>
          <cell r="C35" t="str">
            <v>HI 28MM</v>
          </cell>
          <cell r="D35">
            <v>50.5</v>
          </cell>
          <cell r="E35" t="str">
            <v>M</v>
          </cell>
        </row>
        <row r="36">
          <cell r="B36" t="str">
            <v>합성수지제가요전선관</v>
          </cell>
          <cell r="C36" t="str">
            <v>CD 16MM</v>
          </cell>
          <cell r="D36">
            <v>1230.4000000000001</v>
          </cell>
          <cell r="E36" t="str">
            <v>M</v>
          </cell>
        </row>
        <row r="37">
          <cell r="B37" t="str">
            <v>후렉씨블콘딧드</v>
          </cell>
          <cell r="C37" t="str">
            <v>16MM</v>
          </cell>
          <cell r="D37">
            <v>5</v>
          </cell>
          <cell r="E37" t="str">
            <v>M</v>
          </cell>
        </row>
        <row r="38">
          <cell r="B38" t="str">
            <v>PVC박스 신설</v>
          </cell>
          <cell r="C38" t="str">
            <v>HI SW 일체형</v>
          </cell>
          <cell r="D38">
            <v>19</v>
          </cell>
          <cell r="E38" t="str">
            <v>개</v>
          </cell>
        </row>
        <row r="39">
          <cell r="B39" t="str">
            <v>PVC박스 신설</v>
          </cell>
          <cell r="C39" t="str">
            <v>HI CSW2S 일체형</v>
          </cell>
          <cell r="D39">
            <v>7</v>
          </cell>
          <cell r="E39" t="str">
            <v>개</v>
          </cell>
        </row>
        <row r="40">
          <cell r="B40" t="str">
            <v>PVC박스 신설</v>
          </cell>
          <cell r="C40" t="str">
            <v>HI 4각 일체형</v>
          </cell>
          <cell r="D40">
            <v>2</v>
          </cell>
          <cell r="E40" t="str">
            <v>개</v>
          </cell>
        </row>
        <row r="41">
          <cell r="B41" t="str">
            <v>PVC박스 신설</v>
          </cell>
          <cell r="C41" t="str">
            <v>HI 콘크리트8각 75일체형</v>
          </cell>
          <cell r="D41">
            <v>275</v>
          </cell>
          <cell r="E41" t="str">
            <v>개</v>
          </cell>
        </row>
        <row r="42">
          <cell r="B42" t="str">
            <v>관내배선(함내배선4.28%)</v>
          </cell>
          <cell r="C42" t="str">
            <v>IV 1.2 MM</v>
          </cell>
          <cell r="D42">
            <v>2597.6</v>
          </cell>
          <cell r="E42" t="str">
            <v>M</v>
          </cell>
        </row>
        <row r="43">
          <cell r="B43" t="str">
            <v>관내배선(함내배선4.34%)</v>
          </cell>
          <cell r="C43" t="str">
            <v>IV 1.6 MM</v>
          </cell>
          <cell r="D43">
            <v>354.1</v>
          </cell>
          <cell r="E43" t="str">
            <v>M</v>
          </cell>
        </row>
        <row r="44">
          <cell r="B44" t="str">
            <v>관내배선(함내배선2.85%)</v>
          </cell>
          <cell r="C44" t="str">
            <v>IV 2.0 MM</v>
          </cell>
          <cell r="D44">
            <v>18.600000000000001</v>
          </cell>
          <cell r="E44" t="str">
            <v>M</v>
          </cell>
        </row>
        <row r="45">
          <cell r="B45" t="str">
            <v>관내배선(함내배선22.73%)</v>
          </cell>
          <cell r="C45" t="str">
            <v>HIV 1.2 MM</v>
          </cell>
          <cell r="D45">
            <v>203.9</v>
          </cell>
          <cell r="E45" t="str">
            <v>M</v>
          </cell>
        </row>
        <row r="46">
          <cell r="B46" t="str">
            <v>관내배선(함내배선2.49%)</v>
          </cell>
          <cell r="C46" t="str">
            <v>HIV 1.6 MM</v>
          </cell>
          <cell r="D46">
            <v>252.5</v>
          </cell>
          <cell r="E46" t="str">
            <v>M</v>
          </cell>
        </row>
        <row r="47">
          <cell r="B47" t="str">
            <v>관내배선(함내배선14.43%)</v>
          </cell>
          <cell r="C47" t="str">
            <v>HIV 5.5 MM2</v>
          </cell>
          <cell r="D47">
            <v>91.6</v>
          </cell>
          <cell r="E47" t="str">
            <v>M</v>
          </cell>
        </row>
        <row r="48">
          <cell r="B48" t="str">
            <v>제어용케이블신설(함내배선24.21%)</v>
          </cell>
          <cell r="C48" t="str">
            <v>CCV-S1.2 MM X 2C</v>
          </cell>
          <cell r="D48">
            <v>50.5</v>
          </cell>
          <cell r="E48" t="str">
            <v>M</v>
          </cell>
        </row>
        <row r="49">
          <cell r="A49" t="str">
            <v>F</v>
          </cell>
          <cell r="B49" t="str">
            <v>둥근콘센트신설</v>
          </cell>
          <cell r="C49" t="str">
            <v>매입접지극부 1구 15A250V</v>
          </cell>
          <cell r="D49">
            <v>3</v>
          </cell>
          <cell r="E49" t="str">
            <v>개</v>
          </cell>
        </row>
        <row r="50">
          <cell r="A50" t="str">
            <v>F</v>
          </cell>
          <cell r="B50" t="str">
            <v>R형 중계기</v>
          </cell>
          <cell r="C50" t="str">
            <v>입력 1/출력 1</v>
          </cell>
          <cell r="D50">
            <v>14</v>
          </cell>
          <cell r="E50" t="str">
            <v>개</v>
          </cell>
        </row>
        <row r="51">
          <cell r="A51" t="str">
            <v>F</v>
          </cell>
          <cell r="B51" t="str">
            <v>R형 중계기</v>
          </cell>
          <cell r="C51" t="str">
            <v>입력 2/출력 2</v>
          </cell>
          <cell r="D51">
            <v>2</v>
          </cell>
          <cell r="E51" t="str">
            <v>개</v>
          </cell>
        </row>
        <row r="52">
          <cell r="A52" t="str">
            <v>F</v>
          </cell>
          <cell r="B52" t="str">
            <v>R형 중계기</v>
          </cell>
          <cell r="C52" t="str">
            <v>입력 3/출력 3</v>
          </cell>
          <cell r="D52">
            <v>3</v>
          </cell>
          <cell r="E52" t="str">
            <v>개</v>
          </cell>
        </row>
        <row r="53">
          <cell r="A53" t="str">
            <v>F</v>
          </cell>
          <cell r="B53" t="str">
            <v>통로유도등(소형/노출형))</v>
          </cell>
          <cell r="C53" t="str">
            <v>IFFD-A</v>
          </cell>
          <cell r="D53">
            <v>7</v>
          </cell>
          <cell r="E53" t="str">
            <v>개</v>
          </cell>
        </row>
        <row r="54">
          <cell r="A54" t="str">
            <v>F</v>
          </cell>
          <cell r="B54" t="str">
            <v>피난구유도등(소형)</v>
          </cell>
          <cell r="C54" t="str">
            <v>IFPB   (단면)</v>
          </cell>
          <cell r="D54">
            <v>16</v>
          </cell>
          <cell r="E54" t="str">
            <v>개</v>
          </cell>
        </row>
        <row r="55">
          <cell r="A55" t="str">
            <v>F</v>
          </cell>
          <cell r="B55" t="str">
            <v>통로유도표지</v>
          </cell>
          <cell r="C55" t="str">
            <v>소형</v>
          </cell>
          <cell r="D55">
            <v>10</v>
          </cell>
          <cell r="E55" t="str">
            <v>개</v>
          </cell>
        </row>
        <row r="56">
          <cell r="A56" t="str">
            <v>F</v>
          </cell>
          <cell r="B56" t="str">
            <v>피난구유도표지</v>
          </cell>
          <cell r="C56" t="str">
            <v>소형</v>
          </cell>
          <cell r="D56">
            <v>18</v>
          </cell>
          <cell r="E56" t="str">
            <v>개</v>
          </cell>
        </row>
        <row r="57">
          <cell r="A57" t="str">
            <v>F</v>
          </cell>
          <cell r="B57" t="str">
            <v>감지기</v>
          </cell>
          <cell r="C57" t="str">
            <v>차동식LED부</v>
          </cell>
          <cell r="D57">
            <v>197</v>
          </cell>
          <cell r="E57" t="str">
            <v>개</v>
          </cell>
        </row>
        <row r="58">
          <cell r="A58" t="str">
            <v>F</v>
          </cell>
          <cell r="B58" t="str">
            <v>감지기</v>
          </cell>
          <cell r="C58" t="str">
            <v>정온식LED부</v>
          </cell>
          <cell r="D58">
            <v>72</v>
          </cell>
          <cell r="E58" t="str">
            <v>개</v>
          </cell>
        </row>
        <row r="59">
          <cell r="A59" t="str">
            <v>F</v>
          </cell>
          <cell r="B59" t="str">
            <v>감지기</v>
          </cell>
          <cell r="C59" t="str">
            <v>연기식</v>
          </cell>
          <cell r="D59">
            <v>6</v>
          </cell>
          <cell r="E59" t="str">
            <v>개</v>
          </cell>
        </row>
        <row r="60">
          <cell r="A60" t="str">
            <v>F</v>
          </cell>
          <cell r="B60" t="str">
            <v>비상경보세트</v>
          </cell>
          <cell r="C60" t="str">
            <v>B.L.M(내장형)</v>
          </cell>
          <cell r="D60">
            <v>18</v>
          </cell>
          <cell r="E60" t="str">
            <v>식</v>
          </cell>
        </row>
        <row r="61">
          <cell r="A61" t="str">
            <v>F</v>
          </cell>
          <cell r="B61" t="str">
            <v>싸이렌</v>
          </cell>
          <cell r="C61" t="str">
            <v>전자식</v>
          </cell>
          <cell r="D61">
            <v>2</v>
          </cell>
          <cell r="E61" t="str">
            <v>개</v>
          </cell>
        </row>
        <row r="62">
          <cell r="A62" t="str">
            <v>F</v>
          </cell>
          <cell r="B62" t="str">
            <v>비상전원반</v>
          </cell>
          <cell r="C62" t="str">
            <v>D형 5A/1.2AH</v>
          </cell>
          <cell r="D62">
            <v>1</v>
          </cell>
          <cell r="E62" t="str">
            <v>식</v>
          </cell>
        </row>
        <row r="63">
          <cell r="A63" t="str">
            <v>F</v>
          </cell>
          <cell r="B63" t="str">
            <v>비상콘센트</v>
          </cell>
          <cell r="C63" t="str">
            <v>내장형</v>
          </cell>
          <cell r="D63">
            <v>8</v>
          </cell>
          <cell r="E63" t="str">
            <v>식</v>
          </cell>
        </row>
        <row r="64">
          <cell r="B64" t="str">
            <v>조인트박스설치</v>
          </cell>
          <cell r="C64" t="str">
            <v>100X100X50</v>
          </cell>
          <cell r="D64">
            <v>1</v>
          </cell>
          <cell r="E64" t="str">
            <v>개</v>
          </cell>
        </row>
        <row r="65">
          <cell r="B65" t="str">
            <v>PULL BOX</v>
          </cell>
          <cell r="C65" t="str">
            <v>200X200X100</v>
          </cell>
          <cell r="D65">
            <v>1</v>
          </cell>
          <cell r="E65" t="str">
            <v>개</v>
          </cell>
        </row>
        <row r="66">
          <cell r="A66" t="str">
            <v>F</v>
          </cell>
          <cell r="B66" t="str">
            <v>보조 릴레이</v>
          </cell>
          <cell r="C66" t="str">
            <v>1A-1B</v>
          </cell>
          <cell r="D66">
            <v>18</v>
          </cell>
          <cell r="E66" t="str">
            <v>개</v>
          </cell>
        </row>
        <row r="67">
          <cell r="A67" t="str">
            <v>F</v>
          </cell>
          <cell r="B67" t="str">
            <v>파이롯트 램프</v>
          </cell>
          <cell r="C67" t="str">
            <v>LED부 25</v>
          </cell>
          <cell r="D67">
            <v>15</v>
          </cell>
          <cell r="E67" t="str">
            <v>개</v>
          </cell>
        </row>
        <row r="68">
          <cell r="A68">
            <v>3</v>
          </cell>
          <cell r="B68" t="str">
            <v>51N-72-18(통합)(101동) 소방공사 계</v>
          </cell>
        </row>
        <row r="70">
          <cell r="B70" t="str">
            <v>51N-72-18(통합)(101동) 전기공사</v>
          </cell>
        </row>
        <row r="71">
          <cell r="B71" t="str">
            <v>=================================</v>
          </cell>
        </row>
        <row r="72">
          <cell r="B72" t="str">
            <v>승강기</v>
          </cell>
          <cell r="C72" t="str">
            <v>17인승  18층 트렁크</v>
          </cell>
          <cell r="D72">
            <v>1</v>
          </cell>
          <cell r="E72" t="str">
            <v>대</v>
          </cell>
        </row>
        <row r="73">
          <cell r="B73" t="str">
            <v>승강기감시반</v>
          </cell>
          <cell r="C73" t="str">
            <v>CRT 감시반( 14대분)</v>
          </cell>
          <cell r="D73">
            <v>1</v>
          </cell>
          <cell r="E73" t="str">
            <v>대</v>
          </cell>
        </row>
        <row r="74">
          <cell r="B74" t="str">
            <v>PVC 노말벤드</v>
          </cell>
          <cell r="C74" t="str">
            <v>HI 28</v>
          </cell>
          <cell r="D74">
            <v>2</v>
          </cell>
          <cell r="E74" t="str">
            <v>개</v>
          </cell>
        </row>
        <row r="75">
          <cell r="B75" t="str">
            <v>PVC 노말벤드</v>
          </cell>
          <cell r="C75" t="str">
            <v>HI 36</v>
          </cell>
          <cell r="D75">
            <v>2</v>
          </cell>
          <cell r="E75" t="str">
            <v>개</v>
          </cell>
        </row>
        <row r="76">
          <cell r="B76" t="str">
            <v>노 말 벤 드</v>
          </cell>
          <cell r="C76" t="str">
            <v>철제 36</v>
          </cell>
          <cell r="D76">
            <v>3</v>
          </cell>
          <cell r="E76" t="str">
            <v>개</v>
          </cell>
        </row>
        <row r="77">
          <cell r="B77" t="str">
            <v>PIPE 크 램 프</v>
          </cell>
          <cell r="C77" t="str">
            <v>용융아연도금 36</v>
          </cell>
          <cell r="D77">
            <v>2</v>
          </cell>
          <cell r="E77" t="str">
            <v>개</v>
          </cell>
        </row>
        <row r="78">
          <cell r="A78" t="str">
            <v>EP</v>
          </cell>
          <cell r="B78" t="str">
            <v>분전함LP-2(노출형)</v>
          </cell>
          <cell r="C78" t="str">
            <v>300X 550X150(철판)</v>
          </cell>
          <cell r="D78">
            <v>1</v>
          </cell>
          <cell r="E78" t="str">
            <v>기</v>
          </cell>
        </row>
        <row r="79">
          <cell r="A79" t="str">
            <v>EP</v>
          </cell>
          <cell r="B79" t="str">
            <v>분전함LP1(매입형)</v>
          </cell>
          <cell r="C79" t="str">
            <v>700X900X180(전비스텐)</v>
          </cell>
          <cell r="D79">
            <v>1</v>
          </cell>
          <cell r="E79" t="str">
            <v>기</v>
          </cell>
        </row>
        <row r="80">
          <cell r="A80" t="str">
            <v>EP</v>
          </cell>
          <cell r="B80" t="str">
            <v>동력반및계량기함(2이하)</v>
          </cell>
          <cell r="C80" t="str">
            <v>1100X1500X250 LM/LEM</v>
          </cell>
          <cell r="D80">
            <v>1</v>
          </cell>
          <cell r="E80" t="str">
            <v>기</v>
          </cell>
        </row>
        <row r="81">
          <cell r="B81" t="str">
            <v>전선지지대</v>
          </cell>
          <cell r="C81" t="str">
            <v>도면참조</v>
          </cell>
          <cell r="D81">
            <v>2</v>
          </cell>
          <cell r="E81" t="str">
            <v>개</v>
          </cell>
        </row>
        <row r="82">
          <cell r="B82" t="str">
            <v>합판</v>
          </cell>
          <cell r="C82" t="str">
            <v>T/2 3.0X910X1820</v>
          </cell>
          <cell r="D82">
            <v>13.68</v>
          </cell>
          <cell r="E82" t="str">
            <v>M2</v>
          </cell>
        </row>
        <row r="83">
          <cell r="B83" t="str">
            <v>PVC PIPE 배관</v>
          </cell>
          <cell r="C83" t="str">
            <v>HI 16MM</v>
          </cell>
          <cell r="D83">
            <v>398.7</v>
          </cell>
          <cell r="E83" t="str">
            <v>M</v>
          </cell>
        </row>
        <row r="84">
          <cell r="B84" t="str">
            <v>PVC PIPE 배관</v>
          </cell>
          <cell r="C84" t="str">
            <v>HI 22MM</v>
          </cell>
          <cell r="D84">
            <v>133</v>
          </cell>
          <cell r="E84" t="str">
            <v>M</v>
          </cell>
        </row>
        <row r="85">
          <cell r="B85" t="str">
            <v>PVC PIPE 배관</v>
          </cell>
          <cell r="C85" t="str">
            <v>HI 28MM</v>
          </cell>
          <cell r="D85">
            <v>53.4</v>
          </cell>
          <cell r="E85" t="str">
            <v>M</v>
          </cell>
        </row>
        <row r="86">
          <cell r="B86" t="str">
            <v>PVC PIPE 배관</v>
          </cell>
          <cell r="C86" t="str">
            <v>HI 36MM</v>
          </cell>
          <cell r="D86">
            <v>90.8</v>
          </cell>
          <cell r="E86" t="str">
            <v>M</v>
          </cell>
        </row>
        <row r="87">
          <cell r="B87" t="str">
            <v>PVC PIPE 배관</v>
          </cell>
          <cell r="C87" t="str">
            <v>HI 42MM</v>
          </cell>
          <cell r="D87">
            <v>28</v>
          </cell>
          <cell r="E87" t="str">
            <v>M</v>
          </cell>
        </row>
        <row r="88">
          <cell r="B88" t="str">
            <v>강제전선관 배관</v>
          </cell>
          <cell r="C88" t="str">
            <v>아연도 36MM</v>
          </cell>
          <cell r="D88">
            <v>5.6</v>
          </cell>
          <cell r="E88" t="str">
            <v>M</v>
          </cell>
        </row>
        <row r="89">
          <cell r="B89" t="str">
            <v>강제전선관 배관</v>
          </cell>
          <cell r="C89" t="str">
            <v>아연도 42MM</v>
          </cell>
          <cell r="D89">
            <v>4.2</v>
          </cell>
          <cell r="E89" t="str">
            <v>M</v>
          </cell>
        </row>
        <row r="90">
          <cell r="B90" t="str">
            <v>합성수지제가요전선관</v>
          </cell>
          <cell r="C90" t="str">
            <v>CD 16MM</v>
          </cell>
          <cell r="D90">
            <v>6371.02</v>
          </cell>
          <cell r="E90" t="str">
            <v>M</v>
          </cell>
        </row>
        <row r="91">
          <cell r="B91" t="str">
            <v>합성수지제가요전선관</v>
          </cell>
          <cell r="C91" t="str">
            <v>CD 22MM</v>
          </cell>
          <cell r="D91">
            <v>987.56</v>
          </cell>
          <cell r="E91" t="str">
            <v>M</v>
          </cell>
        </row>
        <row r="92">
          <cell r="B92" t="str">
            <v>PVC박스 신설</v>
          </cell>
          <cell r="C92" t="str">
            <v>HI SW 일체형</v>
          </cell>
          <cell r="D92">
            <v>702</v>
          </cell>
          <cell r="E92" t="str">
            <v>개</v>
          </cell>
        </row>
        <row r="93">
          <cell r="B93" t="str">
            <v>PVC박스 신설</v>
          </cell>
          <cell r="C93" t="str">
            <v>HI CSW2S 일체형</v>
          </cell>
          <cell r="D93">
            <v>110</v>
          </cell>
          <cell r="E93" t="str">
            <v>개</v>
          </cell>
        </row>
        <row r="94">
          <cell r="B94" t="str">
            <v>PVC박스 신설</v>
          </cell>
          <cell r="C94" t="str">
            <v>HI 4각 일체형</v>
          </cell>
          <cell r="D94">
            <v>612</v>
          </cell>
          <cell r="E94" t="str">
            <v>개</v>
          </cell>
        </row>
        <row r="95">
          <cell r="B95" t="str">
            <v>PVC박스 신설</v>
          </cell>
          <cell r="C95" t="str">
            <v>HI 콘크리트4각 75일체형</v>
          </cell>
          <cell r="D95">
            <v>198</v>
          </cell>
          <cell r="E95" t="str">
            <v>개</v>
          </cell>
        </row>
        <row r="96">
          <cell r="B96" t="str">
            <v>PVC박스 신설</v>
          </cell>
          <cell r="C96" t="str">
            <v>HI 콘크리트8각 75일체형</v>
          </cell>
          <cell r="D96">
            <v>584</v>
          </cell>
          <cell r="E96" t="str">
            <v>개</v>
          </cell>
        </row>
        <row r="97">
          <cell r="B97" t="str">
            <v>철제박스카바 부착</v>
          </cell>
          <cell r="C97" t="str">
            <v>4각맹카바</v>
          </cell>
          <cell r="D97">
            <v>18</v>
          </cell>
          <cell r="E97" t="str">
            <v>개</v>
          </cell>
        </row>
        <row r="98">
          <cell r="B98" t="str">
            <v>철제박스카바 부착</v>
          </cell>
          <cell r="C98" t="str">
            <v>8각맹카바</v>
          </cell>
          <cell r="D98">
            <v>54</v>
          </cell>
          <cell r="E98" t="str">
            <v>개</v>
          </cell>
        </row>
        <row r="99">
          <cell r="B99" t="str">
            <v>연결박스 신설</v>
          </cell>
          <cell r="C99" t="str">
            <v>HI SW 박스용</v>
          </cell>
          <cell r="D99">
            <v>108</v>
          </cell>
          <cell r="E99" t="str">
            <v>개</v>
          </cell>
        </row>
        <row r="100">
          <cell r="B100" t="str">
            <v>연결박스 신설</v>
          </cell>
          <cell r="C100" t="str">
            <v>HI 4각박스용</v>
          </cell>
          <cell r="D100">
            <v>216</v>
          </cell>
          <cell r="E100" t="str">
            <v>개</v>
          </cell>
        </row>
        <row r="101">
          <cell r="B101" t="str">
            <v>보강철물설치</v>
          </cell>
          <cell r="C101" t="str">
            <v>철판 2.0T</v>
          </cell>
          <cell r="D101">
            <v>208.8</v>
          </cell>
          <cell r="E101" t="str">
            <v>M2</v>
          </cell>
        </row>
        <row r="102">
          <cell r="B102" t="str">
            <v>관내배선(함내배선4.34%)</v>
          </cell>
          <cell r="C102" t="str">
            <v>IV 1.6 MM</v>
          </cell>
          <cell r="D102">
            <v>8067.86</v>
          </cell>
          <cell r="E102" t="str">
            <v>M</v>
          </cell>
        </row>
        <row r="103">
          <cell r="B103" t="str">
            <v>관내배선(함내배선1.93%)</v>
          </cell>
          <cell r="C103" t="str">
            <v>IV 1.6 MM(바닥)</v>
          </cell>
          <cell r="D103">
            <v>2766.6</v>
          </cell>
          <cell r="E103" t="str">
            <v>M</v>
          </cell>
        </row>
        <row r="104">
          <cell r="B104" t="str">
            <v>관내배선(함내배선2.85%)</v>
          </cell>
          <cell r="C104" t="str">
            <v>IV 2.0 MM</v>
          </cell>
          <cell r="D104">
            <v>2163.08</v>
          </cell>
          <cell r="E104" t="str">
            <v>M</v>
          </cell>
        </row>
        <row r="105">
          <cell r="B105" t="str">
            <v>관내배선(함내배선4.32%)</v>
          </cell>
          <cell r="C105" t="str">
            <v>IV 2.0 MM(바닥)</v>
          </cell>
          <cell r="D105">
            <v>5533.2</v>
          </cell>
          <cell r="E105" t="str">
            <v>M</v>
          </cell>
        </row>
        <row r="106">
          <cell r="B106" t="str">
            <v>관내배선(함내배선14.43%)</v>
          </cell>
          <cell r="C106" t="str">
            <v>IV 5.5 MM2</v>
          </cell>
          <cell r="D106">
            <v>860</v>
          </cell>
          <cell r="E106" t="str">
            <v>M</v>
          </cell>
        </row>
        <row r="107">
          <cell r="B107" t="str">
            <v>관내배선(함내배선1.25%)</v>
          </cell>
          <cell r="C107" t="str">
            <v>IV  30 MM2</v>
          </cell>
          <cell r="D107">
            <v>133</v>
          </cell>
          <cell r="E107" t="str">
            <v>M</v>
          </cell>
        </row>
        <row r="108">
          <cell r="B108" t="str">
            <v>관내배선(함내배선2.49%)</v>
          </cell>
          <cell r="C108" t="str">
            <v>HIV 1.6 MM</v>
          </cell>
          <cell r="D108">
            <v>1419.1</v>
          </cell>
          <cell r="E108" t="str">
            <v>M</v>
          </cell>
        </row>
        <row r="109">
          <cell r="B109" t="str">
            <v>관내배선(함내배선14.43%)</v>
          </cell>
          <cell r="C109" t="str">
            <v>HIV 5.5 MM2</v>
          </cell>
          <cell r="D109">
            <v>1464.8</v>
          </cell>
          <cell r="E109" t="str">
            <v>M</v>
          </cell>
        </row>
        <row r="110">
          <cell r="B110" t="str">
            <v>관내배선(함내배선2.97%)</v>
          </cell>
          <cell r="C110" t="str">
            <v>HIV  14 MM2(동력)</v>
          </cell>
          <cell r="D110">
            <v>19.2</v>
          </cell>
          <cell r="E110" t="str">
            <v>M</v>
          </cell>
        </row>
        <row r="111">
          <cell r="B111" t="str">
            <v>관내배선(함내배선8.1%)</v>
          </cell>
          <cell r="C111" t="str">
            <v>HIV  22 MM2</v>
          </cell>
          <cell r="D111">
            <v>148</v>
          </cell>
          <cell r="E111" t="str">
            <v>M</v>
          </cell>
        </row>
        <row r="112">
          <cell r="B112" t="str">
            <v>관내배선(함내배선1.18%)</v>
          </cell>
          <cell r="C112" t="str">
            <v>HIV  22 MM2(동력)</v>
          </cell>
          <cell r="D112">
            <v>218.4</v>
          </cell>
          <cell r="E112" t="str">
            <v>M</v>
          </cell>
        </row>
        <row r="113">
          <cell r="B113" t="str">
            <v>관내배선(함내배선1.25%)</v>
          </cell>
          <cell r="C113" t="str">
            <v>HIV  30 MM2</v>
          </cell>
          <cell r="D113">
            <v>128.80000000000001</v>
          </cell>
          <cell r="E113" t="str">
            <v>M</v>
          </cell>
        </row>
        <row r="114">
          <cell r="B114" t="str">
            <v>관내배선(함내배선7.32%)</v>
          </cell>
          <cell r="C114" t="str">
            <v>BC 14 MM2</v>
          </cell>
          <cell r="D114">
            <v>16.2</v>
          </cell>
          <cell r="E114" t="str">
            <v>M</v>
          </cell>
        </row>
        <row r="115">
          <cell r="B115" t="str">
            <v>관내배선(함내배선0.69%)</v>
          </cell>
          <cell r="C115" t="str">
            <v>BC 30 MM2</v>
          </cell>
          <cell r="D115">
            <v>21.8</v>
          </cell>
          <cell r="E115" t="str">
            <v>M</v>
          </cell>
        </row>
        <row r="116">
          <cell r="B116" t="str">
            <v>VVR케이블신설(함내배선5.74%)</v>
          </cell>
          <cell r="C116" t="str">
            <v>VVR 1.6 MM X 2C</v>
          </cell>
          <cell r="D116">
            <v>113.52</v>
          </cell>
          <cell r="E116" t="str">
            <v>M</v>
          </cell>
        </row>
        <row r="117">
          <cell r="B117" t="str">
            <v>VVR케이블신설(함내배선3.02%)</v>
          </cell>
          <cell r="C117" t="str">
            <v>VVR 1.6 MM X 3C</v>
          </cell>
          <cell r="D117">
            <v>345.12</v>
          </cell>
          <cell r="E117" t="str">
            <v>M</v>
          </cell>
        </row>
        <row r="118">
          <cell r="A118" t="str">
            <v>EW</v>
          </cell>
          <cell r="B118" t="str">
            <v>둥근콘센트신설</v>
          </cell>
          <cell r="C118" t="str">
            <v>매입접지극부 1구 15A250V</v>
          </cell>
          <cell r="D118">
            <v>145</v>
          </cell>
          <cell r="E118" t="str">
            <v>개</v>
          </cell>
        </row>
        <row r="119">
          <cell r="A119" t="str">
            <v>EW</v>
          </cell>
          <cell r="B119" t="str">
            <v>둥근콘센트신설</v>
          </cell>
          <cell r="C119" t="str">
            <v>매입접지극부 2구 15A250V</v>
          </cell>
          <cell r="D119">
            <v>688</v>
          </cell>
          <cell r="E119" t="str">
            <v>개</v>
          </cell>
        </row>
        <row r="120">
          <cell r="A120" t="str">
            <v>EW</v>
          </cell>
          <cell r="B120" t="str">
            <v>둥근콘센트신설</v>
          </cell>
          <cell r="C120" t="str">
            <v>매입접지극부 4구 15A250V</v>
          </cell>
          <cell r="D120">
            <v>144</v>
          </cell>
          <cell r="E120" t="str">
            <v>개</v>
          </cell>
        </row>
        <row r="121">
          <cell r="A121" t="str">
            <v>EW</v>
          </cell>
          <cell r="B121" t="str">
            <v>가로형콘센트신설(방적카바부)</v>
          </cell>
          <cell r="C121" t="str">
            <v>매입접지극부 2구 15A250V</v>
          </cell>
          <cell r="D121">
            <v>144</v>
          </cell>
          <cell r="E121" t="str">
            <v>개</v>
          </cell>
        </row>
        <row r="122">
          <cell r="A122" t="str">
            <v>EW</v>
          </cell>
          <cell r="B122" t="str">
            <v>둥근콘센트신설</v>
          </cell>
          <cell r="C122" t="str">
            <v>노출접지극부 1구 15A250V</v>
          </cell>
          <cell r="D122">
            <v>72</v>
          </cell>
          <cell r="E122" t="str">
            <v>개</v>
          </cell>
        </row>
        <row r="123">
          <cell r="A123" t="str">
            <v>EW</v>
          </cell>
          <cell r="B123" t="str">
            <v>둥근콘센트신설</v>
          </cell>
          <cell r="C123" t="str">
            <v>노출접지극부 2구 15A250V</v>
          </cell>
          <cell r="D123">
            <v>78</v>
          </cell>
          <cell r="E123" t="str">
            <v>개</v>
          </cell>
        </row>
        <row r="124">
          <cell r="A124" t="str">
            <v>EW</v>
          </cell>
          <cell r="B124" t="str">
            <v>와이드스위치신설(90MM)</v>
          </cell>
          <cell r="C124" t="str">
            <v>매입대각형 1P</v>
          </cell>
          <cell r="D124">
            <v>108</v>
          </cell>
          <cell r="E124" t="str">
            <v>개</v>
          </cell>
        </row>
        <row r="125">
          <cell r="A125" t="str">
            <v>EW</v>
          </cell>
          <cell r="B125" t="str">
            <v>와이드스위치신설(90MM)</v>
          </cell>
          <cell r="C125" t="str">
            <v>매입대각2연용1P</v>
          </cell>
          <cell r="D125">
            <v>72</v>
          </cell>
          <cell r="E125" t="str">
            <v>개</v>
          </cell>
        </row>
        <row r="126">
          <cell r="A126" t="str">
            <v>EW</v>
          </cell>
          <cell r="B126" t="str">
            <v>와이드스위치신설(90MM)</v>
          </cell>
          <cell r="C126" t="str">
            <v>매입대각3연용1P</v>
          </cell>
          <cell r="D126">
            <v>108</v>
          </cell>
          <cell r="E126" t="str">
            <v>개</v>
          </cell>
        </row>
        <row r="127">
          <cell r="A127" t="str">
            <v>EW</v>
          </cell>
          <cell r="B127" t="str">
            <v>와이드스위치신설(90MM)</v>
          </cell>
          <cell r="C127" t="str">
            <v>매입대각2연용1P LED부</v>
          </cell>
          <cell r="D127">
            <v>72</v>
          </cell>
          <cell r="E127" t="str">
            <v>개</v>
          </cell>
        </row>
        <row r="128">
          <cell r="A128" t="str">
            <v>EW</v>
          </cell>
          <cell r="B128" t="str">
            <v>와이드스위치신설</v>
          </cell>
          <cell r="C128" t="str">
            <v>매입대각형 1P</v>
          </cell>
          <cell r="D128">
            <v>3</v>
          </cell>
          <cell r="E128" t="str">
            <v>개</v>
          </cell>
        </row>
        <row r="129">
          <cell r="A129" t="str">
            <v>EW</v>
          </cell>
          <cell r="B129" t="str">
            <v>와이드스위치신설</v>
          </cell>
          <cell r="C129" t="str">
            <v>매입대각2연용1P</v>
          </cell>
          <cell r="D129">
            <v>1</v>
          </cell>
          <cell r="E129" t="str">
            <v>개</v>
          </cell>
        </row>
        <row r="130">
          <cell r="A130" t="str">
            <v>EW</v>
          </cell>
          <cell r="B130" t="str">
            <v>와이드스위치신설</v>
          </cell>
          <cell r="C130" t="str">
            <v>매입대각3연용1P</v>
          </cell>
          <cell r="D130">
            <v>1</v>
          </cell>
          <cell r="E130" t="str">
            <v>개</v>
          </cell>
        </row>
        <row r="131">
          <cell r="A131" t="str">
            <v>EW</v>
          </cell>
          <cell r="B131" t="str">
            <v>와이드스위치신설</v>
          </cell>
          <cell r="C131" t="str">
            <v>매입대각형 3로 1P</v>
          </cell>
          <cell r="D131">
            <v>2</v>
          </cell>
          <cell r="E131" t="str">
            <v>개</v>
          </cell>
        </row>
        <row r="132">
          <cell r="A132" t="str">
            <v>EP</v>
          </cell>
          <cell r="B132" t="str">
            <v>누전 차단기</v>
          </cell>
          <cell r="C132" t="str">
            <v>2P 30AF</v>
          </cell>
          <cell r="D132">
            <v>4</v>
          </cell>
          <cell r="E132" t="str">
            <v>개</v>
          </cell>
        </row>
        <row r="133">
          <cell r="A133" t="str">
            <v>EP</v>
          </cell>
          <cell r="B133" t="str">
            <v>누전 차단기</v>
          </cell>
          <cell r="C133" t="str">
            <v>2P 30AF 노출</v>
          </cell>
          <cell r="D133">
            <v>7</v>
          </cell>
          <cell r="E133" t="str">
            <v>개</v>
          </cell>
        </row>
        <row r="134">
          <cell r="A134" t="str">
            <v>EP</v>
          </cell>
          <cell r="B134" t="str">
            <v>배선용 차단기</v>
          </cell>
          <cell r="C134" t="str">
            <v>220V 2P 30AF 노출</v>
          </cell>
          <cell r="D134">
            <v>3</v>
          </cell>
          <cell r="E134" t="str">
            <v>개</v>
          </cell>
        </row>
        <row r="135">
          <cell r="A135" t="str">
            <v>EP</v>
          </cell>
          <cell r="B135" t="str">
            <v>배선용 차단기</v>
          </cell>
          <cell r="C135" t="str">
            <v>600V 3P 30AF</v>
          </cell>
          <cell r="D135">
            <v>1</v>
          </cell>
          <cell r="E135" t="str">
            <v>개</v>
          </cell>
        </row>
        <row r="136">
          <cell r="A136" t="str">
            <v>EP</v>
          </cell>
          <cell r="B136" t="str">
            <v>배선용 차단기</v>
          </cell>
          <cell r="C136" t="str">
            <v>600V 3P 100AF 노출</v>
          </cell>
          <cell r="D136">
            <v>4</v>
          </cell>
          <cell r="E136" t="str">
            <v>개</v>
          </cell>
        </row>
        <row r="137">
          <cell r="A137" t="str">
            <v>EP</v>
          </cell>
          <cell r="B137" t="str">
            <v>배선용 차단기</v>
          </cell>
          <cell r="C137" t="str">
            <v>600V 3P 225AF 노출</v>
          </cell>
          <cell r="D137">
            <v>2</v>
          </cell>
          <cell r="E137" t="str">
            <v>개</v>
          </cell>
        </row>
        <row r="138">
          <cell r="A138" t="str">
            <v>EP</v>
          </cell>
          <cell r="B138" t="str">
            <v>배선용 차단기</v>
          </cell>
          <cell r="C138" t="str">
            <v>600V 4P 50AF</v>
          </cell>
          <cell r="D138">
            <v>1</v>
          </cell>
          <cell r="E138" t="str">
            <v>개</v>
          </cell>
        </row>
        <row r="139">
          <cell r="A139" t="str">
            <v>EP</v>
          </cell>
          <cell r="B139" t="str">
            <v>적산전력계</v>
          </cell>
          <cell r="C139" t="str">
            <v>3P4W 220V 5(2.5)A 동시</v>
          </cell>
          <cell r="D139">
            <v>1</v>
          </cell>
          <cell r="E139" t="str">
            <v>개</v>
          </cell>
        </row>
        <row r="140">
          <cell r="A140" t="str">
            <v>EP</v>
          </cell>
          <cell r="B140" t="str">
            <v>적산전력계</v>
          </cell>
          <cell r="C140" t="str">
            <v>3P4W 220V 60(20)A 동시</v>
          </cell>
          <cell r="D140">
            <v>1</v>
          </cell>
          <cell r="E140" t="str">
            <v>개</v>
          </cell>
        </row>
        <row r="141">
          <cell r="A141" t="str">
            <v>EL</v>
          </cell>
          <cell r="B141" t="str">
            <v>조명기구</v>
          </cell>
          <cell r="C141" t="str">
            <v>IFSC-B (FUL 9W)</v>
          </cell>
          <cell r="D141">
            <v>7</v>
          </cell>
          <cell r="E141" t="str">
            <v>개</v>
          </cell>
        </row>
        <row r="142">
          <cell r="A142" t="str">
            <v>EL</v>
          </cell>
          <cell r="B142" t="str">
            <v>조명기구</v>
          </cell>
          <cell r="C142" t="str">
            <v>JBI-8F (FL1/32W, 2등급)</v>
          </cell>
          <cell r="D142">
            <v>72</v>
          </cell>
          <cell r="E142" t="str">
            <v>개</v>
          </cell>
        </row>
        <row r="143">
          <cell r="A143" t="str">
            <v>EL</v>
          </cell>
          <cell r="B143" t="str">
            <v>조명기구</v>
          </cell>
          <cell r="C143" t="str">
            <v>IFPA-G (FL 2/32W, 2등급, 고조도)</v>
          </cell>
          <cell r="D143">
            <v>2</v>
          </cell>
          <cell r="E143" t="str">
            <v>개</v>
          </cell>
        </row>
        <row r="144">
          <cell r="A144" t="str">
            <v>EL</v>
          </cell>
          <cell r="B144" t="str">
            <v>거실등설치</v>
          </cell>
          <cell r="C144" t="str">
            <v>GES-00B (20W/5)</v>
          </cell>
          <cell r="D144">
            <v>72</v>
          </cell>
          <cell r="E144" t="str">
            <v>개</v>
          </cell>
        </row>
        <row r="145">
          <cell r="A145" t="str">
            <v>EL</v>
          </cell>
          <cell r="B145" t="str">
            <v>식탁등설치</v>
          </cell>
          <cell r="C145" t="str">
            <v>SIT-00A (20W/1)</v>
          </cell>
          <cell r="D145">
            <v>72</v>
          </cell>
          <cell r="E145" t="str">
            <v>개</v>
          </cell>
        </row>
        <row r="146">
          <cell r="A146" t="str">
            <v>EL</v>
          </cell>
          <cell r="B146" t="str">
            <v>발코니등설치</v>
          </cell>
          <cell r="C146" t="str">
            <v>BKC-00A (20W/1)</v>
          </cell>
          <cell r="D146">
            <v>72</v>
          </cell>
          <cell r="E146" t="str">
            <v>개</v>
          </cell>
        </row>
        <row r="147">
          <cell r="A147" t="str">
            <v>EL</v>
          </cell>
          <cell r="B147" t="str">
            <v>침실등설치</v>
          </cell>
          <cell r="C147" t="str">
            <v>CHS-00A (FCL40W/1, 2등급)</v>
          </cell>
          <cell r="D147">
            <v>72</v>
          </cell>
          <cell r="E147" t="str">
            <v>개</v>
          </cell>
        </row>
        <row r="148">
          <cell r="A148" t="str">
            <v>EL</v>
          </cell>
          <cell r="B148" t="str">
            <v>주침실등설치</v>
          </cell>
          <cell r="C148" t="str">
            <v>CHL-00A (40W/1+32W/1, 2등급)</v>
          </cell>
          <cell r="D148">
            <v>72</v>
          </cell>
          <cell r="E148" t="str">
            <v>개</v>
          </cell>
        </row>
        <row r="149">
          <cell r="A149" t="str">
            <v>EL</v>
          </cell>
          <cell r="B149" t="str">
            <v>조명기구</v>
          </cell>
          <cell r="C149" t="str">
            <v>ILBM-A (60W)</v>
          </cell>
          <cell r="D149">
            <v>8</v>
          </cell>
          <cell r="E149" t="str">
            <v>개</v>
          </cell>
        </row>
        <row r="150">
          <cell r="A150" t="str">
            <v>EL</v>
          </cell>
          <cell r="B150" t="str">
            <v>조명기구</v>
          </cell>
          <cell r="C150" t="str">
            <v>ILSD (60W)</v>
          </cell>
          <cell r="D150">
            <v>6</v>
          </cell>
          <cell r="E150" t="str">
            <v>개</v>
          </cell>
        </row>
        <row r="151">
          <cell r="A151" t="str">
            <v>EL</v>
          </cell>
          <cell r="B151" t="str">
            <v>발코니등설치</v>
          </cell>
          <cell r="C151" t="str">
            <v>BKC-00B (IL60W/1, 2등급)</v>
          </cell>
          <cell r="D151">
            <v>72</v>
          </cell>
          <cell r="E151" t="str">
            <v>개</v>
          </cell>
        </row>
        <row r="152">
          <cell r="A152" t="str">
            <v>EL</v>
          </cell>
          <cell r="B152" t="str">
            <v>현관등설치</v>
          </cell>
          <cell r="C152" t="str">
            <v>HYS-8A (센서부착형,IL60W/1)</v>
          </cell>
          <cell r="D152">
            <v>191</v>
          </cell>
          <cell r="E152" t="str">
            <v>개</v>
          </cell>
        </row>
        <row r="153">
          <cell r="A153" t="str">
            <v>EL</v>
          </cell>
          <cell r="B153" t="str">
            <v>화장실등설치</v>
          </cell>
          <cell r="C153" t="str">
            <v>HWJ-8A (IL60W/2)</v>
          </cell>
          <cell r="D153">
            <v>72</v>
          </cell>
          <cell r="E153" t="str">
            <v>개</v>
          </cell>
        </row>
        <row r="154">
          <cell r="B154" t="str">
            <v>조인트박스설치</v>
          </cell>
          <cell r="C154" t="str">
            <v>100X100X75</v>
          </cell>
          <cell r="D154">
            <v>2</v>
          </cell>
          <cell r="E154" t="str">
            <v>개</v>
          </cell>
        </row>
        <row r="155">
          <cell r="B155" t="str">
            <v>보턴박스</v>
          </cell>
          <cell r="C155" t="str">
            <v>100X460X200</v>
          </cell>
          <cell r="D155">
            <v>18</v>
          </cell>
          <cell r="E155" t="str">
            <v>개</v>
          </cell>
        </row>
        <row r="156">
          <cell r="B156" t="str">
            <v>보턴박스</v>
          </cell>
          <cell r="C156" t="str">
            <v>100X460X250</v>
          </cell>
          <cell r="D156">
            <v>1</v>
          </cell>
          <cell r="E156" t="str">
            <v>개</v>
          </cell>
        </row>
        <row r="157">
          <cell r="B157" t="str">
            <v>보턴박스</v>
          </cell>
          <cell r="C157" t="str">
            <v>100X150X200</v>
          </cell>
          <cell r="D157">
            <v>1</v>
          </cell>
          <cell r="E157" t="str">
            <v>개</v>
          </cell>
        </row>
        <row r="158">
          <cell r="B158" t="str">
            <v>PULL BOX</v>
          </cell>
          <cell r="C158" t="str">
            <v>150X150X100</v>
          </cell>
          <cell r="D158">
            <v>1</v>
          </cell>
          <cell r="E158" t="str">
            <v>개</v>
          </cell>
        </row>
        <row r="159">
          <cell r="B159" t="str">
            <v>PULL BOX</v>
          </cell>
          <cell r="C159" t="str">
            <v>200X200X100</v>
          </cell>
          <cell r="D159">
            <v>6</v>
          </cell>
          <cell r="E159" t="str">
            <v>개</v>
          </cell>
        </row>
        <row r="160">
          <cell r="B160" t="str">
            <v>PULL BOX</v>
          </cell>
          <cell r="C160" t="str">
            <v>300X300X200</v>
          </cell>
          <cell r="D160">
            <v>1</v>
          </cell>
          <cell r="E160" t="str">
            <v>개</v>
          </cell>
        </row>
        <row r="161">
          <cell r="A161" t="str">
            <v>EP</v>
          </cell>
          <cell r="B161" t="str">
            <v>계량기함</v>
          </cell>
          <cell r="C161" t="str">
            <v>4세대용(계량기포함)</v>
          </cell>
          <cell r="D161">
            <v>18</v>
          </cell>
          <cell r="E161" t="str">
            <v>식</v>
          </cell>
        </row>
        <row r="162">
          <cell r="B162" t="str">
            <v>PVC 분 전 반(액자형)-(설치품)</v>
          </cell>
          <cell r="C162" t="str">
            <v>HE-5</v>
          </cell>
          <cell r="D162">
            <v>72</v>
          </cell>
          <cell r="E162" t="str">
            <v>식</v>
          </cell>
        </row>
        <row r="163">
          <cell r="B163" t="str">
            <v>접지단자함(PVC)</v>
          </cell>
          <cell r="C163" t="str">
            <v>1극용(250X350X110)</v>
          </cell>
          <cell r="D163">
            <v>2</v>
          </cell>
          <cell r="E163" t="str">
            <v>개</v>
          </cell>
        </row>
        <row r="164">
          <cell r="B164" t="str">
            <v>배수펌프조작반 및 배관설치</v>
          </cell>
          <cell r="C164" t="str">
            <v>단상 1HPX1대</v>
          </cell>
          <cell r="D164">
            <v>1</v>
          </cell>
          <cell r="E164" t="str">
            <v>개</v>
          </cell>
        </row>
        <row r="165">
          <cell r="A165" t="str">
            <v>EP</v>
          </cell>
          <cell r="B165" t="str">
            <v>저압계기용 변류기</v>
          </cell>
          <cell r="C165" t="str">
            <v>환형 3.0급 5/5-300/5A</v>
          </cell>
          <cell r="D165">
            <v>3</v>
          </cell>
          <cell r="E165" t="str">
            <v>개</v>
          </cell>
        </row>
        <row r="166">
          <cell r="A166" t="str">
            <v>EP</v>
          </cell>
          <cell r="B166" t="str">
            <v>전류절체기</v>
          </cell>
          <cell r="C166" t="str">
            <v>3P 3W</v>
          </cell>
          <cell r="D166">
            <v>1</v>
          </cell>
          <cell r="E166" t="str">
            <v>개</v>
          </cell>
        </row>
        <row r="167">
          <cell r="A167" t="str">
            <v>EP</v>
          </cell>
          <cell r="B167" t="str">
            <v>전압절체기</v>
          </cell>
          <cell r="C167" t="str">
            <v>3P 4W</v>
          </cell>
          <cell r="D167">
            <v>2</v>
          </cell>
          <cell r="E167" t="str">
            <v>개</v>
          </cell>
        </row>
        <row r="168">
          <cell r="A168" t="str">
            <v>EP</v>
          </cell>
          <cell r="B168" t="str">
            <v>전류계</v>
          </cell>
          <cell r="C168" t="str">
            <v>매입 광각도형</v>
          </cell>
          <cell r="D168">
            <v>1</v>
          </cell>
          <cell r="E168" t="str">
            <v>개</v>
          </cell>
        </row>
        <row r="169">
          <cell r="A169" t="str">
            <v>EP</v>
          </cell>
          <cell r="B169" t="str">
            <v>전압계</v>
          </cell>
          <cell r="C169" t="str">
            <v>매입 광각도형</v>
          </cell>
          <cell r="D169">
            <v>2</v>
          </cell>
          <cell r="E169" t="str">
            <v>개</v>
          </cell>
        </row>
        <row r="170">
          <cell r="B170" t="str">
            <v>행 가</v>
          </cell>
          <cell r="C170" t="str">
            <v>HA- 10</v>
          </cell>
          <cell r="D170">
            <v>2</v>
          </cell>
          <cell r="E170" t="str">
            <v>식</v>
          </cell>
        </row>
        <row r="171">
          <cell r="B171" t="str">
            <v>피뢰침 설치공사</v>
          </cell>
          <cell r="C171" t="str">
            <v>고층아파트용</v>
          </cell>
          <cell r="D171">
            <v>1</v>
          </cell>
          <cell r="E171" t="str">
            <v>식</v>
          </cell>
        </row>
        <row r="172">
          <cell r="B172" t="str">
            <v>접지</v>
          </cell>
          <cell r="C172" t="str">
            <v>E1(전기)</v>
          </cell>
          <cell r="D172">
            <v>2</v>
          </cell>
          <cell r="E172" t="str">
            <v>개소</v>
          </cell>
        </row>
        <row r="173">
          <cell r="B173" t="str">
            <v>접지</v>
          </cell>
          <cell r="C173" t="str">
            <v>E3(전기)</v>
          </cell>
          <cell r="D173">
            <v>1</v>
          </cell>
          <cell r="E173" t="str">
            <v>개소</v>
          </cell>
        </row>
        <row r="174">
          <cell r="B174" t="str">
            <v>석고보드따기</v>
          </cell>
          <cell r="C174" t="str">
            <v>전기</v>
          </cell>
          <cell r="D174">
            <v>396</v>
          </cell>
          <cell r="E174" t="str">
            <v>개소</v>
          </cell>
        </row>
        <row r="175">
          <cell r="A175">
            <v>4</v>
          </cell>
          <cell r="B175" t="str">
            <v>51N-72-18(통합)(101동) 전기공사 계</v>
          </cell>
        </row>
        <row r="177">
          <cell r="B177" t="str">
            <v>51N-120-20(통합)(102동) 소방공사</v>
          </cell>
        </row>
        <row r="178">
          <cell r="B178" t="str">
            <v>===================================</v>
          </cell>
        </row>
        <row r="179">
          <cell r="B179" t="str">
            <v>PVC 노말벤드</v>
          </cell>
          <cell r="C179" t="str">
            <v>HI 28</v>
          </cell>
          <cell r="D179">
            <v>4</v>
          </cell>
          <cell r="E179" t="str">
            <v>개</v>
          </cell>
        </row>
        <row r="180">
          <cell r="B180" t="str">
            <v>PVC PIPE 배관</v>
          </cell>
          <cell r="C180" t="str">
            <v>HI 14MM</v>
          </cell>
          <cell r="D180">
            <v>32</v>
          </cell>
          <cell r="E180" t="str">
            <v>M</v>
          </cell>
        </row>
        <row r="181">
          <cell r="B181" t="str">
            <v>PVC PIPE 배관</v>
          </cell>
          <cell r="C181" t="str">
            <v>HI 16MM</v>
          </cell>
          <cell r="D181">
            <v>113.8</v>
          </cell>
          <cell r="E181" t="str">
            <v>M</v>
          </cell>
        </row>
        <row r="182">
          <cell r="B182" t="str">
            <v>PVC PIPE 배관</v>
          </cell>
          <cell r="C182" t="str">
            <v>HI 22MM</v>
          </cell>
          <cell r="D182">
            <v>64.2</v>
          </cell>
          <cell r="E182" t="str">
            <v>M</v>
          </cell>
        </row>
        <row r="183">
          <cell r="B183" t="str">
            <v>PVC PIPE 배관</v>
          </cell>
          <cell r="C183" t="str">
            <v>HI 28MM</v>
          </cell>
          <cell r="D183">
            <v>134</v>
          </cell>
          <cell r="E183" t="str">
            <v>M</v>
          </cell>
        </row>
        <row r="184">
          <cell r="B184" t="str">
            <v>합성수지제가요전선관</v>
          </cell>
          <cell r="C184" t="str">
            <v>CD 16MM</v>
          </cell>
          <cell r="D184">
            <v>2129.3000000000002</v>
          </cell>
          <cell r="E184" t="str">
            <v>M</v>
          </cell>
        </row>
        <row r="185">
          <cell r="B185" t="str">
            <v>후렉씨블콘딧드</v>
          </cell>
          <cell r="C185" t="str">
            <v>16MM</v>
          </cell>
          <cell r="D185">
            <v>13</v>
          </cell>
          <cell r="E185" t="str">
            <v>M</v>
          </cell>
        </row>
        <row r="186">
          <cell r="B186" t="str">
            <v>PVC박스 신설</v>
          </cell>
          <cell r="C186" t="str">
            <v>HI SW 일체형</v>
          </cell>
          <cell r="D186">
            <v>36</v>
          </cell>
          <cell r="E186" t="str">
            <v>개</v>
          </cell>
        </row>
        <row r="187">
          <cell r="B187" t="str">
            <v>PVC박스 신설</v>
          </cell>
          <cell r="C187" t="str">
            <v>HI CSW2S 일체형</v>
          </cell>
          <cell r="D187">
            <v>18</v>
          </cell>
          <cell r="E187" t="str">
            <v>개</v>
          </cell>
        </row>
        <row r="188">
          <cell r="B188" t="str">
            <v>PVC박스 신설</v>
          </cell>
          <cell r="C188" t="str">
            <v>HI 4각 일체형</v>
          </cell>
          <cell r="D188">
            <v>20</v>
          </cell>
          <cell r="E188" t="str">
            <v>개</v>
          </cell>
        </row>
        <row r="189">
          <cell r="B189" t="str">
            <v>PVC박스 신설</v>
          </cell>
          <cell r="C189" t="str">
            <v>HI 콘크리트8각 75일체형</v>
          </cell>
          <cell r="D189">
            <v>440</v>
          </cell>
          <cell r="E189" t="str">
            <v>개</v>
          </cell>
        </row>
        <row r="190">
          <cell r="B190" t="str">
            <v>관내배선(함내배선4.28%)</v>
          </cell>
          <cell r="C190" t="str">
            <v>IV 1.2 MM</v>
          </cell>
          <cell r="D190">
            <v>4494.8</v>
          </cell>
          <cell r="E190" t="str">
            <v>M</v>
          </cell>
        </row>
        <row r="191">
          <cell r="B191" t="str">
            <v>관내배선(함내배선4.34%)</v>
          </cell>
          <cell r="C191" t="str">
            <v>IV 1.6 MM</v>
          </cell>
          <cell r="D191">
            <v>1014.2</v>
          </cell>
          <cell r="E191" t="str">
            <v>M</v>
          </cell>
        </row>
        <row r="192">
          <cell r="B192" t="str">
            <v>관내배선(함내배선2.85%)</v>
          </cell>
          <cell r="C192" t="str">
            <v>IV 2.0 MM</v>
          </cell>
          <cell r="D192">
            <v>76</v>
          </cell>
          <cell r="E192" t="str">
            <v>M</v>
          </cell>
        </row>
        <row r="193">
          <cell r="B193" t="str">
            <v>관내배선(함내배선22.73%)</v>
          </cell>
          <cell r="C193" t="str">
            <v>HIV 1.2 MM</v>
          </cell>
          <cell r="D193">
            <v>456.6</v>
          </cell>
          <cell r="E193" t="str">
            <v>M</v>
          </cell>
        </row>
        <row r="194">
          <cell r="B194" t="str">
            <v>관내배선(함내배선2.49%)</v>
          </cell>
          <cell r="C194" t="str">
            <v>HIV 1.6 MM</v>
          </cell>
          <cell r="D194">
            <v>667.2</v>
          </cell>
          <cell r="E194" t="str">
            <v>M</v>
          </cell>
        </row>
        <row r="195">
          <cell r="B195" t="str">
            <v>관내배선(함내배선14.43%)</v>
          </cell>
          <cell r="C195" t="str">
            <v>HIV 5.5 MM2</v>
          </cell>
          <cell r="D195">
            <v>256.8</v>
          </cell>
          <cell r="E195" t="str">
            <v>M</v>
          </cell>
        </row>
        <row r="196">
          <cell r="B196" t="str">
            <v>제어용케이블신설(함내배선24.21%)</v>
          </cell>
          <cell r="C196" t="str">
            <v>CCV-S1.2 MM X 2C</v>
          </cell>
          <cell r="D196">
            <v>134</v>
          </cell>
          <cell r="E196" t="str">
            <v>M</v>
          </cell>
        </row>
        <row r="197">
          <cell r="A197" t="str">
            <v>F</v>
          </cell>
          <cell r="B197" t="str">
            <v>둥근콘센트신설</v>
          </cell>
          <cell r="C197" t="str">
            <v>매입접지극부 1구 15A250V</v>
          </cell>
          <cell r="D197">
            <v>10</v>
          </cell>
          <cell r="E197" t="str">
            <v>개</v>
          </cell>
        </row>
        <row r="198">
          <cell r="A198" t="str">
            <v>F</v>
          </cell>
          <cell r="B198" t="str">
            <v>R형 중계기</v>
          </cell>
          <cell r="C198" t="str">
            <v>입력 1/출력 1</v>
          </cell>
          <cell r="D198">
            <v>30</v>
          </cell>
          <cell r="E198" t="str">
            <v>개</v>
          </cell>
        </row>
        <row r="199">
          <cell r="A199" t="str">
            <v>F</v>
          </cell>
          <cell r="B199" t="str">
            <v>R형 중계기</v>
          </cell>
          <cell r="C199" t="str">
            <v>입력 2/출력 2</v>
          </cell>
          <cell r="D199">
            <v>3</v>
          </cell>
          <cell r="E199" t="str">
            <v>개</v>
          </cell>
        </row>
        <row r="200">
          <cell r="A200" t="str">
            <v>F</v>
          </cell>
          <cell r="B200" t="str">
            <v>R형 중계기</v>
          </cell>
          <cell r="C200" t="str">
            <v>입력 3/출력 3</v>
          </cell>
          <cell r="D200">
            <v>8</v>
          </cell>
          <cell r="E200" t="str">
            <v>개</v>
          </cell>
        </row>
        <row r="201">
          <cell r="A201" t="str">
            <v>F</v>
          </cell>
          <cell r="B201" t="str">
            <v>통로유도등(소형/노출형))</v>
          </cell>
          <cell r="C201" t="str">
            <v>IFFD-A</v>
          </cell>
          <cell r="D201">
            <v>18</v>
          </cell>
          <cell r="E201" t="str">
            <v>개</v>
          </cell>
        </row>
        <row r="202">
          <cell r="A202" t="str">
            <v>F</v>
          </cell>
          <cell r="B202" t="str">
            <v>피난구유도등(소형)</v>
          </cell>
          <cell r="C202" t="str">
            <v>IFPB   (단면)</v>
          </cell>
          <cell r="D202">
            <v>40</v>
          </cell>
          <cell r="E202" t="str">
            <v>개</v>
          </cell>
        </row>
        <row r="203">
          <cell r="A203" t="str">
            <v>F</v>
          </cell>
          <cell r="B203" t="str">
            <v>통로유도표지</v>
          </cell>
          <cell r="C203" t="str">
            <v>소형</v>
          </cell>
          <cell r="D203">
            <v>20</v>
          </cell>
          <cell r="E203" t="str">
            <v>개</v>
          </cell>
        </row>
        <row r="204">
          <cell r="A204" t="str">
            <v>F</v>
          </cell>
          <cell r="B204" t="str">
            <v>피난구유도표지</v>
          </cell>
          <cell r="C204" t="str">
            <v>소형</v>
          </cell>
          <cell r="D204">
            <v>36</v>
          </cell>
          <cell r="E204" t="str">
            <v>개</v>
          </cell>
        </row>
        <row r="205">
          <cell r="A205" t="str">
            <v>F</v>
          </cell>
          <cell r="B205" t="str">
            <v>감지기</v>
          </cell>
          <cell r="C205" t="str">
            <v>차동식LED부</v>
          </cell>
          <cell r="D205">
            <v>308</v>
          </cell>
          <cell r="E205" t="str">
            <v>개</v>
          </cell>
        </row>
        <row r="206">
          <cell r="A206" t="str">
            <v>F</v>
          </cell>
          <cell r="B206" t="str">
            <v>감지기</v>
          </cell>
          <cell r="C206" t="str">
            <v>정온식LED부</v>
          </cell>
          <cell r="D206">
            <v>120</v>
          </cell>
          <cell r="E206" t="str">
            <v>개</v>
          </cell>
        </row>
        <row r="207">
          <cell r="A207" t="str">
            <v>F</v>
          </cell>
          <cell r="B207" t="str">
            <v>감지기</v>
          </cell>
          <cell r="C207" t="str">
            <v>연기식</v>
          </cell>
          <cell r="D207">
            <v>12</v>
          </cell>
          <cell r="E207" t="str">
            <v>개</v>
          </cell>
        </row>
        <row r="208">
          <cell r="A208" t="str">
            <v>F</v>
          </cell>
          <cell r="B208" t="str">
            <v>비상경보세트</v>
          </cell>
          <cell r="C208" t="str">
            <v>B.L.M(내장형)</v>
          </cell>
          <cell r="D208">
            <v>40</v>
          </cell>
          <cell r="E208" t="str">
            <v>식</v>
          </cell>
        </row>
        <row r="209">
          <cell r="A209" t="str">
            <v>F</v>
          </cell>
          <cell r="B209" t="str">
            <v>싸이렌</v>
          </cell>
          <cell r="C209" t="str">
            <v>전자식</v>
          </cell>
          <cell r="D209">
            <v>6</v>
          </cell>
          <cell r="E209" t="str">
            <v>개</v>
          </cell>
        </row>
        <row r="210">
          <cell r="A210" t="str">
            <v>F</v>
          </cell>
          <cell r="B210" t="str">
            <v>비상전원반</v>
          </cell>
          <cell r="C210" t="str">
            <v>D형 5A/1.2AH</v>
          </cell>
          <cell r="D210">
            <v>1</v>
          </cell>
          <cell r="E210" t="str">
            <v>식</v>
          </cell>
        </row>
        <row r="211">
          <cell r="A211" t="str">
            <v>F</v>
          </cell>
          <cell r="B211" t="str">
            <v>비상콘센트</v>
          </cell>
          <cell r="C211" t="str">
            <v>내장형</v>
          </cell>
          <cell r="D211">
            <v>20</v>
          </cell>
          <cell r="E211" t="str">
            <v>식</v>
          </cell>
        </row>
        <row r="212">
          <cell r="B212" t="str">
            <v>PULL BOX</v>
          </cell>
          <cell r="C212" t="str">
            <v>150X150X100</v>
          </cell>
          <cell r="D212">
            <v>1</v>
          </cell>
          <cell r="E212" t="str">
            <v>개</v>
          </cell>
        </row>
        <row r="213">
          <cell r="B213" t="str">
            <v>PULL BOX</v>
          </cell>
          <cell r="C213" t="str">
            <v>200X200X100</v>
          </cell>
          <cell r="D213">
            <v>1</v>
          </cell>
          <cell r="E213" t="str">
            <v>개</v>
          </cell>
        </row>
        <row r="214">
          <cell r="A214" t="str">
            <v>F</v>
          </cell>
          <cell r="B214" t="str">
            <v>보조 릴레이</v>
          </cell>
          <cell r="C214" t="str">
            <v>1A-1B</v>
          </cell>
          <cell r="D214">
            <v>40</v>
          </cell>
          <cell r="E214" t="str">
            <v>개</v>
          </cell>
        </row>
        <row r="215">
          <cell r="A215" t="str">
            <v>F</v>
          </cell>
          <cell r="B215" t="str">
            <v>파이롯트 램프</v>
          </cell>
          <cell r="C215" t="str">
            <v>LED부 25</v>
          </cell>
          <cell r="D215">
            <v>30</v>
          </cell>
          <cell r="E215" t="str">
            <v>개</v>
          </cell>
        </row>
        <row r="216">
          <cell r="A216">
            <v>5</v>
          </cell>
          <cell r="B216" t="str">
            <v>51N-120-20(통합)(102동) 소방공사 계</v>
          </cell>
        </row>
        <row r="218">
          <cell r="B218" t="str">
            <v>51N-120-20(통합)(102동) 전기공사</v>
          </cell>
        </row>
        <row r="219">
          <cell r="B219" t="str">
            <v>===================================</v>
          </cell>
        </row>
        <row r="220">
          <cell r="B220" t="str">
            <v>승강기</v>
          </cell>
          <cell r="C220" t="str">
            <v>15인승  20층 트렁크</v>
          </cell>
          <cell r="D220">
            <v>2</v>
          </cell>
          <cell r="E220" t="str">
            <v>대</v>
          </cell>
        </row>
        <row r="221">
          <cell r="B221" t="str">
            <v>승강기감시반</v>
          </cell>
          <cell r="C221" t="str">
            <v>CRT 감시반( 14대분)</v>
          </cell>
          <cell r="D221">
            <v>2</v>
          </cell>
          <cell r="E221" t="str">
            <v>대</v>
          </cell>
        </row>
        <row r="222">
          <cell r="B222" t="str">
            <v>PVC 노말벤드</v>
          </cell>
          <cell r="C222" t="str">
            <v>HI 28</v>
          </cell>
          <cell r="D222">
            <v>6</v>
          </cell>
          <cell r="E222" t="str">
            <v>개</v>
          </cell>
        </row>
        <row r="223">
          <cell r="B223" t="str">
            <v>PVC 노말벤드</v>
          </cell>
          <cell r="C223" t="str">
            <v>HI 36</v>
          </cell>
          <cell r="D223">
            <v>8</v>
          </cell>
          <cell r="E223" t="str">
            <v>개</v>
          </cell>
        </row>
        <row r="224">
          <cell r="B224" t="str">
            <v>노 말 벤 드</v>
          </cell>
          <cell r="C224" t="str">
            <v>철제 42</v>
          </cell>
          <cell r="D224">
            <v>16</v>
          </cell>
          <cell r="E224" t="str">
            <v>개</v>
          </cell>
        </row>
        <row r="225">
          <cell r="B225" t="str">
            <v>노 말 벤 드</v>
          </cell>
          <cell r="C225" t="str">
            <v>철제 54</v>
          </cell>
          <cell r="D225">
            <v>8</v>
          </cell>
          <cell r="E225" t="str">
            <v>개</v>
          </cell>
        </row>
        <row r="226">
          <cell r="B226" t="str">
            <v>PIPE 크 램 프</v>
          </cell>
          <cell r="C226" t="str">
            <v>용융아연도금 42</v>
          </cell>
          <cell r="D226">
            <v>8</v>
          </cell>
          <cell r="E226" t="str">
            <v>개</v>
          </cell>
        </row>
        <row r="227">
          <cell r="B227" t="str">
            <v>PIPE 크 램 프</v>
          </cell>
          <cell r="C227" t="str">
            <v>용융아연도금 54</v>
          </cell>
          <cell r="D227">
            <v>4</v>
          </cell>
          <cell r="E227" t="str">
            <v>개</v>
          </cell>
        </row>
        <row r="228">
          <cell r="A228" t="str">
            <v>EP</v>
          </cell>
          <cell r="B228" t="str">
            <v>분전함LP-2(노출형)</v>
          </cell>
          <cell r="C228" t="str">
            <v>300X 550X150(철판)</v>
          </cell>
          <cell r="D228">
            <v>2</v>
          </cell>
          <cell r="E228" t="str">
            <v>기</v>
          </cell>
        </row>
        <row r="229">
          <cell r="A229" t="str">
            <v>EP</v>
          </cell>
          <cell r="B229" t="str">
            <v>분전함SUB복도4회로이하</v>
          </cell>
          <cell r="C229" t="str">
            <v>500X750X150</v>
          </cell>
          <cell r="D229">
            <v>1</v>
          </cell>
          <cell r="E229" t="str">
            <v>기</v>
          </cell>
        </row>
        <row r="230">
          <cell r="A230" t="str">
            <v>EP</v>
          </cell>
          <cell r="B230" t="str">
            <v>분전함LP1(매입형)</v>
          </cell>
          <cell r="C230" t="str">
            <v>700X900X180(전비스텐)</v>
          </cell>
          <cell r="D230">
            <v>2</v>
          </cell>
          <cell r="E230" t="str">
            <v>기</v>
          </cell>
        </row>
        <row r="231">
          <cell r="A231" t="str">
            <v>EP</v>
          </cell>
          <cell r="B231" t="str">
            <v>동력반및계량기함(4이하)</v>
          </cell>
          <cell r="C231" t="str">
            <v>1200X1800X250 LM/LEM</v>
          </cell>
          <cell r="D231">
            <v>1</v>
          </cell>
          <cell r="E231" t="str">
            <v>기</v>
          </cell>
        </row>
        <row r="232">
          <cell r="B232" t="str">
            <v>WIRE DUCT BOX CONNECTOR</v>
          </cell>
          <cell r="C232" t="str">
            <v>100X100(VOLT-NUT포함)</v>
          </cell>
          <cell r="D232">
            <v>2</v>
          </cell>
          <cell r="E232" t="str">
            <v>개</v>
          </cell>
        </row>
        <row r="233">
          <cell r="B233" t="str">
            <v>전선지지대</v>
          </cell>
          <cell r="C233" t="str">
            <v>도면참조</v>
          </cell>
          <cell r="D233">
            <v>3</v>
          </cell>
          <cell r="E233" t="str">
            <v>개</v>
          </cell>
        </row>
        <row r="234">
          <cell r="B234" t="str">
            <v>합판</v>
          </cell>
          <cell r="C234" t="str">
            <v>T/2 3.0X910X1820</v>
          </cell>
          <cell r="D234">
            <v>22.8</v>
          </cell>
          <cell r="E234" t="str">
            <v>M2</v>
          </cell>
        </row>
        <row r="235">
          <cell r="B235" t="str">
            <v>PVC PIPE 배관</v>
          </cell>
          <cell r="C235" t="str">
            <v>HI 16MM</v>
          </cell>
          <cell r="D235">
            <v>560.20000000000005</v>
          </cell>
          <cell r="E235" t="str">
            <v>M</v>
          </cell>
        </row>
        <row r="236">
          <cell r="B236" t="str">
            <v>PVC PIPE 배관</v>
          </cell>
          <cell r="C236" t="str">
            <v>HI 22MM</v>
          </cell>
          <cell r="D236">
            <v>161</v>
          </cell>
          <cell r="E236" t="str">
            <v>M</v>
          </cell>
        </row>
        <row r="237">
          <cell r="B237" t="str">
            <v>PVC PIPE 배관</v>
          </cell>
          <cell r="C237" t="str">
            <v>HI 28MM</v>
          </cell>
          <cell r="D237">
            <v>93.9</v>
          </cell>
          <cell r="E237" t="str">
            <v>M</v>
          </cell>
        </row>
        <row r="238">
          <cell r="B238" t="str">
            <v>PVC PIPE 배관</v>
          </cell>
          <cell r="C238" t="str">
            <v>HI 36MM</v>
          </cell>
          <cell r="D238">
            <v>78.7</v>
          </cell>
          <cell r="E238" t="str">
            <v>M</v>
          </cell>
        </row>
        <row r="239">
          <cell r="B239" t="str">
            <v>PVC PIPE 배관</v>
          </cell>
          <cell r="C239" t="str">
            <v>HI 42MM</v>
          </cell>
          <cell r="D239">
            <v>108.4</v>
          </cell>
          <cell r="E239" t="str">
            <v>M</v>
          </cell>
        </row>
        <row r="240">
          <cell r="B240" t="str">
            <v>PVC PIPE 배관</v>
          </cell>
          <cell r="C240" t="str">
            <v>HI 54MM</v>
          </cell>
          <cell r="D240">
            <v>82.7</v>
          </cell>
          <cell r="E240" t="str">
            <v>M</v>
          </cell>
        </row>
        <row r="241">
          <cell r="B241" t="str">
            <v>강제전선관 배관</v>
          </cell>
          <cell r="C241" t="str">
            <v>아연도 42MM</v>
          </cell>
          <cell r="D241">
            <v>23.9</v>
          </cell>
          <cell r="E241" t="str">
            <v>M</v>
          </cell>
        </row>
        <row r="242">
          <cell r="B242" t="str">
            <v>강제전선관 배관</v>
          </cell>
          <cell r="C242" t="str">
            <v>아연도 54MM</v>
          </cell>
          <cell r="D242">
            <v>12.7</v>
          </cell>
          <cell r="E242" t="str">
            <v>M</v>
          </cell>
        </row>
        <row r="243">
          <cell r="B243" t="str">
            <v>합성수지제가요전선관</v>
          </cell>
          <cell r="C243" t="str">
            <v>CD 16MM</v>
          </cell>
          <cell r="D243">
            <v>10754.4</v>
          </cell>
          <cell r="E243" t="str">
            <v>M</v>
          </cell>
        </row>
        <row r="244">
          <cell r="B244" t="str">
            <v>합성수지제가요전선관</v>
          </cell>
          <cell r="C244" t="str">
            <v>CD 22MM</v>
          </cell>
          <cell r="D244">
            <v>1208.7</v>
          </cell>
          <cell r="E244" t="str">
            <v>M</v>
          </cell>
        </row>
        <row r="245">
          <cell r="B245" t="str">
            <v>PVC박스 신설</v>
          </cell>
          <cell r="C245" t="str">
            <v>HI SW 일체형</v>
          </cell>
          <cell r="D245">
            <v>1192</v>
          </cell>
          <cell r="E245" t="str">
            <v>개</v>
          </cell>
        </row>
        <row r="246">
          <cell r="B246" t="str">
            <v>PVC박스 신설</v>
          </cell>
          <cell r="C246" t="str">
            <v>HI CSW2S 일체형</v>
          </cell>
          <cell r="D246">
            <v>202</v>
          </cell>
          <cell r="E246" t="str">
            <v>개</v>
          </cell>
        </row>
        <row r="247">
          <cell r="B247" t="str">
            <v>PVC박스 신설</v>
          </cell>
          <cell r="C247" t="str">
            <v>HI 4각 일체형</v>
          </cell>
          <cell r="D247">
            <v>1003</v>
          </cell>
          <cell r="E247" t="str">
            <v>개</v>
          </cell>
        </row>
        <row r="248">
          <cell r="B248" t="str">
            <v>PVC박스 신설</v>
          </cell>
          <cell r="C248" t="str">
            <v>HI 콘크리트4각 75일체형</v>
          </cell>
          <cell r="D248">
            <v>365</v>
          </cell>
          <cell r="E248" t="str">
            <v>개</v>
          </cell>
        </row>
        <row r="249">
          <cell r="B249" t="str">
            <v>PVC박스 신설</v>
          </cell>
          <cell r="C249" t="str">
            <v>HI 콘크리트8각 75일체형</v>
          </cell>
          <cell r="D249">
            <v>977</v>
          </cell>
          <cell r="E249" t="str">
            <v>개</v>
          </cell>
        </row>
        <row r="250">
          <cell r="B250" t="str">
            <v>철제박스카바 부착</v>
          </cell>
          <cell r="C250" t="str">
            <v>4각맹카바</v>
          </cell>
          <cell r="D250">
            <v>50</v>
          </cell>
          <cell r="E250" t="str">
            <v>개</v>
          </cell>
        </row>
        <row r="251">
          <cell r="B251" t="str">
            <v>철제박스카바 부착</v>
          </cell>
          <cell r="C251" t="str">
            <v>8각맹카바</v>
          </cell>
          <cell r="D251">
            <v>130</v>
          </cell>
          <cell r="E251" t="str">
            <v>개</v>
          </cell>
        </row>
        <row r="252">
          <cell r="B252" t="str">
            <v>연결박스 신설</v>
          </cell>
          <cell r="C252" t="str">
            <v>HI SW 박스용</v>
          </cell>
          <cell r="D252">
            <v>160</v>
          </cell>
          <cell r="E252" t="str">
            <v>개</v>
          </cell>
        </row>
        <row r="253">
          <cell r="B253" t="str">
            <v>연결박스 신설</v>
          </cell>
          <cell r="C253" t="str">
            <v>HI 4각박스용</v>
          </cell>
          <cell r="D253">
            <v>360</v>
          </cell>
          <cell r="E253" t="str">
            <v>개</v>
          </cell>
        </row>
        <row r="254">
          <cell r="B254" t="str">
            <v>보강철물설치</v>
          </cell>
          <cell r="C254" t="str">
            <v>철판 2.0T</v>
          </cell>
          <cell r="D254">
            <v>348</v>
          </cell>
          <cell r="E254" t="str">
            <v>M2</v>
          </cell>
        </row>
        <row r="255">
          <cell r="B255" t="str">
            <v>관내배선(함내배선4.34%)</v>
          </cell>
          <cell r="C255" t="str">
            <v>IV 1.6 MM</v>
          </cell>
          <cell r="D255">
            <v>13894.2</v>
          </cell>
          <cell r="E255" t="str">
            <v>M</v>
          </cell>
        </row>
        <row r="256">
          <cell r="B256" t="str">
            <v>관내배선(함내배선1.93%)</v>
          </cell>
          <cell r="C256" t="str">
            <v>IV 1.6 MM(바닥)</v>
          </cell>
          <cell r="D256">
            <v>4466</v>
          </cell>
          <cell r="E256" t="str">
            <v>M</v>
          </cell>
        </row>
        <row r="257">
          <cell r="B257" t="str">
            <v>관내배선(함내배선2.85%)</v>
          </cell>
          <cell r="C257" t="str">
            <v>IV 2.0 MM</v>
          </cell>
          <cell r="D257">
            <v>3740</v>
          </cell>
          <cell r="E257" t="str">
            <v>M</v>
          </cell>
        </row>
        <row r="258">
          <cell r="B258" t="str">
            <v>관내배선(함내배선4.32%)</v>
          </cell>
          <cell r="C258" t="str">
            <v>IV 2.0 MM(바닥)</v>
          </cell>
          <cell r="D258">
            <v>8932</v>
          </cell>
          <cell r="E258" t="str">
            <v>M</v>
          </cell>
        </row>
        <row r="259">
          <cell r="B259" t="str">
            <v>관내배선(함내배선14.43%)</v>
          </cell>
          <cell r="C259" t="str">
            <v>IV 5.5 MM2</v>
          </cell>
          <cell r="D259">
            <v>1112.5999999999999</v>
          </cell>
          <cell r="E259" t="str">
            <v>M</v>
          </cell>
        </row>
        <row r="260">
          <cell r="B260" t="str">
            <v>관내배선(함내배선5.33%)</v>
          </cell>
          <cell r="C260" t="str">
            <v>IV   8 MM2</v>
          </cell>
          <cell r="D260">
            <v>36.200000000000003</v>
          </cell>
          <cell r="E260" t="str">
            <v>M</v>
          </cell>
        </row>
        <row r="261">
          <cell r="B261" t="str">
            <v>관내배선(함내배선1.25%)</v>
          </cell>
          <cell r="C261" t="str">
            <v>IV  30 MM2</v>
          </cell>
          <cell r="D261">
            <v>161</v>
          </cell>
          <cell r="E261" t="str">
            <v>M</v>
          </cell>
        </row>
        <row r="262">
          <cell r="B262" t="str">
            <v>관내배선(함내배선2.49%)</v>
          </cell>
          <cell r="C262" t="str">
            <v>HIV 1.6 MM</v>
          </cell>
          <cell r="D262">
            <v>2613.1</v>
          </cell>
          <cell r="E262" t="str">
            <v>M</v>
          </cell>
        </row>
        <row r="263">
          <cell r="B263" t="str">
            <v>관내배선(함내배선14.43%)</v>
          </cell>
          <cell r="C263" t="str">
            <v>HIV 5.5 MM2</v>
          </cell>
          <cell r="D263">
            <v>1542</v>
          </cell>
          <cell r="E263" t="str">
            <v>M</v>
          </cell>
        </row>
        <row r="264">
          <cell r="B264" t="str">
            <v>관내배선(함내배선2.97%)</v>
          </cell>
          <cell r="C264" t="str">
            <v>HIV  14 MM2(동력)</v>
          </cell>
          <cell r="D264">
            <v>64.8</v>
          </cell>
          <cell r="E264" t="str">
            <v>M</v>
          </cell>
        </row>
        <row r="265">
          <cell r="B265" t="str">
            <v>관내배선(함내배선8.1%)</v>
          </cell>
          <cell r="C265" t="str">
            <v>HIV  22 MM2</v>
          </cell>
          <cell r="D265">
            <v>250</v>
          </cell>
          <cell r="E265" t="str">
            <v>M</v>
          </cell>
        </row>
        <row r="266">
          <cell r="B266" t="str">
            <v>관내배선(함내배선1.18%)</v>
          </cell>
          <cell r="C266" t="str">
            <v>HIV  22 MM2(동력)</v>
          </cell>
          <cell r="D266">
            <v>158.4</v>
          </cell>
          <cell r="E266" t="str">
            <v>M</v>
          </cell>
        </row>
        <row r="267">
          <cell r="B267" t="str">
            <v>관내배선(함내배선1.25%)</v>
          </cell>
          <cell r="C267" t="str">
            <v>HIV  30 MM2</v>
          </cell>
          <cell r="D267">
            <v>285.2</v>
          </cell>
          <cell r="E267" t="str">
            <v>M</v>
          </cell>
        </row>
        <row r="268">
          <cell r="B268" t="str">
            <v>관내배선(함내배선2.7%)</v>
          </cell>
          <cell r="C268" t="str">
            <v>HIV  30 MM2(동력)</v>
          </cell>
          <cell r="D268">
            <v>183</v>
          </cell>
          <cell r="E268" t="str">
            <v>M</v>
          </cell>
        </row>
        <row r="269">
          <cell r="B269" t="str">
            <v>관내배선(함내배선4.67%)</v>
          </cell>
          <cell r="C269" t="str">
            <v>HIV  38 MM2</v>
          </cell>
          <cell r="D269">
            <v>136.80000000000001</v>
          </cell>
          <cell r="E269" t="str">
            <v>M</v>
          </cell>
        </row>
        <row r="270">
          <cell r="B270" t="str">
            <v>관내배선(함내배선1.8%)</v>
          </cell>
          <cell r="C270" t="str">
            <v>HIV  38 MM2(동력)</v>
          </cell>
          <cell r="D270">
            <v>292.2</v>
          </cell>
          <cell r="E270" t="str">
            <v>M</v>
          </cell>
        </row>
        <row r="271">
          <cell r="B271" t="str">
            <v>관내배선(함내배선6.85%)</v>
          </cell>
          <cell r="C271" t="str">
            <v>HIV  60 MM2</v>
          </cell>
          <cell r="D271">
            <v>144.80000000000001</v>
          </cell>
          <cell r="E271" t="str">
            <v>M</v>
          </cell>
        </row>
        <row r="272">
          <cell r="B272" t="str">
            <v>관내배선(함내배선7.32%)</v>
          </cell>
          <cell r="C272" t="str">
            <v>BC 22 MM2</v>
          </cell>
          <cell r="D272">
            <v>20.399999999999999</v>
          </cell>
          <cell r="E272" t="str">
            <v>M</v>
          </cell>
        </row>
        <row r="273">
          <cell r="B273" t="str">
            <v>관내배선(함내배선0.69%)</v>
          </cell>
          <cell r="C273" t="str">
            <v>BC 30 MM2</v>
          </cell>
          <cell r="D273">
            <v>21.8</v>
          </cell>
          <cell r="E273" t="str">
            <v>M</v>
          </cell>
        </row>
        <row r="274">
          <cell r="B274" t="str">
            <v>VVR케이블신설(함내배선5.74%)</v>
          </cell>
          <cell r="C274" t="str">
            <v>VVR 1.6 MM X 2C</v>
          </cell>
          <cell r="D274">
            <v>199.4</v>
          </cell>
          <cell r="E274" t="str">
            <v>M</v>
          </cell>
        </row>
        <row r="275">
          <cell r="B275" t="str">
            <v>VVR케이블신설(함내배선3.02%)</v>
          </cell>
          <cell r="C275" t="str">
            <v>VVR 1.6 MM X 3C</v>
          </cell>
          <cell r="D275">
            <v>573.20000000000005</v>
          </cell>
          <cell r="E275" t="str">
            <v>M</v>
          </cell>
        </row>
        <row r="276">
          <cell r="A276" t="str">
            <v>EW</v>
          </cell>
          <cell r="B276" t="str">
            <v>둥근콘센트신설</v>
          </cell>
          <cell r="C276" t="str">
            <v>매입접지극부 1구 15A250V</v>
          </cell>
          <cell r="D276">
            <v>242</v>
          </cell>
          <cell r="E276" t="str">
            <v>개</v>
          </cell>
        </row>
        <row r="277">
          <cell r="A277" t="str">
            <v>EW</v>
          </cell>
          <cell r="B277" t="str">
            <v>둥근콘센트신설</v>
          </cell>
          <cell r="C277" t="str">
            <v>매입접지극부 2구 15A250V</v>
          </cell>
          <cell r="D277">
            <v>1167</v>
          </cell>
          <cell r="E277" t="str">
            <v>개</v>
          </cell>
        </row>
        <row r="278">
          <cell r="A278" t="str">
            <v>EW</v>
          </cell>
          <cell r="B278" t="str">
            <v>둥근콘센트신설</v>
          </cell>
          <cell r="C278" t="str">
            <v>매입접지극부 4구 15A250V</v>
          </cell>
          <cell r="D278">
            <v>240</v>
          </cell>
          <cell r="E278" t="str">
            <v>개</v>
          </cell>
        </row>
        <row r="279">
          <cell r="A279" t="str">
            <v>EW</v>
          </cell>
          <cell r="B279" t="str">
            <v>가로형콘센트신설(방적카바부)</v>
          </cell>
          <cell r="C279" t="str">
            <v>매입접지극부 2구 15A250V</v>
          </cell>
          <cell r="D279">
            <v>240</v>
          </cell>
          <cell r="E279" t="str">
            <v>개</v>
          </cell>
        </row>
        <row r="280">
          <cell r="A280" t="str">
            <v>EW</v>
          </cell>
          <cell r="B280" t="str">
            <v>둥근콘센트신설</v>
          </cell>
          <cell r="C280" t="str">
            <v>노출접지극부 1구 15A250V</v>
          </cell>
          <cell r="D280">
            <v>120</v>
          </cell>
          <cell r="E280" t="str">
            <v>개</v>
          </cell>
        </row>
        <row r="281">
          <cell r="A281" t="str">
            <v>EW</v>
          </cell>
          <cell r="B281" t="str">
            <v>둥근콘센트신설</v>
          </cell>
          <cell r="C281" t="str">
            <v>노출접지극부 2구 15A250V</v>
          </cell>
          <cell r="D281">
            <v>128</v>
          </cell>
          <cell r="E281" t="str">
            <v>개</v>
          </cell>
        </row>
        <row r="282">
          <cell r="A282" t="str">
            <v>EW</v>
          </cell>
          <cell r="B282" t="str">
            <v>와이드스위치신설(90MM)</v>
          </cell>
          <cell r="C282" t="str">
            <v>매입대각형 1P</v>
          </cell>
          <cell r="D282">
            <v>160</v>
          </cell>
          <cell r="E282" t="str">
            <v>개</v>
          </cell>
        </row>
        <row r="283">
          <cell r="A283" t="str">
            <v>EW</v>
          </cell>
          <cell r="B283" t="str">
            <v>와이드스위치신설(90MM)</v>
          </cell>
          <cell r="C283" t="str">
            <v>매입대각2연용1P</v>
          </cell>
          <cell r="D283">
            <v>120</v>
          </cell>
          <cell r="E283" t="str">
            <v>개</v>
          </cell>
        </row>
        <row r="284">
          <cell r="A284" t="str">
            <v>EW</v>
          </cell>
          <cell r="B284" t="str">
            <v>와이드스위치신설(90MM)</v>
          </cell>
          <cell r="C284" t="str">
            <v>매입대각3연용1P</v>
          </cell>
          <cell r="D284">
            <v>200</v>
          </cell>
          <cell r="E284" t="str">
            <v>개</v>
          </cell>
        </row>
        <row r="285">
          <cell r="A285" t="str">
            <v>EW</v>
          </cell>
          <cell r="B285" t="str">
            <v>와이드스위치신설(90MM)</v>
          </cell>
          <cell r="C285" t="str">
            <v>매입대각2연용1P LED부</v>
          </cell>
          <cell r="D285">
            <v>120</v>
          </cell>
          <cell r="E285" t="str">
            <v>개</v>
          </cell>
        </row>
        <row r="286">
          <cell r="A286" t="str">
            <v>EW</v>
          </cell>
          <cell r="B286" t="str">
            <v>와이드스위치신설</v>
          </cell>
          <cell r="C286" t="str">
            <v>매입대각형 1P</v>
          </cell>
          <cell r="D286">
            <v>8</v>
          </cell>
          <cell r="E286" t="str">
            <v>개</v>
          </cell>
        </row>
        <row r="287">
          <cell r="A287" t="str">
            <v>EW</v>
          </cell>
          <cell r="B287" t="str">
            <v>와이드스위치신설</v>
          </cell>
          <cell r="C287" t="str">
            <v>매입대각3연용1P</v>
          </cell>
          <cell r="D287">
            <v>2</v>
          </cell>
          <cell r="E287" t="str">
            <v>개</v>
          </cell>
        </row>
        <row r="288">
          <cell r="A288" t="str">
            <v>EW</v>
          </cell>
          <cell r="B288" t="str">
            <v>와이드스위치신설</v>
          </cell>
          <cell r="C288" t="str">
            <v>매입대각형 3로 1P</v>
          </cell>
          <cell r="D288">
            <v>6</v>
          </cell>
          <cell r="E288" t="str">
            <v>개</v>
          </cell>
        </row>
        <row r="289">
          <cell r="A289" t="str">
            <v>EW</v>
          </cell>
          <cell r="B289" t="str">
            <v>와이드스위치 몸체설치(추가)</v>
          </cell>
          <cell r="C289" t="str">
            <v>매입대각 단로 1P</v>
          </cell>
          <cell r="D289">
            <v>1</v>
          </cell>
          <cell r="E289" t="str">
            <v>개</v>
          </cell>
        </row>
        <row r="290">
          <cell r="A290" t="str">
            <v>EP</v>
          </cell>
          <cell r="B290" t="str">
            <v>누전 차단기</v>
          </cell>
          <cell r="C290" t="str">
            <v>2P 30AF</v>
          </cell>
          <cell r="D290">
            <v>8</v>
          </cell>
          <cell r="E290" t="str">
            <v>개</v>
          </cell>
        </row>
        <row r="291">
          <cell r="A291" t="str">
            <v>EP</v>
          </cell>
          <cell r="B291" t="str">
            <v>누전 차단기</v>
          </cell>
          <cell r="C291" t="str">
            <v>2P 30AF 노출</v>
          </cell>
          <cell r="D291">
            <v>6</v>
          </cell>
          <cell r="E291" t="str">
            <v>개</v>
          </cell>
        </row>
        <row r="292">
          <cell r="A292" t="str">
            <v>EP</v>
          </cell>
          <cell r="B292" t="str">
            <v>배선용 차단기</v>
          </cell>
          <cell r="C292" t="str">
            <v>220V 2P 30AF</v>
          </cell>
          <cell r="D292">
            <v>2</v>
          </cell>
          <cell r="E292" t="str">
            <v>개</v>
          </cell>
        </row>
        <row r="293">
          <cell r="A293" t="str">
            <v>EP</v>
          </cell>
          <cell r="B293" t="str">
            <v>배선용 차단기</v>
          </cell>
          <cell r="C293" t="str">
            <v>220V 2P 30AF 노출</v>
          </cell>
          <cell r="D293">
            <v>2</v>
          </cell>
          <cell r="E293" t="str">
            <v>개</v>
          </cell>
        </row>
        <row r="294">
          <cell r="A294" t="str">
            <v>EP</v>
          </cell>
          <cell r="B294" t="str">
            <v>배선용 차단기</v>
          </cell>
          <cell r="C294" t="str">
            <v>600V 3P 30AF</v>
          </cell>
          <cell r="D294">
            <v>2</v>
          </cell>
          <cell r="E294" t="str">
            <v>개</v>
          </cell>
        </row>
        <row r="295">
          <cell r="A295" t="str">
            <v>EP</v>
          </cell>
          <cell r="B295" t="str">
            <v>배선용 차단기</v>
          </cell>
          <cell r="C295" t="str">
            <v>600V 3P 50AF 노출</v>
          </cell>
          <cell r="D295">
            <v>2</v>
          </cell>
          <cell r="E295" t="str">
            <v>개</v>
          </cell>
        </row>
        <row r="296">
          <cell r="A296" t="str">
            <v>EP</v>
          </cell>
          <cell r="B296" t="str">
            <v>배선용 차단기</v>
          </cell>
          <cell r="C296" t="str">
            <v>600V 3P 100AF 노출</v>
          </cell>
          <cell r="D296">
            <v>6</v>
          </cell>
          <cell r="E296" t="str">
            <v>개</v>
          </cell>
        </row>
        <row r="297">
          <cell r="A297" t="str">
            <v>EP</v>
          </cell>
          <cell r="B297" t="str">
            <v>배선용 차단기</v>
          </cell>
          <cell r="C297" t="str">
            <v>600V 3P 225AF 노출</v>
          </cell>
          <cell r="D297">
            <v>3</v>
          </cell>
          <cell r="E297" t="str">
            <v>개</v>
          </cell>
        </row>
        <row r="298">
          <cell r="A298" t="str">
            <v>EP</v>
          </cell>
          <cell r="B298" t="str">
            <v>배선용 차단기</v>
          </cell>
          <cell r="C298" t="str">
            <v>600V 3P 400AF 노출</v>
          </cell>
          <cell r="D298">
            <v>1</v>
          </cell>
          <cell r="E298" t="str">
            <v>개</v>
          </cell>
        </row>
        <row r="299">
          <cell r="A299" t="str">
            <v>EP</v>
          </cell>
          <cell r="B299" t="str">
            <v>배선용 차단기</v>
          </cell>
          <cell r="C299" t="str">
            <v>600V 4P 50AF</v>
          </cell>
          <cell r="D299">
            <v>4</v>
          </cell>
          <cell r="E299" t="str">
            <v>개</v>
          </cell>
        </row>
        <row r="300">
          <cell r="A300" t="str">
            <v>EP</v>
          </cell>
          <cell r="B300" t="str">
            <v>적산전력계</v>
          </cell>
          <cell r="C300" t="str">
            <v>3P4W 220V 5(2.5)A 동시</v>
          </cell>
          <cell r="D300">
            <v>1</v>
          </cell>
          <cell r="E300" t="str">
            <v>개</v>
          </cell>
        </row>
        <row r="301">
          <cell r="A301" t="str">
            <v>EP</v>
          </cell>
          <cell r="B301" t="str">
            <v>적산전력계</v>
          </cell>
          <cell r="C301" t="str">
            <v>3P4W 220V 60(20)A 동시</v>
          </cell>
          <cell r="D301">
            <v>2</v>
          </cell>
          <cell r="E301" t="str">
            <v>개</v>
          </cell>
        </row>
        <row r="302">
          <cell r="A302" t="str">
            <v>EL</v>
          </cell>
          <cell r="B302" t="str">
            <v>조명기구</v>
          </cell>
          <cell r="C302" t="str">
            <v>IFSC-B (FUL 9W)</v>
          </cell>
          <cell r="D302">
            <v>16</v>
          </cell>
          <cell r="E302" t="str">
            <v>개</v>
          </cell>
        </row>
        <row r="303">
          <cell r="A303" t="str">
            <v>EL</v>
          </cell>
          <cell r="B303" t="str">
            <v>조명기구</v>
          </cell>
          <cell r="C303" t="str">
            <v>JBI-8F (FL1/32W, 2등급)</v>
          </cell>
          <cell r="D303">
            <v>120</v>
          </cell>
          <cell r="E303" t="str">
            <v>개</v>
          </cell>
        </row>
        <row r="304">
          <cell r="A304" t="str">
            <v>EL</v>
          </cell>
          <cell r="B304" t="str">
            <v>조명기구</v>
          </cell>
          <cell r="C304" t="str">
            <v>IFPA-G (FL 2/32W, 2등급, 고조도)</v>
          </cell>
          <cell r="D304">
            <v>4</v>
          </cell>
          <cell r="E304" t="str">
            <v>개</v>
          </cell>
        </row>
        <row r="305">
          <cell r="A305" t="str">
            <v>EL</v>
          </cell>
          <cell r="B305" t="str">
            <v>거실등설치</v>
          </cell>
          <cell r="C305" t="str">
            <v>GES-00B (20W/5)</v>
          </cell>
          <cell r="D305">
            <v>120</v>
          </cell>
          <cell r="E305" t="str">
            <v>개</v>
          </cell>
        </row>
        <row r="306">
          <cell r="A306" t="str">
            <v>EL</v>
          </cell>
          <cell r="B306" t="str">
            <v>식탁등설치</v>
          </cell>
          <cell r="C306" t="str">
            <v>SIT-00A (20W/1)</v>
          </cell>
          <cell r="D306">
            <v>120</v>
          </cell>
          <cell r="E306" t="str">
            <v>개</v>
          </cell>
        </row>
        <row r="307">
          <cell r="A307" t="str">
            <v>EL</v>
          </cell>
          <cell r="B307" t="str">
            <v>발코니등설치</v>
          </cell>
          <cell r="C307" t="str">
            <v>BKC-00A (20W/1)</v>
          </cell>
          <cell r="D307">
            <v>160</v>
          </cell>
          <cell r="E307" t="str">
            <v>개</v>
          </cell>
        </row>
        <row r="308">
          <cell r="A308" t="str">
            <v>EL</v>
          </cell>
          <cell r="B308" t="str">
            <v>침실등설치</v>
          </cell>
          <cell r="C308" t="str">
            <v>CHS-00A (FCL40W/1, 2등급)</v>
          </cell>
          <cell r="D308">
            <v>120</v>
          </cell>
          <cell r="E308" t="str">
            <v>개</v>
          </cell>
        </row>
        <row r="309">
          <cell r="A309" t="str">
            <v>EL</v>
          </cell>
          <cell r="B309" t="str">
            <v>주침실등설치</v>
          </cell>
          <cell r="C309" t="str">
            <v>CHL-00A (40W/1+32W/1, 2등급)</v>
          </cell>
          <cell r="D309">
            <v>120</v>
          </cell>
          <cell r="E309" t="str">
            <v>개</v>
          </cell>
        </row>
        <row r="310">
          <cell r="A310" t="str">
            <v>EL</v>
          </cell>
          <cell r="B310" t="str">
            <v>조명기구</v>
          </cell>
          <cell r="C310" t="str">
            <v>ILBM-A (60W)</v>
          </cell>
          <cell r="D310">
            <v>12</v>
          </cell>
          <cell r="E310" t="str">
            <v>개</v>
          </cell>
        </row>
        <row r="311">
          <cell r="A311" t="str">
            <v>EL</v>
          </cell>
          <cell r="B311" t="str">
            <v>조명기구</v>
          </cell>
          <cell r="C311" t="str">
            <v>ILSA (60W)</v>
          </cell>
          <cell r="D311">
            <v>2</v>
          </cell>
          <cell r="E311" t="str">
            <v>개</v>
          </cell>
        </row>
        <row r="312">
          <cell r="A312" t="str">
            <v>EL</v>
          </cell>
          <cell r="B312" t="str">
            <v>조명기구</v>
          </cell>
          <cell r="C312" t="str">
            <v>ILSD (60W)</v>
          </cell>
          <cell r="D312">
            <v>10</v>
          </cell>
          <cell r="E312" t="str">
            <v>개</v>
          </cell>
        </row>
        <row r="313">
          <cell r="A313" t="str">
            <v>EL</v>
          </cell>
          <cell r="B313" t="str">
            <v>발코니등설치</v>
          </cell>
          <cell r="C313" t="str">
            <v>BKC-00B (IL60W/1, 2등급)</v>
          </cell>
          <cell r="D313">
            <v>120</v>
          </cell>
          <cell r="E313" t="str">
            <v>개</v>
          </cell>
        </row>
        <row r="314">
          <cell r="A314" t="str">
            <v>EL</v>
          </cell>
          <cell r="B314" t="str">
            <v>현관등설치</v>
          </cell>
          <cell r="C314" t="str">
            <v>HYS-8A (센서부착형,IL60W/1)</v>
          </cell>
          <cell r="D314">
            <v>310</v>
          </cell>
          <cell r="E314" t="str">
            <v>개</v>
          </cell>
        </row>
        <row r="315">
          <cell r="A315" t="str">
            <v>EL</v>
          </cell>
          <cell r="B315" t="str">
            <v>화장실등설치</v>
          </cell>
          <cell r="C315" t="str">
            <v>HWJ-8A (IL60W/2)</v>
          </cell>
          <cell r="D315">
            <v>120</v>
          </cell>
          <cell r="E315" t="str">
            <v>개</v>
          </cell>
        </row>
        <row r="316">
          <cell r="B316" t="str">
            <v>조인트박스설치</v>
          </cell>
          <cell r="C316" t="str">
            <v>100X100X75</v>
          </cell>
          <cell r="D316">
            <v>2</v>
          </cell>
          <cell r="E316" t="str">
            <v>개</v>
          </cell>
        </row>
        <row r="317">
          <cell r="B317" t="str">
            <v>보턴박스</v>
          </cell>
          <cell r="C317" t="str">
            <v>100X460X200</v>
          </cell>
          <cell r="D317">
            <v>40</v>
          </cell>
          <cell r="E317" t="str">
            <v>개</v>
          </cell>
        </row>
        <row r="318">
          <cell r="B318" t="str">
            <v>보턴박스</v>
          </cell>
          <cell r="C318" t="str">
            <v>100X460X250</v>
          </cell>
          <cell r="D318">
            <v>2</v>
          </cell>
          <cell r="E318" t="str">
            <v>개</v>
          </cell>
        </row>
        <row r="319">
          <cell r="B319" t="str">
            <v>보턴박스</v>
          </cell>
          <cell r="C319" t="str">
            <v>100X150X200</v>
          </cell>
          <cell r="D319">
            <v>2</v>
          </cell>
          <cell r="E319" t="str">
            <v>개</v>
          </cell>
        </row>
        <row r="320">
          <cell r="B320" t="str">
            <v>PULL BOX</v>
          </cell>
          <cell r="C320" t="str">
            <v>150X150X100</v>
          </cell>
          <cell r="D320">
            <v>2</v>
          </cell>
          <cell r="E320" t="str">
            <v>개</v>
          </cell>
        </row>
        <row r="321">
          <cell r="B321" t="str">
            <v>PULL BOX</v>
          </cell>
          <cell r="C321" t="str">
            <v>200X200X100</v>
          </cell>
          <cell r="D321">
            <v>11</v>
          </cell>
          <cell r="E321" t="str">
            <v>개</v>
          </cell>
        </row>
        <row r="322">
          <cell r="B322" t="str">
            <v>PULL BOX</v>
          </cell>
          <cell r="C322" t="str">
            <v>300X300X200</v>
          </cell>
          <cell r="D322">
            <v>2</v>
          </cell>
          <cell r="E322" t="str">
            <v>개</v>
          </cell>
        </row>
        <row r="323">
          <cell r="A323" t="str">
            <v>EP</v>
          </cell>
          <cell r="B323" t="str">
            <v>계량기함</v>
          </cell>
          <cell r="C323" t="str">
            <v>3세대용(계량기포함)</v>
          </cell>
          <cell r="D323">
            <v>40</v>
          </cell>
          <cell r="E323" t="str">
            <v>식</v>
          </cell>
        </row>
        <row r="324">
          <cell r="B324" t="str">
            <v>PVC 분 전 반(액자형)-(설치품)</v>
          </cell>
          <cell r="C324" t="str">
            <v>HE-5</v>
          </cell>
          <cell r="D324">
            <v>120</v>
          </cell>
          <cell r="E324" t="str">
            <v>식</v>
          </cell>
        </row>
        <row r="325">
          <cell r="B325" t="str">
            <v>접지단자함(PVC)</v>
          </cell>
          <cell r="C325" t="str">
            <v>1극용(250X350X110)</v>
          </cell>
          <cell r="D325">
            <v>2</v>
          </cell>
          <cell r="E325" t="str">
            <v>개</v>
          </cell>
        </row>
        <row r="326">
          <cell r="A326" t="str">
            <v>EP</v>
          </cell>
          <cell r="B326" t="str">
            <v>배수펌프조작반 및 배관설치</v>
          </cell>
          <cell r="C326" t="str">
            <v>단상 1HPX1대</v>
          </cell>
          <cell r="D326">
            <v>1</v>
          </cell>
          <cell r="E326" t="str">
            <v>개</v>
          </cell>
        </row>
        <row r="327">
          <cell r="B327" t="str">
            <v>WIRE DUCT(연결부속포함)</v>
          </cell>
          <cell r="C327" t="str">
            <v>100X100 SEPARATOR부</v>
          </cell>
          <cell r="D327">
            <v>36.200000000000003</v>
          </cell>
          <cell r="E327" t="str">
            <v>M</v>
          </cell>
        </row>
        <row r="328">
          <cell r="A328" t="str">
            <v>EP</v>
          </cell>
          <cell r="B328" t="str">
            <v>저압계기용 변류기</v>
          </cell>
          <cell r="C328" t="str">
            <v>환형 3.0급 5/5-300/5A</v>
          </cell>
          <cell r="D328">
            <v>3</v>
          </cell>
          <cell r="E328" t="str">
            <v>개</v>
          </cell>
        </row>
        <row r="329">
          <cell r="A329" t="str">
            <v>EP</v>
          </cell>
          <cell r="B329" t="str">
            <v>전류절체기</v>
          </cell>
          <cell r="C329" t="str">
            <v>3P 3W</v>
          </cell>
          <cell r="D329">
            <v>1</v>
          </cell>
          <cell r="E329" t="str">
            <v>개</v>
          </cell>
        </row>
        <row r="330">
          <cell r="A330" t="str">
            <v>EP</v>
          </cell>
          <cell r="B330" t="str">
            <v>전압절체기</v>
          </cell>
          <cell r="C330" t="str">
            <v>3P 4W</v>
          </cell>
          <cell r="D330">
            <v>2</v>
          </cell>
          <cell r="E330" t="str">
            <v>개</v>
          </cell>
        </row>
        <row r="331">
          <cell r="A331" t="str">
            <v>EP</v>
          </cell>
          <cell r="B331" t="str">
            <v>전류계</v>
          </cell>
          <cell r="C331" t="str">
            <v>매입 광각도형</v>
          </cell>
          <cell r="D331">
            <v>1</v>
          </cell>
          <cell r="E331" t="str">
            <v>개</v>
          </cell>
        </row>
        <row r="332">
          <cell r="A332" t="str">
            <v>EP</v>
          </cell>
          <cell r="B332" t="str">
            <v>전압계</v>
          </cell>
          <cell r="C332" t="str">
            <v>매입 광각도형</v>
          </cell>
          <cell r="D332">
            <v>2</v>
          </cell>
          <cell r="E332" t="str">
            <v>개</v>
          </cell>
        </row>
        <row r="333">
          <cell r="B333" t="str">
            <v>행 가(9MM)</v>
          </cell>
          <cell r="C333" t="str">
            <v>HA- 12</v>
          </cell>
          <cell r="D333">
            <v>15</v>
          </cell>
          <cell r="E333" t="str">
            <v>식</v>
          </cell>
        </row>
        <row r="334">
          <cell r="B334" t="str">
            <v>행 가(9MM)</v>
          </cell>
          <cell r="C334" t="str">
            <v>HA- 13</v>
          </cell>
          <cell r="D334">
            <v>4</v>
          </cell>
          <cell r="E334" t="str">
            <v>식</v>
          </cell>
        </row>
        <row r="335">
          <cell r="B335" t="str">
            <v>피뢰침 설치공사</v>
          </cell>
          <cell r="C335" t="str">
            <v>고층아파트용</v>
          </cell>
          <cell r="D335">
            <v>2</v>
          </cell>
          <cell r="E335" t="str">
            <v>식</v>
          </cell>
        </row>
        <row r="336">
          <cell r="B336" t="str">
            <v>접지</v>
          </cell>
          <cell r="C336" t="str">
            <v>E1(전기)</v>
          </cell>
          <cell r="D336">
            <v>2</v>
          </cell>
          <cell r="E336" t="str">
            <v>개소</v>
          </cell>
        </row>
        <row r="337">
          <cell r="B337" t="str">
            <v>접지</v>
          </cell>
          <cell r="C337" t="str">
            <v>E3(전기)</v>
          </cell>
          <cell r="D337">
            <v>1</v>
          </cell>
          <cell r="E337" t="str">
            <v>개소</v>
          </cell>
        </row>
        <row r="338">
          <cell r="B338" t="str">
            <v>석고보드따기</v>
          </cell>
          <cell r="C338" t="str">
            <v>전기</v>
          </cell>
          <cell r="D338">
            <v>600</v>
          </cell>
          <cell r="E338" t="str">
            <v>개소</v>
          </cell>
        </row>
        <row r="339">
          <cell r="A339">
            <v>6</v>
          </cell>
          <cell r="B339" t="str">
            <v>51N-120-20(통합)(102동) 전기공사 계</v>
          </cell>
        </row>
        <row r="341">
          <cell r="B341" t="str">
            <v>51N-108-18(103동) 소방공사</v>
          </cell>
        </row>
        <row r="342">
          <cell r="B342" t="str">
            <v>=============================</v>
          </cell>
        </row>
        <row r="343">
          <cell r="B343" t="str">
            <v>PVC 노말벤드</v>
          </cell>
          <cell r="C343" t="str">
            <v>HI 28</v>
          </cell>
          <cell r="D343">
            <v>4</v>
          </cell>
          <cell r="E343" t="str">
            <v>개</v>
          </cell>
        </row>
        <row r="344">
          <cell r="B344" t="str">
            <v>PVC PIPE 배관</v>
          </cell>
          <cell r="C344" t="str">
            <v>HI 14MM</v>
          </cell>
          <cell r="D344">
            <v>32</v>
          </cell>
          <cell r="E344" t="str">
            <v>M</v>
          </cell>
        </row>
        <row r="345">
          <cell r="B345" t="str">
            <v>PVC PIPE 배관</v>
          </cell>
          <cell r="C345" t="str">
            <v>HI 16MM</v>
          </cell>
          <cell r="D345">
            <v>96.2</v>
          </cell>
          <cell r="E345" t="str">
            <v>M</v>
          </cell>
        </row>
        <row r="346">
          <cell r="B346" t="str">
            <v>PVC PIPE 배관</v>
          </cell>
          <cell r="C346" t="str">
            <v>HI 22MM</v>
          </cell>
          <cell r="D346">
            <v>53.4</v>
          </cell>
          <cell r="E346" t="str">
            <v>M</v>
          </cell>
        </row>
        <row r="347">
          <cell r="B347" t="str">
            <v>PVC PIPE 배관</v>
          </cell>
          <cell r="C347" t="str">
            <v>HI 28MM</v>
          </cell>
          <cell r="D347">
            <v>118.5</v>
          </cell>
          <cell r="E347" t="str">
            <v>M</v>
          </cell>
        </row>
        <row r="348">
          <cell r="B348" t="str">
            <v>합성수지제가요전선관</v>
          </cell>
          <cell r="C348" t="str">
            <v>CD 16MM</v>
          </cell>
          <cell r="D348">
            <v>1958.7</v>
          </cell>
          <cell r="E348" t="str">
            <v>M</v>
          </cell>
        </row>
        <row r="349">
          <cell r="B349" t="str">
            <v>후렉씨블콘딧드</v>
          </cell>
          <cell r="C349" t="str">
            <v>16MM</v>
          </cell>
          <cell r="D349">
            <v>9</v>
          </cell>
          <cell r="E349" t="str">
            <v>M</v>
          </cell>
        </row>
        <row r="350">
          <cell r="B350" t="str">
            <v>PVC박스 신설</v>
          </cell>
          <cell r="C350" t="str">
            <v>HI SW 일체형</v>
          </cell>
          <cell r="D350">
            <v>28</v>
          </cell>
          <cell r="E350" t="str">
            <v>개</v>
          </cell>
        </row>
        <row r="351">
          <cell r="B351" t="str">
            <v>PVC박스 신설</v>
          </cell>
          <cell r="C351" t="str">
            <v>HI CSW2S 일체형</v>
          </cell>
          <cell r="D351">
            <v>15</v>
          </cell>
          <cell r="E351" t="str">
            <v>개</v>
          </cell>
        </row>
        <row r="352">
          <cell r="B352" t="str">
            <v>PVC박스 신설</v>
          </cell>
          <cell r="C352" t="str">
            <v>HI 4각 일체형</v>
          </cell>
          <cell r="D352">
            <v>13</v>
          </cell>
          <cell r="E352" t="str">
            <v>개</v>
          </cell>
        </row>
        <row r="353">
          <cell r="B353" t="str">
            <v>PVC박스 신설</v>
          </cell>
          <cell r="C353" t="str">
            <v>HI 콘크리트8각 75일체형</v>
          </cell>
          <cell r="D353">
            <v>424</v>
          </cell>
          <cell r="E353" t="str">
            <v>개</v>
          </cell>
        </row>
        <row r="354">
          <cell r="B354" t="str">
            <v>관내배선(함내배선4.28%)</v>
          </cell>
          <cell r="C354" t="str">
            <v>IV 1.2 MM</v>
          </cell>
          <cell r="D354">
            <v>4021.2</v>
          </cell>
          <cell r="E354" t="str">
            <v>M</v>
          </cell>
        </row>
        <row r="355">
          <cell r="B355" t="str">
            <v>관내배선(함내배선4.34%)</v>
          </cell>
          <cell r="C355" t="str">
            <v>IV 1.6 MM</v>
          </cell>
          <cell r="D355">
            <v>827</v>
          </cell>
          <cell r="E355" t="str">
            <v>M</v>
          </cell>
        </row>
        <row r="356">
          <cell r="B356" t="str">
            <v>관내배선(함내배선2.85%)</v>
          </cell>
          <cell r="C356" t="str">
            <v>IV 2.0 MM</v>
          </cell>
          <cell r="D356">
            <v>54.4</v>
          </cell>
          <cell r="E356" t="str">
            <v>M</v>
          </cell>
        </row>
        <row r="357">
          <cell r="B357" t="str">
            <v>관내배선(함내배선22.73%)</v>
          </cell>
          <cell r="C357" t="str">
            <v>HIV 1.2 MM</v>
          </cell>
          <cell r="D357">
            <v>402.5</v>
          </cell>
          <cell r="E357" t="str">
            <v>M</v>
          </cell>
        </row>
        <row r="358">
          <cell r="B358" t="str">
            <v>관내배선(함내배선2.49%)</v>
          </cell>
          <cell r="C358" t="str">
            <v>HIV 1.6 MM</v>
          </cell>
          <cell r="D358">
            <v>592.5</v>
          </cell>
          <cell r="E358" t="str">
            <v>M</v>
          </cell>
        </row>
        <row r="359">
          <cell r="B359" t="str">
            <v>관내배선(함내배선14.43%)</v>
          </cell>
          <cell r="C359" t="str">
            <v>HIV 5.5 MM2</v>
          </cell>
          <cell r="D359">
            <v>213.6</v>
          </cell>
          <cell r="E359" t="str">
            <v>M</v>
          </cell>
        </row>
        <row r="360">
          <cell r="B360" t="str">
            <v>제어용케이블신설(함내배선24.21%)</v>
          </cell>
          <cell r="C360" t="str">
            <v>CCV-S1.2 MM X 2C</v>
          </cell>
          <cell r="D360">
            <v>118.5</v>
          </cell>
          <cell r="E360" t="str">
            <v>M</v>
          </cell>
        </row>
        <row r="361">
          <cell r="A361" t="str">
            <v>F</v>
          </cell>
          <cell r="B361" t="str">
            <v>둥근콘센트신설</v>
          </cell>
          <cell r="C361" t="str">
            <v>매입접지극부 1구 15A250V</v>
          </cell>
          <cell r="D361">
            <v>6</v>
          </cell>
          <cell r="E361" t="str">
            <v>개</v>
          </cell>
        </row>
        <row r="362">
          <cell r="A362" t="str">
            <v>F</v>
          </cell>
          <cell r="B362" t="str">
            <v>R형 중계기</v>
          </cell>
          <cell r="C362" t="str">
            <v>입력 1/출력 1</v>
          </cell>
          <cell r="D362">
            <v>28</v>
          </cell>
          <cell r="E362" t="str">
            <v>개</v>
          </cell>
        </row>
        <row r="363">
          <cell r="A363" t="str">
            <v>F</v>
          </cell>
          <cell r="B363" t="str">
            <v>R형 중계기</v>
          </cell>
          <cell r="C363" t="str">
            <v>입력 2/출력 2</v>
          </cell>
          <cell r="D363">
            <v>3</v>
          </cell>
          <cell r="E363" t="str">
            <v>개</v>
          </cell>
        </row>
        <row r="364">
          <cell r="A364" t="str">
            <v>F</v>
          </cell>
          <cell r="B364" t="str">
            <v>R형 중계기</v>
          </cell>
          <cell r="C364" t="str">
            <v>입력 3/출력 3</v>
          </cell>
          <cell r="D364">
            <v>6</v>
          </cell>
          <cell r="E364" t="str">
            <v>개</v>
          </cell>
        </row>
        <row r="365">
          <cell r="A365" t="str">
            <v>F</v>
          </cell>
          <cell r="B365" t="str">
            <v>통로유도등(소형/노출형))</v>
          </cell>
          <cell r="C365" t="str">
            <v>IFFD-A</v>
          </cell>
          <cell r="D365">
            <v>14</v>
          </cell>
          <cell r="E365" t="str">
            <v>개</v>
          </cell>
        </row>
        <row r="366">
          <cell r="A366" t="str">
            <v>F</v>
          </cell>
          <cell r="B366" t="str">
            <v>피난구유도등(소형)</v>
          </cell>
          <cell r="C366" t="str">
            <v>IFPB   (단면)</v>
          </cell>
          <cell r="D366">
            <v>32</v>
          </cell>
          <cell r="E366" t="str">
            <v>개</v>
          </cell>
        </row>
        <row r="367">
          <cell r="A367" t="str">
            <v>F</v>
          </cell>
          <cell r="B367" t="str">
            <v>통로유도표지</v>
          </cell>
          <cell r="C367" t="str">
            <v>소형</v>
          </cell>
          <cell r="D367">
            <v>20</v>
          </cell>
          <cell r="E367" t="str">
            <v>개</v>
          </cell>
        </row>
        <row r="368">
          <cell r="A368" t="str">
            <v>F</v>
          </cell>
          <cell r="B368" t="str">
            <v>피난구유도표지</v>
          </cell>
          <cell r="C368" t="str">
            <v>소형</v>
          </cell>
          <cell r="D368">
            <v>36</v>
          </cell>
          <cell r="E368" t="str">
            <v>개</v>
          </cell>
        </row>
        <row r="369">
          <cell r="A369" t="str">
            <v>F</v>
          </cell>
          <cell r="B369" t="str">
            <v>감지기</v>
          </cell>
          <cell r="C369" t="str">
            <v>차동식LED부</v>
          </cell>
          <cell r="D369">
            <v>304</v>
          </cell>
          <cell r="E369" t="str">
            <v>개</v>
          </cell>
        </row>
        <row r="370">
          <cell r="A370" t="str">
            <v>F</v>
          </cell>
          <cell r="B370" t="str">
            <v>감지기</v>
          </cell>
          <cell r="C370" t="str">
            <v>정온식LED부</v>
          </cell>
          <cell r="D370">
            <v>108</v>
          </cell>
          <cell r="E370" t="str">
            <v>개</v>
          </cell>
        </row>
        <row r="371">
          <cell r="A371" t="str">
            <v>F</v>
          </cell>
          <cell r="B371" t="str">
            <v>감지기</v>
          </cell>
          <cell r="C371" t="str">
            <v>연기식</v>
          </cell>
          <cell r="D371">
            <v>12</v>
          </cell>
          <cell r="E371" t="str">
            <v>개</v>
          </cell>
        </row>
        <row r="372">
          <cell r="A372" t="str">
            <v>F</v>
          </cell>
          <cell r="B372" t="str">
            <v>비상경보세트</v>
          </cell>
          <cell r="C372" t="str">
            <v>B.L.M(내장형)</v>
          </cell>
          <cell r="D372">
            <v>36</v>
          </cell>
          <cell r="E372" t="str">
            <v>식</v>
          </cell>
        </row>
        <row r="373">
          <cell r="A373" t="str">
            <v>F</v>
          </cell>
          <cell r="B373" t="str">
            <v>싸이렌</v>
          </cell>
          <cell r="C373" t="str">
            <v>전자식</v>
          </cell>
          <cell r="D373">
            <v>4</v>
          </cell>
          <cell r="E373" t="str">
            <v>개</v>
          </cell>
        </row>
        <row r="374">
          <cell r="A374" t="str">
            <v>F</v>
          </cell>
          <cell r="B374" t="str">
            <v>비상전원반</v>
          </cell>
          <cell r="C374" t="str">
            <v>D형 5A/1.2AH</v>
          </cell>
          <cell r="D374">
            <v>1</v>
          </cell>
          <cell r="E374" t="str">
            <v>식</v>
          </cell>
        </row>
        <row r="375">
          <cell r="A375" t="str">
            <v>F</v>
          </cell>
          <cell r="B375" t="str">
            <v>비상콘센트</v>
          </cell>
          <cell r="C375" t="str">
            <v>내장형</v>
          </cell>
          <cell r="D375">
            <v>16</v>
          </cell>
          <cell r="E375" t="str">
            <v>식</v>
          </cell>
        </row>
        <row r="376">
          <cell r="B376" t="str">
            <v>조인트박스설치</v>
          </cell>
          <cell r="C376" t="str">
            <v>100X100X50</v>
          </cell>
          <cell r="D376">
            <v>1</v>
          </cell>
          <cell r="E376" t="str">
            <v>개</v>
          </cell>
        </row>
        <row r="377">
          <cell r="B377" t="str">
            <v>PULL BOX</v>
          </cell>
          <cell r="C377" t="str">
            <v>200X200X100</v>
          </cell>
          <cell r="D377">
            <v>1</v>
          </cell>
          <cell r="E377" t="str">
            <v>개</v>
          </cell>
        </row>
        <row r="378">
          <cell r="A378" t="str">
            <v>F</v>
          </cell>
          <cell r="B378" t="str">
            <v>보조 릴레이</v>
          </cell>
          <cell r="C378" t="str">
            <v>1A-1B</v>
          </cell>
          <cell r="D378">
            <v>36</v>
          </cell>
          <cell r="E378" t="str">
            <v>개</v>
          </cell>
        </row>
        <row r="379">
          <cell r="A379" t="str">
            <v>F</v>
          </cell>
          <cell r="B379" t="str">
            <v>파이롯트 램프</v>
          </cell>
          <cell r="C379" t="str">
            <v>LED부 25</v>
          </cell>
          <cell r="D379">
            <v>30</v>
          </cell>
          <cell r="E379" t="str">
            <v>개</v>
          </cell>
        </row>
        <row r="380">
          <cell r="A380">
            <v>7</v>
          </cell>
          <cell r="B380" t="str">
            <v>51N-108-18(103동) 소방공사 계</v>
          </cell>
        </row>
        <row r="382">
          <cell r="B382" t="str">
            <v>51N-108-18(103동) 전기공사</v>
          </cell>
        </row>
        <row r="383">
          <cell r="B383" t="str">
            <v>==============================</v>
          </cell>
        </row>
        <row r="384">
          <cell r="B384" t="str">
            <v>승강기</v>
          </cell>
          <cell r="C384" t="str">
            <v>15인승  18층 트렁크</v>
          </cell>
          <cell r="D384">
            <v>2</v>
          </cell>
          <cell r="E384" t="str">
            <v>대</v>
          </cell>
        </row>
        <row r="385">
          <cell r="B385" t="str">
            <v>승강기감시반</v>
          </cell>
          <cell r="C385" t="str">
            <v>CRT 감시반( 14대분)</v>
          </cell>
          <cell r="D385">
            <v>2</v>
          </cell>
          <cell r="E385" t="str">
            <v>대</v>
          </cell>
        </row>
        <row r="386">
          <cell r="B386" t="str">
            <v>PVC 노말벤드</v>
          </cell>
          <cell r="C386" t="str">
            <v>HI 28</v>
          </cell>
          <cell r="D386">
            <v>5</v>
          </cell>
          <cell r="E386" t="str">
            <v>개</v>
          </cell>
        </row>
        <row r="387">
          <cell r="B387" t="str">
            <v>PVC 노말벤드</v>
          </cell>
          <cell r="C387" t="str">
            <v>HI 36</v>
          </cell>
          <cell r="D387">
            <v>8</v>
          </cell>
          <cell r="E387" t="str">
            <v>개</v>
          </cell>
        </row>
        <row r="388">
          <cell r="B388" t="str">
            <v>노 말 벤 드</v>
          </cell>
          <cell r="C388" t="str">
            <v>철제 36</v>
          </cell>
          <cell r="D388">
            <v>1</v>
          </cell>
          <cell r="E388" t="str">
            <v>개</v>
          </cell>
        </row>
        <row r="389">
          <cell r="B389" t="str">
            <v>노 말 벤 드</v>
          </cell>
          <cell r="C389" t="str">
            <v>철제 42</v>
          </cell>
          <cell r="D389">
            <v>4</v>
          </cell>
          <cell r="E389" t="str">
            <v>개</v>
          </cell>
        </row>
        <row r="390">
          <cell r="B390" t="str">
            <v>노 말 벤 드</v>
          </cell>
          <cell r="C390" t="str">
            <v>철제 54</v>
          </cell>
          <cell r="D390">
            <v>1</v>
          </cell>
          <cell r="E390" t="str">
            <v>개</v>
          </cell>
        </row>
        <row r="391">
          <cell r="B391" t="str">
            <v>PIPE 크 램 프</v>
          </cell>
          <cell r="C391" t="str">
            <v>용융아연도금 36</v>
          </cell>
          <cell r="D391">
            <v>4</v>
          </cell>
          <cell r="E391" t="str">
            <v>개</v>
          </cell>
        </row>
        <row r="392">
          <cell r="B392" t="str">
            <v>PIPE 크 램 프</v>
          </cell>
          <cell r="C392" t="str">
            <v>용융아연도금 42</v>
          </cell>
          <cell r="D392">
            <v>16</v>
          </cell>
          <cell r="E392" t="str">
            <v>개</v>
          </cell>
        </row>
        <row r="393">
          <cell r="B393" t="str">
            <v>PIPE 크 램 프</v>
          </cell>
          <cell r="C393" t="str">
            <v>용융아연도금 54</v>
          </cell>
          <cell r="D393">
            <v>4</v>
          </cell>
          <cell r="E393" t="str">
            <v>개</v>
          </cell>
        </row>
        <row r="394">
          <cell r="A394" t="str">
            <v>EP</v>
          </cell>
          <cell r="B394" t="str">
            <v>분전함LP-2(노출형)</v>
          </cell>
          <cell r="C394" t="str">
            <v>300X 550X150(철판)</v>
          </cell>
          <cell r="D394">
            <v>2</v>
          </cell>
          <cell r="E394" t="str">
            <v>기</v>
          </cell>
        </row>
        <row r="395">
          <cell r="A395" t="str">
            <v>EP</v>
          </cell>
          <cell r="B395" t="str">
            <v>분전함SUB복도4회로이하</v>
          </cell>
          <cell r="C395" t="str">
            <v>500X750X150</v>
          </cell>
          <cell r="D395">
            <v>1</v>
          </cell>
          <cell r="E395" t="str">
            <v>기</v>
          </cell>
        </row>
        <row r="396">
          <cell r="A396" t="str">
            <v>EP</v>
          </cell>
          <cell r="B396" t="str">
            <v>분전함LP1(매입형)</v>
          </cell>
          <cell r="C396" t="str">
            <v>700X900X180(전비스텐)</v>
          </cell>
          <cell r="D396">
            <v>2</v>
          </cell>
          <cell r="E396" t="str">
            <v>기</v>
          </cell>
        </row>
        <row r="397">
          <cell r="A397" t="str">
            <v>EP</v>
          </cell>
          <cell r="B397" t="str">
            <v>동력반및계량기함(4이하)</v>
          </cell>
          <cell r="C397" t="str">
            <v>1200X1800X250 LM/LEM</v>
          </cell>
          <cell r="D397">
            <v>1</v>
          </cell>
          <cell r="E397" t="str">
            <v>기</v>
          </cell>
        </row>
        <row r="398">
          <cell r="B398" t="str">
            <v>WIRE DUCT BOX CONNECTOR</v>
          </cell>
          <cell r="C398" t="str">
            <v>100X100(VOLT-NUT포함)</v>
          </cell>
          <cell r="D398">
            <v>2</v>
          </cell>
          <cell r="E398" t="str">
            <v>개</v>
          </cell>
        </row>
        <row r="399">
          <cell r="B399" t="str">
            <v>전선지지대</v>
          </cell>
          <cell r="C399" t="str">
            <v>도면참조</v>
          </cell>
          <cell r="D399">
            <v>3</v>
          </cell>
          <cell r="E399" t="str">
            <v>개</v>
          </cell>
        </row>
        <row r="400">
          <cell r="B400" t="str">
            <v>합판</v>
          </cell>
          <cell r="C400" t="str">
            <v>T/2 3.0X910X1820</v>
          </cell>
          <cell r="D400">
            <v>20.52</v>
          </cell>
          <cell r="E400" t="str">
            <v>M2</v>
          </cell>
        </row>
        <row r="401">
          <cell r="B401" t="str">
            <v>PVC PIPE 배관</v>
          </cell>
          <cell r="C401" t="str">
            <v>HI 16MM</v>
          </cell>
          <cell r="D401">
            <v>493.32</v>
          </cell>
          <cell r="E401" t="str">
            <v>M</v>
          </cell>
        </row>
        <row r="402">
          <cell r="B402" t="str">
            <v>PVC PIPE 배관</v>
          </cell>
          <cell r="C402" t="str">
            <v>HI 22MM</v>
          </cell>
          <cell r="D402">
            <v>142.5</v>
          </cell>
          <cell r="E402" t="str">
            <v>M</v>
          </cell>
        </row>
        <row r="403">
          <cell r="B403" t="str">
            <v>PVC PIPE 배관</v>
          </cell>
          <cell r="C403" t="str">
            <v>HI 28MM</v>
          </cell>
          <cell r="D403">
            <v>84</v>
          </cell>
          <cell r="E403" t="str">
            <v>M</v>
          </cell>
        </row>
        <row r="404">
          <cell r="B404" t="str">
            <v>PVC PIPE 배관</v>
          </cell>
          <cell r="C404" t="str">
            <v>HI 36MM</v>
          </cell>
          <cell r="D404">
            <v>139</v>
          </cell>
          <cell r="E404" t="str">
            <v>M</v>
          </cell>
        </row>
        <row r="405">
          <cell r="B405" t="str">
            <v>PVC PIPE 배관</v>
          </cell>
          <cell r="C405" t="str">
            <v>HI 42MM</v>
          </cell>
          <cell r="D405">
            <v>56</v>
          </cell>
          <cell r="E405" t="str">
            <v>M</v>
          </cell>
        </row>
        <row r="406">
          <cell r="B406" t="str">
            <v>PVC PIPE 배관</v>
          </cell>
          <cell r="C406" t="str">
            <v>HI 54MM</v>
          </cell>
          <cell r="D406">
            <v>49</v>
          </cell>
          <cell r="E406" t="str">
            <v>M</v>
          </cell>
        </row>
        <row r="407">
          <cell r="B407" t="str">
            <v>강제전선관 배관</v>
          </cell>
          <cell r="C407" t="str">
            <v>아연도 36MM</v>
          </cell>
          <cell r="D407">
            <v>4.2</v>
          </cell>
          <cell r="E407" t="str">
            <v>M</v>
          </cell>
        </row>
        <row r="408">
          <cell r="B408" t="str">
            <v>강제전선관 배관</v>
          </cell>
          <cell r="C408" t="str">
            <v>아연도 42MM</v>
          </cell>
          <cell r="D408">
            <v>16.8</v>
          </cell>
          <cell r="E408" t="str">
            <v>M</v>
          </cell>
        </row>
        <row r="409">
          <cell r="B409" t="str">
            <v>강제전선관 배관</v>
          </cell>
          <cell r="C409" t="str">
            <v>아연도 54MM</v>
          </cell>
          <cell r="D409">
            <v>4.2</v>
          </cell>
          <cell r="E409" t="str">
            <v>M</v>
          </cell>
        </row>
        <row r="410">
          <cell r="B410" t="str">
            <v>합성수지제가요전선관</v>
          </cell>
          <cell r="C410" t="str">
            <v>CD 16MM</v>
          </cell>
          <cell r="D410">
            <v>9605.6</v>
          </cell>
          <cell r="E410" t="str">
            <v>M</v>
          </cell>
        </row>
        <row r="411">
          <cell r="B411" t="str">
            <v>합성수지제가요전선관</v>
          </cell>
          <cell r="C411" t="str">
            <v>CD 22MM</v>
          </cell>
          <cell r="D411">
            <v>1093.56</v>
          </cell>
          <cell r="E411" t="str">
            <v>M</v>
          </cell>
        </row>
        <row r="412">
          <cell r="B412" t="str">
            <v>PVC박스 신설</v>
          </cell>
          <cell r="C412" t="str">
            <v>HI SW 일체형</v>
          </cell>
          <cell r="D412">
            <v>1064</v>
          </cell>
          <cell r="E412" t="str">
            <v>개</v>
          </cell>
        </row>
        <row r="413">
          <cell r="B413" t="str">
            <v>PVC박스 신설</v>
          </cell>
          <cell r="C413" t="str">
            <v>HI CSW2S 일체형</v>
          </cell>
          <cell r="D413">
            <v>181</v>
          </cell>
          <cell r="E413" t="str">
            <v>개</v>
          </cell>
        </row>
        <row r="414">
          <cell r="B414" t="str">
            <v>PVC박스 신설</v>
          </cell>
          <cell r="C414" t="str">
            <v>HI 4각 일체형</v>
          </cell>
          <cell r="D414">
            <v>902</v>
          </cell>
          <cell r="E414" t="str">
            <v>개</v>
          </cell>
        </row>
        <row r="415">
          <cell r="B415" t="str">
            <v>PVC박스 신설</v>
          </cell>
          <cell r="C415" t="str">
            <v>HI 콘크리트4각 75일체형</v>
          </cell>
          <cell r="D415">
            <v>330</v>
          </cell>
          <cell r="E415" t="str">
            <v>개</v>
          </cell>
        </row>
        <row r="416">
          <cell r="B416" t="str">
            <v>PVC박스 신설</v>
          </cell>
          <cell r="C416" t="str">
            <v>HI 콘크리트8각 75일체형</v>
          </cell>
          <cell r="D416">
            <v>885</v>
          </cell>
          <cell r="E416" t="str">
            <v>개</v>
          </cell>
        </row>
        <row r="417">
          <cell r="B417" t="str">
            <v>철제박스카바 부착</v>
          </cell>
          <cell r="C417" t="str">
            <v>4각맹카바</v>
          </cell>
          <cell r="D417">
            <v>30</v>
          </cell>
          <cell r="E417" t="str">
            <v>개</v>
          </cell>
        </row>
        <row r="418">
          <cell r="B418" t="str">
            <v>철제박스카바 부착</v>
          </cell>
          <cell r="C418" t="str">
            <v>8각맹카바</v>
          </cell>
          <cell r="D418">
            <v>78</v>
          </cell>
          <cell r="E418" t="str">
            <v>개</v>
          </cell>
        </row>
        <row r="419">
          <cell r="B419" t="str">
            <v>연결박스 신설</v>
          </cell>
          <cell r="C419" t="str">
            <v>HI SW 박스용</v>
          </cell>
          <cell r="D419">
            <v>144</v>
          </cell>
          <cell r="E419" t="str">
            <v>개</v>
          </cell>
        </row>
        <row r="420">
          <cell r="B420" t="str">
            <v>연결박스 신설</v>
          </cell>
          <cell r="C420" t="str">
            <v>HI 4각박스용</v>
          </cell>
          <cell r="D420">
            <v>324</v>
          </cell>
          <cell r="E420" t="str">
            <v>개</v>
          </cell>
        </row>
        <row r="421">
          <cell r="B421" t="str">
            <v>보강철물설치</v>
          </cell>
          <cell r="C421" t="str">
            <v>철판 2.0T</v>
          </cell>
          <cell r="D421">
            <v>313.2</v>
          </cell>
          <cell r="E421" t="str">
            <v>M2</v>
          </cell>
        </row>
        <row r="422">
          <cell r="B422" t="str">
            <v>관내배선(함내배선4.34%)</v>
          </cell>
          <cell r="C422" t="str">
            <v>IV 1.6 MM</v>
          </cell>
          <cell r="D422">
            <v>12467.2</v>
          </cell>
          <cell r="E422" t="str">
            <v>M</v>
          </cell>
        </row>
        <row r="423">
          <cell r="B423" t="str">
            <v>관내배선(함내배선1.93%)</v>
          </cell>
          <cell r="C423" t="str">
            <v>IV 1.6 MM(바닥)</v>
          </cell>
          <cell r="D423">
            <v>4019.4</v>
          </cell>
          <cell r="E423" t="str">
            <v>M</v>
          </cell>
        </row>
        <row r="424">
          <cell r="B424" t="str">
            <v>관내배선(함내배선2.85%)</v>
          </cell>
          <cell r="C424" t="str">
            <v>IV 2.0 MM</v>
          </cell>
          <cell r="D424">
            <v>3315.44</v>
          </cell>
          <cell r="E424" t="str">
            <v>M</v>
          </cell>
        </row>
        <row r="425">
          <cell r="B425" t="str">
            <v>관내배선(함내배선4.32%)</v>
          </cell>
          <cell r="C425" t="str">
            <v>IV 2.0 MM(바닥)</v>
          </cell>
          <cell r="D425">
            <v>8038.8</v>
          </cell>
          <cell r="E425" t="str">
            <v>M</v>
          </cell>
        </row>
        <row r="426">
          <cell r="B426" t="str">
            <v>관내배선(함내배선14.43%)</v>
          </cell>
          <cell r="C426" t="str">
            <v>IV 5.5 MM2</v>
          </cell>
          <cell r="D426">
            <v>997</v>
          </cell>
          <cell r="E426" t="str">
            <v>M</v>
          </cell>
        </row>
        <row r="427">
          <cell r="B427" t="str">
            <v>관내배선(함내배선5.33%)</v>
          </cell>
          <cell r="C427" t="str">
            <v>IV   8 MM2</v>
          </cell>
          <cell r="D427">
            <v>36.6</v>
          </cell>
          <cell r="E427" t="str">
            <v>M</v>
          </cell>
        </row>
        <row r="428">
          <cell r="B428" t="str">
            <v>관내배선(함내배선1.25%)</v>
          </cell>
          <cell r="C428" t="str">
            <v>IV  30 MM2</v>
          </cell>
          <cell r="D428">
            <v>142.5</v>
          </cell>
          <cell r="E428" t="str">
            <v>M</v>
          </cell>
        </row>
        <row r="429">
          <cell r="B429" t="str">
            <v>관내배선(함내배선2.49%)</v>
          </cell>
          <cell r="C429" t="str">
            <v>HIV 1.6 MM</v>
          </cell>
          <cell r="D429">
            <v>2156</v>
          </cell>
          <cell r="E429" t="str">
            <v>M</v>
          </cell>
        </row>
        <row r="430">
          <cell r="B430" t="str">
            <v>관내배선(함내배선14.43%)</v>
          </cell>
          <cell r="C430" t="str">
            <v>HIV 5.5 MM2</v>
          </cell>
          <cell r="D430">
            <v>1388.4</v>
          </cell>
          <cell r="E430" t="str">
            <v>M</v>
          </cell>
        </row>
        <row r="431">
          <cell r="B431" t="str">
            <v>관내배선(함내배선2.97%)</v>
          </cell>
          <cell r="C431" t="str">
            <v>HIV  14 MM2(동력)</v>
          </cell>
          <cell r="D431">
            <v>64</v>
          </cell>
          <cell r="E431" t="str">
            <v>M</v>
          </cell>
        </row>
        <row r="432">
          <cell r="B432" t="str">
            <v>관내배선(함내배선8.1%)</v>
          </cell>
          <cell r="C432" t="str">
            <v>HIV  22 MM2</v>
          </cell>
          <cell r="D432">
            <v>296</v>
          </cell>
          <cell r="E432" t="str">
            <v>M</v>
          </cell>
        </row>
        <row r="433">
          <cell r="B433" t="str">
            <v>관내배선(함내배선1.18%)</v>
          </cell>
          <cell r="C433" t="str">
            <v>HIV  22 MM2(동력)</v>
          </cell>
          <cell r="D433">
            <v>302.60000000000002</v>
          </cell>
          <cell r="E433" t="str">
            <v>M</v>
          </cell>
        </row>
        <row r="434">
          <cell r="B434" t="str">
            <v>관내배선(함내배선1.25%)</v>
          </cell>
          <cell r="C434" t="str">
            <v>HIV  30 MM2</v>
          </cell>
          <cell r="D434">
            <v>291.2</v>
          </cell>
          <cell r="E434" t="str">
            <v>M</v>
          </cell>
        </row>
        <row r="435">
          <cell r="B435" t="str">
            <v>관내배선(함내배선1.8%)</v>
          </cell>
          <cell r="C435" t="str">
            <v>HIV  38 MM2(동력)</v>
          </cell>
          <cell r="D435">
            <v>269.39999999999998</v>
          </cell>
          <cell r="E435" t="str">
            <v>M</v>
          </cell>
        </row>
        <row r="436">
          <cell r="B436" t="str">
            <v>관내배선(함내배선6.85%)</v>
          </cell>
          <cell r="C436" t="str">
            <v>HIV  60 MM2</v>
          </cell>
          <cell r="D436">
            <v>146.4</v>
          </cell>
          <cell r="E436" t="str">
            <v>M</v>
          </cell>
        </row>
        <row r="437">
          <cell r="B437" t="str">
            <v>관내배선(함내배선7.32%)</v>
          </cell>
          <cell r="C437" t="str">
            <v>BC 22 MM2</v>
          </cell>
          <cell r="D437">
            <v>9.1999999999999993</v>
          </cell>
          <cell r="E437" t="str">
            <v>M</v>
          </cell>
        </row>
        <row r="438">
          <cell r="B438" t="str">
            <v>관내배선(함내배선0.69%)</v>
          </cell>
          <cell r="C438" t="str">
            <v>BC 30 MM2</v>
          </cell>
          <cell r="D438">
            <v>21.8</v>
          </cell>
          <cell r="E438" t="str">
            <v>M</v>
          </cell>
        </row>
        <row r="439">
          <cell r="B439" t="str">
            <v>VVR케이블신설(함내배선5.74%)</v>
          </cell>
          <cell r="C439" t="str">
            <v>VVR 1.6 MM X 2C</v>
          </cell>
          <cell r="D439">
            <v>171</v>
          </cell>
          <cell r="E439" t="str">
            <v>M</v>
          </cell>
        </row>
        <row r="440">
          <cell r="B440" t="str">
            <v>VVR케이블신설(함내배선3.02%)</v>
          </cell>
          <cell r="C440" t="str">
            <v>VVR 1.6 MM X 3C</v>
          </cell>
          <cell r="D440">
            <v>514.08000000000004</v>
          </cell>
          <cell r="E440" t="str">
            <v>M</v>
          </cell>
        </row>
        <row r="441">
          <cell r="A441" t="str">
            <v>EW</v>
          </cell>
          <cell r="B441" t="str">
            <v>둥근콘센트신설</v>
          </cell>
          <cell r="C441" t="str">
            <v>매입접지극부 1구 15A250V</v>
          </cell>
          <cell r="D441">
            <v>218</v>
          </cell>
          <cell r="E441" t="str">
            <v>개</v>
          </cell>
        </row>
        <row r="442">
          <cell r="A442" t="str">
            <v>EW</v>
          </cell>
          <cell r="B442" t="str">
            <v>둥근콘센트신설</v>
          </cell>
          <cell r="C442" t="str">
            <v>매입접지극부 2구 15A250V</v>
          </cell>
          <cell r="D442">
            <v>1051</v>
          </cell>
          <cell r="E442" t="str">
            <v>개</v>
          </cell>
        </row>
        <row r="443">
          <cell r="A443" t="str">
            <v>EW</v>
          </cell>
          <cell r="B443" t="str">
            <v>둥근콘센트신설</v>
          </cell>
          <cell r="C443" t="str">
            <v>매입접지극부 4구 15A250V</v>
          </cell>
          <cell r="D443">
            <v>216</v>
          </cell>
          <cell r="E443" t="str">
            <v>개</v>
          </cell>
        </row>
        <row r="444">
          <cell r="A444" t="str">
            <v>EW</v>
          </cell>
          <cell r="B444" t="str">
            <v>가로형콘센트신설(방적카바부)</v>
          </cell>
          <cell r="C444" t="str">
            <v>매입접지극부 2구 15A250V</v>
          </cell>
          <cell r="D444">
            <v>216</v>
          </cell>
          <cell r="E444" t="str">
            <v>개</v>
          </cell>
        </row>
        <row r="445">
          <cell r="A445" t="str">
            <v>EW</v>
          </cell>
          <cell r="B445" t="str">
            <v>둥근콘센트신설</v>
          </cell>
          <cell r="C445" t="str">
            <v>노출접지극부 1구 15A250V</v>
          </cell>
          <cell r="D445">
            <v>108</v>
          </cell>
          <cell r="E445" t="str">
            <v>개</v>
          </cell>
        </row>
        <row r="446">
          <cell r="A446" t="str">
            <v>EW</v>
          </cell>
          <cell r="B446" t="str">
            <v>둥근콘센트신설</v>
          </cell>
          <cell r="C446" t="str">
            <v>노출접지극부 2구 15A250V</v>
          </cell>
          <cell r="D446">
            <v>114</v>
          </cell>
          <cell r="E446" t="str">
            <v>개</v>
          </cell>
        </row>
        <row r="447">
          <cell r="A447" t="str">
            <v>EW</v>
          </cell>
          <cell r="B447" t="str">
            <v>와이드스위치신설(90MM)</v>
          </cell>
          <cell r="C447" t="str">
            <v>매입대각형 1P</v>
          </cell>
          <cell r="D447">
            <v>144</v>
          </cell>
          <cell r="E447" t="str">
            <v>개</v>
          </cell>
        </row>
        <row r="448">
          <cell r="A448" t="str">
            <v>EW</v>
          </cell>
          <cell r="B448" t="str">
            <v>와이드스위치신설(90MM)</v>
          </cell>
          <cell r="C448" t="str">
            <v>매입대각2연용1P</v>
          </cell>
          <cell r="D448">
            <v>108</v>
          </cell>
          <cell r="E448" t="str">
            <v>개</v>
          </cell>
        </row>
        <row r="449">
          <cell r="A449" t="str">
            <v>EW</v>
          </cell>
          <cell r="B449" t="str">
            <v>와이드스위치신설(90MM)</v>
          </cell>
          <cell r="C449" t="str">
            <v>매입대각3연용1P</v>
          </cell>
          <cell r="D449">
            <v>180</v>
          </cell>
          <cell r="E449" t="str">
            <v>개</v>
          </cell>
        </row>
        <row r="450">
          <cell r="A450" t="str">
            <v>EW</v>
          </cell>
          <cell r="B450" t="str">
            <v>와이드스위치신설(90MM)</v>
          </cell>
          <cell r="C450" t="str">
            <v>매입대각2연용1P LED부</v>
          </cell>
          <cell r="D450">
            <v>108</v>
          </cell>
          <cell r="E450" t="str">
            <v>개</v>
          </cell>
        </row>
        <row r="451">
          <cell r="A451" t="str">
            <v>EW</v>
          </cell>
          <cell r="B451" t="str">
            <v>와이드스위치신설</v>
          </cell>
          <cell r="C451" t="str">
            <v>매입대각형 1P</v>
          </cell>
          <cell r="D451">
            <v>12</v>
          </cell>
          <cell r="E451" t="str">
            <v>개</v>
          </cell>
        </row>
        <row r="452">
          <cell r="A452" t="str">
            <v>EW</v>
          </cell>
          <cell r="B452" t="str">
            <v>와이드스위치신설</v>
          </cell>
          <cell r="C452" t="str">
            <v>매입대각3연용1P</v>
          </cell>
          <cell r="D452">
            <v>2</v>
          </cell>
          <cell r="E452" t="str">
            <v>개</v>
          </cell>
        </row>
        <row r="453">
          <cell r="A453" t="str">
            <v>EW</v>
          </cell>
          <cell r="B453" t="str">
            <v>와이드스위치 몸체설치(추가)</v>
          </cell>
          <cell r="C453" t="str">
            <v>매입대각 3로 1P</v>
          </cell>
          <cell r="D453">
            <v>2</v>
          </cell>
          <cell r="E453" t="str">
            <v>개</v>
          </cell>
        </row>
        <row r="454">
          <cell r="A454" t="str">
            <v>EP</v>
          </cell>
          <cell r="B454" t="str">
            <v>누전 차단기</v>
          </cell>
          <cell r="C454" t="str">
            <v>2P 30AF</v>
          </cell>
          <cell r="D454">
            <v>8</v>
          </cell>
          <cell r="E454" t="str">
            <v>개</v>
          </cell>
        </row>
        <row r="455">
          <cell r="A455" t="str">
            <v>EP</v>
          </cell>
          <cell r="B455" t="str">
            <v>누전 차단기</v>
          </cell>
          <cell r="C455" t="str">
            <v>2P 30AF 노출</v>
          </cell>
          <cell r="D455">
            <v>9</v>
          </cell>
          <cell r="E455" t="str">
            <v>개</v>
          </cell>
        </row>
        <row r="456">
          <cell r="A456" t="str">
            <v>EP</v>
          </cell>
          <cell r="B456" t="str">
            <v>배선용 차단기</v>
          </cell>
          <cell r="C456" t="str">
            <v>220V 2P 30AF 노출</v>
          </cell>
          <cell r="D456">
            <v>3</v>
          </cell>
          <cell r="E456" t="str">
            <v>개</v>
          </cell>
        </row>
        <row r="457">
          <cell r="A457" t="str">
            <v>EP</v>
          </cell>
          <cell r="B457" t="str">
            <v>배선용 차단기</v>
          </cell>
          <cell r="C457" t="str">
            <v>600V 3P 30AF</v>
          </cell>
          <cell r="D457">
            <v>2</v>
          </cell>
          <cell r="E457" t="str">
            <v>개</v>
          </cell>
        </row>
        <row r="458">
          <cell r="A458" t="str">
            <v>EP</v>
          </cell>
          <cell r="B458" t="str">
            <v>배선용 차단기</v>
          </cell>
          <cell r="C458" t="str">
            <v>600V 3P 50AF 노출</v>
          </cell>
          <cell r="D458">
            <v>2</v>
          </cell>
          <cell r="E458" t="str">
            <v>개</v>
          </cell>
        </row>
        <row r="459">
          <cell r="A459" t="str">
            <v>EP</v>
          </cell>
          <cell r="B459" t="str">
            <v>배선용 차단기</v>
          </cell>
          <cell r="C459" t="str">
            <v>600V 3P 100AF 노출</v>
          </cell>
          <cell r="D459">
            <v>6</v>
          </cell>
          <cell r="E459" t="str">
            <v>개</v>
          </cell>
        </row>
        <row r="460">
          <cell r="A460" t="str">
            <v>EP</v>
          </cell>
          <cell r="B460" t="str">
            <v>배선용 차단기</v>
          </cell>
          <cell r="C460" t="str">
            <v>600V 3P 225AF 노출</v>
          </cell>
          <cell r="D460">
            <v>3</v>
          </cell>
          <cell r="E460" t="str">
            <v>개</v>
          </cell>
        </row>
        <row r="461">
          <cell r="A461" t="str">
            <v>EP</v>
          </cell>
          <cell r="B461" t="str">
            <v>배선용 차단기</v>
          </cell>
          <cell r="C461" t="str">
            <v>600V 3P 400AF 노출</v>
          </cell>
          <cell r="D461">
            <v>1</v>
          </cell>
          <cell r="E461" t="str">
            <v>개</v>
          </cell>
        </row>
        <row r="462">
          <cell r="A462" t="str">
            <v>EP</v>
          </cell>
          <cell r="B462" t="str">
            <v>배선용 차단기</v>
          </cell>
          <cell r="C462" t="str">
            <v>600V 4P 50AF</v>
          </cell>
          <cell r="D462">
            <v>2</v>
          </cell>
          <cell r="E462" t="str">
            <v>개</v>
          </cell>
        </row>
        <row r="463">
          <cell r="A463" t="str">
            <v>EP</v>
          </cell>
          <cell r="B463" t="str">
            <v>적산전력계</v>
          </cell>
          <cell r="C463" t="str">
            <v>3P4W 220V 5(2.5)A 동시</v>
          </cell>
          <cell r="D463">
            <v>1</v>
          </cell>
          <cell r="E463" t="str">
            <v>개</v>
          </cell>
        </row>
        <row r="464">
          <cell r="A464" t="str">
            <v>EP</v>
          </cell>
          <cell r="B464" t="str">
            <v>적산전력계</v>
          </cell>
          <cell r="C464" t="str">
            <v>3P4W 220V 60(20)A 동시</v>
          </cell>
          <cell r="D464">
            <v>2</v>
          </cell>
          <cell r="E464" t="str">
            <v>개</v>
          </cell>
        </row>
        <row r="465">
          <cell r="A465" t="str">
            <v>EL</v>
          </cell>
          <cell r="B465" t="str">
            <v>조명기구</v>
          </cell>
          <cell r="C465" t="str">
            <v>IFSC-B (FUL 9W)</v>
          </cell>
          <cell r="D465">
            <v>10</v>
          </cell>
          <cell r="E465" t="str">
            <v>개</v>
          </cell>
        </row>
        <row r="466">
          <cell r="A466" t="str">
            <v>EL</v>
          </cell>
          <cell r="B466" t="str">
            <v>조명기구</v>
          </cell>
          <cell r="C466" t="str">
            <v>JBI-8F (FL1/32W, 2등급)</v>
          </cell>
          <cell r="D466">
            <v>108</v>
          </cell>
          <cell r="E466" t="str">
            <v>개</v>
          </cell>
        </row>
        <row r="467">
          <cell r="A467" t="str">
            <v>EL</v>
          </cell>
          <cell r="B467" t="str">
            <v>조명기구</v>
          </cell>
          <cell r="C467" t="str">
            <v>IFPA-G (FL 2/32W, 2등급, 고조도)</v>
          </cell>
          <cell r="D467">
            <v>4</v>
          </cell>
          <cell r="E467" t="str">
            <v>개</v>
          </cell>
        </row>
        <row r="468">
          <cell r="A468" t="str">
            <v>EL</v>
          </cell>
          <cell r="B468" t="str">
            <v>거실등설치</v>
          </cell>
          <cell r="C468" t="str">
            <v>GES-00B (20W/5)</v>
          </cell>
          <cell r="D468">
            <v>108</v>
          </cell>
          <cell r="E468" t="str">
            <v>개</v>
          </cell>
        </row>
        <row r="469">
          <cell r="A469" t="str">
            <v>EL</v>
          </cell>
          <cell r="B469" t="str">
            <v>식탁등설치</v>
          </cell>
          <cell r="C469" t="str">
            <v>SIT-00A (20W/1)</v>
          </cell>
          <cell r="D469">
            <v>108</v>
          </cell>
          <cell r="E469" t="str">
            <v>개</v>
          </cell>
        </row>
        <row r="470">
          <cell r="A470" t="str">
            <v>EL</v>
          </cell>
          <cell r="B470" t="str">
            <v>발코니등설치</v>
          </cell>
          <cell r="C470" t="str">
            <v>BKC-00A (20W/1)</v>
          </cell>
          <cell r="D470">
            <v>144</v>
          </cell>
          <cell r="E470" t="str">
            <v>개</v>
          </cell>
        </row>
        <row r="471">
          <cell r="A471" t="str">
            <v>EL</v>
          </cell>
          <cell r="B471" t="str">
            <v>침실등설치</v>
          </cell>
          <cell r="C471" t="str">
            <v>CHS-00A (FCL40W/1, 2등급)</v>
          </cell>
          <cell r="D471">
            <v>108</v>
          </cell>
          <cell r="E471" t="str">
            <v>개</v>
          </cell>
        </row>
        <row r="472">
          <cell r="A472" t="str">
            <v>EL</v>
          </cell>
          <cell r="B472" t="str">
            <v>주침실등설치</v>
          </cell>
          <cell r="C472" t="str">
            <v>CHL-00A (40W/1+32W/1, 2등급)</v>
          </cell>
          <cell r="D472">
            <v>108</v>
          </cell>
          <cell r="E472" t="str">
            <v>개</v>
          </cell>
        </row>
        <row r="473">
          <cell r="A473" t="str">
            <v>EL</v>
          </cell>
          <cell r="B473" t="str">
            <v>조명기구</v>
          </cell>
          <cell r="C473" t="str">
            <v>ILSA (60W)</v>
          </cell>
          <cell r="D473">
            <v>13</v>
          </cell>
          <cell r="E473" t="str">
            <v>개</v>
          </cell>
        </row>
        <row r="474">
          <cell r="A474" t="str">
            <v>EL</v>
          </cell>
          <cell r="B474" t="str">
            <v>조명기구</v>
          </cell>
          <cell r="C474" t="str">
            <v>ILSD (60W)</v>
          </cell>
          <cell r="D474">
            <v>10</v>
          </cell>
          <cell r="E474" t="str">
            <v>개</v>
          </cell>
        </row>
        <row r="475">
          <cell r="A475" t="str">
            <v>EL</v>
          </cell>
          <cell r="B475" t="str">
            <v>발코니등설치</v>
          </cell>
          <cell r="C475" t="str">
            <v>BKC-00B (IL60W/1, 2등급)</v>
          </cell>
          <cell r="D475">
            <v>108</v>
          </cell>
          <cell r="E475" t="str">
            <v>개</v>
          </cell>
        </row>
        <row r="476">
          <cell r="A476" t="str">
            <v>EL</v>
          </cell>
          <cell r="B476" t="str">
            <v>현관등설치</v>
          </cell>
          <cell r="C476" t="str">
            <v>HYS-8A (센서부착형,IL60W/1)</v>
          </cell>
          <cell r="D476">
            <v>278</v>
          </cell>
          <cell r="E476" t="str">
            <v>개</v>
          </cell>
        </row>
        <row r="477">
          <cell r="A477" t="str">
            <v>EL</v>
          </cell>
          <cell r="B477" t="str">
            <v>화장실등설치</v>
          </cell>
          <cell r="C477" t="str">
            <v>HWJ-8A (IL60W/2)</v>
          </cell>
          <cell r="D477">
            <v>108</v>
          </cell>
          <cell r="E477" t="str">
            <v>개</v>
          </cell>
        </row>
        <row r="478">
          <cell r="B478" t="str">
            <v>조인트박스설치</v>
          </cell>
          <cell r="C478" t="str">
            <v>100X100X75</v>
          </cell>
          <cell r="D478">
            <v>2</v>
          </cell>
          <cell r="E478" t="str">
            <v>개</v>
          </cell>
        </row>
        <row r="479">
          <cell r="B479" t="str">
            <v>보턴박스</v>
          </cell>
          <cell r="C479" t="str">
            <v>100X460X200</v>
          </cell>
          <cell r="D479">
            <v>36</v>
          </cell>
          <cell r="E479" t="str">
            <v>개</v>
          </cell>
        </row>
        <row r="480">
          <cell r="B480" t="str">
            <v>보턴박스</v>
          </cell>
          <cell r="C480" t="str">
            <v>100X150X200</v>
          </cell>
          <cell r="D480">
            <v>2</v>
          </cell>
          <cell r="E480" t="str">
            <v>개</v>
          </cell>
        </row>
        <row r="481">
          <cell r="B481" t="str">
            <v>PULL BOX</v>
          </cell>
          <cell r="C481" t="str">
            <v>150X150X100</v>
          </cell>
          <cell r="D481">
            <v>2</v>
          </cell>
          <cell r="E481" t="str">
            <v>개</v>
          </cell>
        </row>
        <row r="482">
          <cell r="B482" t="str">
            <v>PULL BOX</v>
          </cell>
          <cell r="C482" t="str">
            <v>200X200X100</v>
          </cell>
          <cell r="D482">
            <v>11</v>
          </cell>
          <cell r="E482" t="str">
            <v>개</v>
          </cell>
        </row>
        <row r="483">
          <cell r="B483" t="str">
            <v>PULL BOX</v>
          </cell>
          <cell r="C483" t="str">
            <v>300X300X200</v>
          </cell>
          <cell r="D483">
            <v>2</v>
          </cell>
          <cell r="E483" t="str">
            <v>개</v>
          </cell>
        </row>
        <row r="484">
          <cell r="A484" t="str">
            <v>EP</v>
          </cell>
          <cell r="B484" t="str">
            <v>계량기함</v>
          </cell>
          <cell r="C484" t="str">
            <v>3세대용(계량기포함)</v>
          </cell>
          <cell r="D484">
            <v>36</v>
          </cell>
          <cell r="E484" t="str">
            <v>식</v>
          </cell>
        </row>
        <row r="485">
          <cell r="B485" t="str">
            <v>PVC 분 전 반(액자형)-(설치품)</v>
          </cell>
          <cell r="C485" t="str">
            <v>HE-5</v>
          </cell>
          <cell r="D485">
            <v>108</v>
          </cell>
          <cell r="E485" t="str">
            <v>식</v>
          </cell>
        </row>
        <row r="486">
          <cell r="B486" t="str">
            <v>접지단자함(PVC)</v>
          </cell>
          <cell r="C486" t="str">
            <v>1극용(250X350X110)</v>
          </cell>
          <cell r="D486">
            <v>2</v>
          </cell>
          <cell r="E486" t="str">
            <v>개</v>
          </cell>
        </row>
        <row r="487">
          <cell r="A487" t="str">
            <v>EP</v>
          </cell>
          <cell r="B487" t="str">
            <v>배수펌프조작반 및 배관설치</v>
          </cell>
          <cell r="C487" t="str">
            <v>단상 1HPX1대</v>
          </cell>
          <cell r="D487">
            <v>1</v>
          </cell>
          <cell r="E487" t="str">
            <v>개</v>
          </cell>
        </row>
        <row r="488">
          <cell r="B488" t="str">
            <v>WIRE DUCT(연결부속포함)</v>
          </cell>
          <cell r="C488" t="str">
            <v>100X100 SEPARATOR부</v>
          </cell>
          <cell r="D488">
            <v>36.6</v>
          </cell>
          <cell r="E488" t="str">
            <v>M</v>
          </cell>
        </row>
        <row r="489">
          <cell r="A489" t="str">
            <v>EP</v>
          </cell>
          <cell r="B489" t="str">
            <v>저압계기용 변류기</v>
          </cell>
          <cell r="C489" t="str">
            <v>환형 3.0급 5/5-300/5A</v>
          </cell>
          <cell r="D489">
            <v>3</v>
          </cell>
          <cell r="E489" t="str">
            <v>개</v>
          </cell>
        </row>
        <row r="490">
          <cell r="A490" t="str">
            <v>EP</v>
          </cell>
          <cell r="B490" t="str">
            <v>전류절체기</v>
          </cell>
          <cell r="C490" t="str">
            <v>3P 3W</v>
          </cell>
          <cell r="D490">
            <v>1</v>
          </cell>
          <cell r="E490" t="str">
            <v>개</v>
          </cell>
        </row>
        <row r="491">
          <cell r="A491" t="str">
            <v>EP</v>
          </cell>
          <cell r="B491" t="str">
            <v>전압절체기</v>
          </cell>
          <cell r="C491" t="str">
            <v>3P 4W</v>
          </cell>
          <cell r="D491">
            <v>2</v>
          </cell>
          <cell r="E491" t="str">
            <v>개</v>
          </cell>
        </row>
        <row r="492">
          <cell r="A492" t="str">
            <v>EP</v>
          </cell>
          <cell r="B492" t="str">
            <v>전류계</v>
          </cell>
          <cell r="C492" t="str">
            <v>매입 광각도형</v>
          </cell>
          <cell r="D492">
            <v>1</v>
          </cell>
          <cell r="E492" t="str">
            <v>개</v>
          </cell>
        </row>
        <row r="493">
          <cell r="A493" t="str">
            <v>EP</v>
          </cell>
          <cell r="B493" t="str">
            <v>전압계</v>
          </cell>
          <cell r="C493" t="str">
            <v>매입 광각도형</v>
          </cell>
          <cell r="D493">
            <v>2</v>
          </cell>
          <cell r="E493" t="str">
            <v>개</v>
          </cell>
        </row>
        <row r="494">
          <cell r="B494" t="str">
            <v>행 가(9MM)</v>
          </cell>
          <cell r="C494" t="str">
            <v>HA- 12</v>
          </cell>
          <cell r="D494">
            <v>26</v>
          </cell>
          <cell r="E494" t="str">
            <v>식</v>
          </cell>
        </row>
        <row r="495">
          <cell r="B495" t="str">
            <v>피뢰침 설치공사</v>
          </cell>
          <cell r="C495" t="str">
            <v>고층아파트용</v>
          </cell>
          <cell r="D495">
            <v>2</v>
          </cell>
          <cell r="E495" t="str">
            <v>식</v>
          </cell>
        </row>
        <row r="496">
          <cell r="B496" t="str">
            <v>접지</v>
          </cell>
          <cell r="C496" t="str">
            <v>E1(전기)</v>
          </cell>
          <cell r="D496">
            <v>2</v>
          </cell>
          <cell r="E496" t="str">
            <v>개소</v>
          </cell>
        </row>
        <row r="497">
          <cell r="B497" t="str">
            <v>접지</v>
          </cell>
          <cell r="C497" t="str">
            <v>E3(전기)</v>
          </cell>
          <cell r="D497">
            <v>1</v>
          </cell>
          <cell r="E497" t="str">
            <v>개소</v>
          </cell>
        </row>
        <row r="498">
          <cell r="B498" t="str">
            <v>석고보드따기</v>
          </cell>
          <cell r="C498" t="str">
            <v>전기</v>
          </cell>
          <cell r="D498">
            <v>540</v>
          </cell>
          <cell r="E498" t="str">
            <v>개소</v>
          </cell>
        </row>
        <row r="499">
          <cell r="A499">
            <v>8</v>
          </cell>
          <cell r="B499" t="str">
            <v>51N-108-18(103동) 전기공사 계</v>
          </cell>
        </row>
        <row r="501">
          <cell r="B501" t="str">
            <v>51S-106-18(104동) 소방공사</v>
          </cell>
        </row>
        <row r="502">
          <cell r="B502" t="str">
            <v>==============================</v>
          </cell>
        </row>
        <row r="503">
          <cell r="B503" t="str">
            <v>PVC 노말벤드</v>
          </cell>
          <cell r="C503" t="str">
            <v>HI 28</v>
          </cell>
          <cell r="D503">
            <v>4</v>
          </cell>
          <cell r="E503" t="str">
            <v>개</v>
          </cell>
        </row>
        <row r="504">
          <cell r="B504" t="str">
            <v>PVC PIPE 배관</v>
          </cell>
          <cell r="C504" t="str">
            <v>HI 14MM</v>
          </cell>
          <cell r="D504">
            <v>32</v>
          </cell>
          <cell r="E504" t="str">
            <v>M</v>
          </cell>
        </row>
        <row r="505">
          <cell r="B505" t="str">
            <v>PVC PIPE 배관</v>
          </cell>
          <cell r="C505" t="str">
            <v>HI 16MM</v>
          </cell>
          <cell r="D505">
            <v>95.7</v>
          </cell>
          <cell r="E505" t="str">
            <v>M</v>
          </cell>
        </row>
        <row r="506">
          <cell r="B506" t="str">
            <v>PVC PIPE 배관</v>
          </cell>
          <cell r="C506" t="str">
            <v>HI 22MM</v>
          </cell>
          <cell r="D506">
            <v>53.4</v>
          </cell>
          <cell r="E506" t="str">
            <v>M</v>
          </cell>
        </row>
        <row r="507">
          <cell r="B507" t="str">
            <v>PVC PIPE 배관</v>
          </cell>
          <cell r="C507" t="str">
            <v>HI 28MM</v>
          </cell>
          <cell r="D507">
            <v>118.7</v>
          </cell>
          <cell r="E507" t="str">
            <v>M</v>
          </cell>
        </row>
        <row r="508">
          <cell r="B508" t="str">
            <v>합성수지제가요전선관</v>
          </cell>
          <cell r="C508" t="str">
            <v>CD 16MM</v>
          </cell>
          <cell r="D508">
            <v>1951</v>
          </cell>
          <cell r="E508" t="str">
            <v>M</v>
          </cell>
        </row>
        <row r="509">
          <cell r="B509" t="str">
            <v>후렉씨블콘딧드</v>
          </cell>
          <cell r="C509" t="str">
            <v>16MM</v>
          </cell>
          <cell r="D509">
            <v>9</v>
          </cell>
          <cell r="E509" t="str">
            <v>M</v>
          </cell>
        </row>
        <row r="510">
          <cell r="B510" t="str">
            <v>PVC박스 신설</v>
          </cell>
          <cell r="C510" t="str">
            <v>HI SW 일체형</v>
          </cell>
          <cell r="D510">
            <v>28</v>
          </cell>
          <cell r="E510" t="str">
            <v>개</v>
          </cell>
        </row>
        <row r="511">
          <cell r="B511" t="str">
            <v>PVC박스 신설</v>
          </cell>
          <cell r="C511" t="str">
            <v>HI CSW2S 일체형</v>
          </cell>
          <cell r="D511">
            <v>15</v>
          </cell>
          <cell r="E511" t="str">
            <v>개</v>
          </cell>
        </row>
        <row r="512">
          <cell r="B512" t="str">
            <v>PVC박스 신설</v>
          </cell>
          <cell r="C512" t="str">
            <v>HI 4각 일체형</v>
          </cell>
          <cell r="D512">
            <v>13</v>
          </cell>
          <cell r="E512" t="str">
            <v>개</v>
          </cell>
        </row>
        <row r="513">
          <cell r="B513" t="str">
            <v>PVC박스 신설</v>
          </cell>
          <cell r="C513" t="str">
            <v>HI 콘크리트8각 75일체형</v>
          </cell>
          <cell r="D513">
            <v>416</v>
          </cell>
          <cell r="E513" t="str">
            <v>개</v>
          </cell>
        </row>
        <row r="514">
          <cell r="B514" t="str">
            <v>관내배선(함내배선4.28%)</v>
          </cell>
          <cell r="C514" t="str">
            <v>IV 1.2 MM</v>
          </cell>
          <cell r="D514">
            <v>4006</v>
          </cell>
          <cell r="E514" t="str">
            <v>M</v>
          </cell>
        </row>
        <row r="515">
          <cell r="B515" t="str">
            <v>관내배선(함내배선4.34%)</v>
          </cell>
          <cell r="C515" t="str">
            <v>IV 1.6 MM</v>
          </cell>
          <cell r="D515">
            <v>825.5</v>
          </cell>
          <cell r="E515" t="str">
            <v>M</v>
          </cell>
        </row>
        <row r="516">
          <cell r="B516" t="str">
            <v>관내배선(함내배선2.85%)</v>
          </cell>
          <cell r="C516" t="str">
            <v>IV 2.0 MM</v>
          </cell>
          <cell r="D516">
            <v>54.4</v>
          </cell>
          <cell r="E516" t="str">
            <v>M</v>
          </cell>
        </row>
        <row r="517">
          <cell r="B517" t="str">
            <v>관내배선(함내배선22.73%)</v>
          </cell>
          <cell r="C517" t="str">
            <v>HIV 1.2 MM</v>
          </cell>
          <cell r="D517">
            <v>402.9</v>
          </cell>
          <cell r="E517" t="str">
            <v>M</v>
          </cell>
        </row>
        <row r="518">
          <cell r="B518" t="str">
            <v>관내배선(함내배선2.49%)</v>
          </cell>
          <cell r="C518" t="str">
            <v>HIV 1.6 MM</v>
          </cell>
          <cell r="D518">
            <v>593.5</v>
          </cell>
          <cell r="E518" t="str">
            <v>M</v>
          </cell>
        </row>
        <row r="519">
          <cell r="B519" t="str">
            <v>관내배선(함내배선14.43%)</v>
          </cell>
          <cell r="C519" t="str">
            <v>HIV 5.5 MM2</v>
          </cell>
          <cell r="D519">
            <v>213.6</v>
          </cell>
          <cell r="E519" t="str">
            <v>M</v>
          </cell>
        </row>
        <row r="520">
          <cell r="B520" t="str">
            <v>제어용케이블신설(함내배선24.21%)</v>
          </cell>
          <cell r="C520" t="str">
            <v>CCV-S1.2 MM X 2C</v>
          </cell>
          <cell r="D520">
            <v>118.7</v>
          </cell>
          <cell r="E520" t="str">
            <v>M</v>
          </cell>
        </row>
        <row r="521">
          <cell r="A521" t="str">
            <v>F</v>
          </cell>
          <cell r="B521" t="str">
            <v>둥근콘센트신설</v>
          </cell>
          <cell r="C521" t="str">
            <v>매입접지극부 1구 15A250V</v>
          </cell>
          <cell r="D521">
            <v>6</v>
          </cell>
          <cell r="E521" t="str">
            <v>개</v>
          </cell>
        </row>
        <row r="522">
          <cell r="A522" t="str">
            <v>F</v>
          </cell>
          <cell r="B522" t="str">
            <v>R형 중계기</v>
          </cell>
          <cell r="C522" t="str">
            <v>입력 1/출력 1</v>
          </cell>
          <cell r="D522">
            <v>28</v>
          </cell>
          <cell r="E522" t="str">
            <v>개</v>
          </cell>
        </row>
        <row r="523">
          <cell r="A523" t="str">
            <v>F</v>
          </cell>
          <cell r="B523" t="str">
            <v>R형 중계기</v>
          </cell>
          <cell r="C523" t="str">
            <v>입력 2/출력 2</v>
          </cell>
          <cell r="D523">
            <v>3</v>
          </cell>
          <cell r="E523" t="str">
            <v>개</v>
          </cell>
        </row>
        <row r="524">
          <cell r="A524" t="str">
            <v>F</v>
          </cell>
          <cell r="B524" t="str">
            <v>R형 중계기</v>
          </cell>
          <cell r="C524" t="str">
            <v>입력 3/출력 3</v>
          </cell>
          <cell r="D524">
            <v>6</v>
          </cell>
          <cell r="E524" t="str">
            <v>개</v>
          </cell>
        </row>
        <row r="525">
          <cell r="A525" t="str">
            <v>F</v>
          </cell>
          <cell r="B525" t="str">
            <v>통로유도등(소형/노출형))</v>
          </cell>
          <cell r="C525" t="str">
            <v>IFFD-A</v>
          </cell>
          <cell r="D525">
            <v>14</v>
          </cell>
          <cell r="E525" t="str">
            <v>개</v>
          </cell>
        </row>
        <row r="526">
          <cell r="A526" t="str">
            <v>F</v>
          </cell>
          <cell r="B526" t="str">
            <v>피난구유도등(소형)</v>
          </cell>
          <cell r="C526" t="str">
            <v>IFPB   (단면)</v>
          </cell>
          <cell r="D526">
            <v>32</v>
          </cell>
          <cell r="E526" t="str">
            <v>개</v>
          </cell>
        </row>
        <row r="527">
          <cell r="A527" t="str">
            <v>F</v>
          </cell>
          <cell r="B527" t="str">
            <v>통로유도표지</v>
          </cell>
          <cell r="C527" t="str">
            <v>소형</v>
          </cell>
          <cell r="D527">
            <v>20</v>
          </cell>
          <cell r="E527" t="str">
            <v>개</v>
          </cell>
        </row>
        <row r="528">
          <cell r="A528" t="str">
            <v>F</v>
          </cell>
          <cell r="B528" t="str">
            <v>피난구유도표지</v>
          </cell>
          <cell r="C528" t="str">
            <v>소형</v>
          </cell>
          <cell r="D528">
            <v>36</v>
          </cell>
          <cell r="E528" t="str">
            <v>개</v>
          </cell>
        </row>
        <row r="529">
          <cell r="A529" t="str">
            <v>F</v>
          </cell>
          <cell r="B529" t="str">
            <v>감지기</v>
          </cell>
          <cell r="C529" t="str">
            <v>차동식LED부</v>
          </cell>
          <cell r="D529">
            <v>298</v>
          </cell>
          <cell r="E529" t="str">
            <v>개</v>
          </cell>
        </row>
        <row r="530">
          <cell r="A530" t="str">
            <v>F</v>
          </cell>
          <cell r="B530" t="str">
            <v>감지기</v>
          </cell>
          <cell r="C530" t="str">
            <v>정온식LED부</v>
          </cell>
          <cell r="D530">
            <v>106</v>
          </cell>
          <cell r="E530" t="str">
            <v>개</v>
          </cell>
        </row>
        <row r="531">
          <cell r="A531" t="str">
            <v>F</v>
          </cell>
          <cell r="B531" t="str">
            <v>감지기</v>
          </cell>
          <cell r="C531" t="str">
            <v>연기식</v>
          </cell>
          <cell r="D531">
            <v>12</v>
          </cell>
          <cell r="E531" t="str">
            <v>개</v>
          </cell>
        </row>
        <row r="532">
          <cell r="A532" t="str">
            <v>F</v>
          </cell>
          <cell r="B532" t="str">
            <v>비상경보세트</v>
          </cell>
          <cell r="C532" t="str">
            <v>B.L.M(내장형)</v>
          </cell>
          <cell r="D532">
            <v>36</v>
          </cell>
          <cell r="E532" t="str">
            <v>식</v>
          </cell>
        </row>
        <row r="533">
          <cell r="A533" t="str">
            <v>F</v>
          </cell>
          <cell r="B533" t="str">
            <v>싸이렌</v>
          </cell>
          <cell r="C533" t="str">
            <v>전자식</v>
          </cell>
          <cell r="D533">
            <v>4</v>
          </cell>
          <cell r="E533" t="str">
            <v>개</v>
          </cell>
        </row>
        <row r="534">
          <cell r="A534" t="str">
            <v>F</v>
          </cell>
          <cell r="B534" t="str">
            <v>비상전원반</v>
          </cell>
          <cell r="C534" t="str">
            <v>D형 5A/1.2AH</v>
          </cell>
          <cell r="D534">
            <v>1</v>
          </cell>
          <cell r="E534" t="str">
            <v>식</v>
          </cell>
        </row>
        <row r="535">
          <cell r="A535" t="str">
            <v>F</v>
          </cell>
          <cell r="B535" t="str">
            <v>비상콘센트</v>
          </cell>
          <cell r="C535" t="str">
            <v>내장형</v>
          </cell>
          <cell r="D535">
            <v>16</v>
          </cell>
          <cell r="E535" t="str">
            <v>식</v>
          </cell>
        </row>
        <row r="536">
          <cell r="B536" t="str">
            <v>조인트박스설치</v>
          </cell>
          <cell r="C536" t="str">
            <v>100X100X50</v>
          </cell>
          <cell r="D536">
            <v>1</v>
          </cell>
          <cell r="E536" t="str">
            <v>개</v>
          </cell>
        </row>
        <row r="537">
          <cell r="B537" t="str">
            <v>PULL BOX</v>
          </cell>
          <cell r="C537" t="str">
            <v>200X200X100</v>
          </cell>
          <cell r="D537">
            <v>1</v>
          </cell>
          <cell r="E537" t="str">
            <v>개</v>
          </cell>
        </row>
        <row r="538">
          <cell r="A538" t="str">
            <v>F</v>
          </cell>
          <cell r="B538" t="str">
            <v>보조 릴레이</v>
          </cell>
          <cell r="C538" t="str">
            <v>1A-1B</v>
          </cell>
          <cell r="D538">
            <v>36</v>
          </cell>
          <cell r="E538" t="str">
            <v>개</v>
          </cell>
        </row>
        <row r="539">
          <cell r="A539" t="str">
            <v>F</v>
          </cell>
          <cell r="B539" t="str">
            <v>파이롯트 램프</v>
          </cell>
          <cell r="C539" t="str">
            <v>LED부 25</v>
          </cell>
          <cell r="D539">
            <v>30</v>
          </cell>
          <cell r="E539" t="str">
            <v>개</v>
          </cell>
        </row>
        <row r="540">
          <cell r="A540">
            <v>9</v>
          </cell>
          <cell r="B540" t="str">
            <v>51S-106-18(104동) 소방공사 계</v>
          </cell>
        </row>
        <row r="542">
          <cell r="B542" t="str">
            <v>51S-106-18(104동) 전기공사</v>
          </cell>
        </row>
        <row r="543">
          <cell r="B543" t="str">
            <v>==============================</v>
          </cell>
        </row>
        <row r="544">
          <cell r="B544" t="str">
            <v>승강기</v>
          </cell>
          <cell r="C544" t="str">
            <v>15인승  18층 트렁크</v>
          </cell>
          <cell r="D544">
            <v>2</v>
          </cell>
          <cell r="E544" t="str">
            <v>대</v>
          </cell>
        </row>
        <row r="545">
          <cell r="B545" t="str">
            <v>승강기감시반</v>
          </cell>
          <cell r="C545" t="str">
            <v>CRT 감시반( 14대분)</v>
          </cell>
          <cell r="D545">
            <v>2</v>
          </cell>
          <cell r="E545" t="str">
            <v>대</v>
          </cell>
        </row>
        <row r="546">
          <cell r="B546" t="str">
            <v>PVC 노말벤드</v>
          </cell>
          <cell r="C546" t="str">
            <v>HI 28</v>
          </cell>
          <cell r="D546">
            <v>5</v>
          </cell>
          <cell r="E546" t="str">
            <v>개</v>
          </cell>
        </row>
        <row r="547">
          <cell r="B547" t="str">
            <v>PVC 노말벤드</v>
          </cell>
          <cell r="C547" t="str">
            <v>HI 36</v>
          </cell>
          <cell r="D547">
            <v>8</v>
          </cell>
          <cell r="E547" t="str">
            <v>개</v>
          </cell>
        </row>
        <row r="548">
          <cell r="B548" t="str">
            <v>노 말 벤 드</v>
          </cell>
          <cell r="C548" t="str">
            <v>철제 42</v>
          </cell>
          <cell r="D548">
            <v>4</v>
          </cell>
          <cell r="E548" t="str">
            <v>개</v>
          </cell>
        </row>
        <row r="549">
          <cell r="B549" t="str">
            <v>PIPE 크 램 프</v>
          </cell>
          <cell r="C549" t="str">
            <v>용융아연도금 36</v>
          </cell>
          <cell r="D549">
            <v>2</v>
          </cell>
          <cell r="E549" t="str">
            <v>개</v>
          </cell>
        </row>
        <row r="550">
          <cell r="B550" t="str">
            <v>PIPE 크 램 프</v>
          </cell>
          <cell r="C550" t="str">
            <v>용융아연도금 42</v>
          </cell>
          <cell r="D550">
            <v>8</v>
          </cell>
          <cell r="E550" t="str">
            <v>개</v>
          </cell>
        </row>
        <row r="551">
          <cell r="B551" t="str">
            <v>PIPE 크 램 프</v>
          </cell>
          <cell r="C551" t="str">
            <v>용융아연도금 54</v>
          </cell>
          <cell r="D551">
            <v>2</v>
          </cell>
          <cell r="E551" t="str">
            <v>개</v>
          </cell>
        </row>
        <row r="552">
          <cell r="A552" t="str">
            <v>EP</v>
          </cell>
          <cell r="B552" t="str">
            <v>분전함LP-2(노출형)</v>
          </cell>
          <cell r="C552" t="str">
            <v>300X 550X150(철판)</v>
          </cell>
          <cell r="D552">
            <v>2</v>
          </cell>
          <cell r="E552" t="str">
            <v>기</v>
          </cell>
        </row>
        <row r="553">
          <cell r="A553" t="str">
            <v>EP</v>
          </cell>
          <cell r="B553" t="str">
            <v>분전함SUB복도4회로이하</v>
          </cell>
          <cell r="C553" t="str">
            <v>500X750X150</v>
          </cell>
          <cell r="D553">
            <v>1</v>
          </cell>
          <cell r="E553" t="str">
            <v>기</v>
          </cell>
        </row>
        <row r="554">
          <cell r="A554" t="str">
            <v>EP</v>
          </cell>
          <cell r="B554" t="str">
            <v>분전함LP1(매입형)</v>
          </cell>
          <cell r="C554" t="str">
            <v>700X900X180(전비스텐)</v>
          </cell>
          <cell r="D554">
            <v>2</v>
          </cell>
          <cell r="E554" t="str">
            <v>기</v>
          </cell>
        </row>
        <row r="555">
          <cell r="A555" t="str">
            <v>EP</v>
          </cell>
          <cell r="B555" t="str">
            <v>동력반및계량기함(4이하)</v>
          </cell>
          <cell r="C555" t="str">
            <v>1200X1800X250 LM/LEM</v>
          </cell>
          <cell r="D555">
            <v>1</v>
          </cell>
          <cell r="E555" t="str">
            <v>기</v>
          </cell>
        </row>
        <row r="556">
          <cell r="B556" t="str">
            <v>WIRE DUCT BOX CONNECTOR</v>
          </cell>
          <cell r="C556" t="str">
            <v>100X100(VOLT-NUT포함)</v>
          </cell>
          <cell r="D556">
            <v>2</v>
          </cell>
          <cell r="E556" t="str">
            <v>개</v>
          </cell>
        </row>
        <row r="557">
          <cell r="B557" t="str">
            <v>전선지지대</v>
          </cell>
          <cell r="C557" t="str">
            <v>도면참조</v>
          </cell>
          <cell r="D557">
            <v>3</v>
          </cell>
          <cell r="E557" t="str">
            <v>개</v>
          </cell>
        </row>
        <row r="558">
          <cell r="B558" t="str">
            <v>합판</v>
          </cell>
          <cell r="C558" t="str">
            <v>T/2 3.0X910X1820</v>
          </cell>
          <cell r="D558">
            <v>20.14</v>
          </cell>
          <cell r="E558" t="str">
            <v>M2</v>
          </cell>
        </row>
        <row r="559">
          <cell r="B559" t="str">
            <v>PVC PIPE 배관</v>
          </cell>
          <cell r="C559" t="str">
            <v>HI 16MM</v>
          </cell>
          <cell r="D559">
            <v>483.66</v>
          </cell>
          <cell r="E559" t="str">
            <v>M</v>
          </cell>
        </row>
        <row r="560">
          <cell r="B560" t="str">
            <v>PVC PIPE 배관</v>
          </cell>
          <cell r="C560" t="str">
            <v>HI 22MM</v>
          </cell>
          <cell r="D560">
            <v>140.5</v>
          </cell>
          <cell r="E560" t="str">
            <v>M</v>
          </cell>
        </row>
        <row r="561">
          <cell r="B561" t="str">
            <v>PVC PIPE 배관</v>
          </cell>
          <cell r="C561" t="str">
            <v>HI 28MM</v>
          </cell>
          <cell r="D561">
            <v>84</v>
          </cell>
          <cell r="E561" t="str">
            <v>M</v>
          </cell>
        </row>
        <row r="562">
          <cell r="B562" t="str">
            <v>PVC PIPE 배관</v>
          </cell>
          <cell r="C562" t="str">
            <v>HI 36MM</v>
          </cell>
          <cell r="D562">
            <v>139</v>
          </cell>
          <cell r="E562" t="str">
            <v>M</v>
          </cell>
        </row>
        <row r="563">
          <cell r="B563" t="str">
            <v>PVC PIPE 배관</v>
          </cell>
          <cell r="C563" t="str">
            <v>HI 42MM</v>
          </cell>
          <cell r="D563">
            <v>56</v>
          </cell>
          <cell r="E563" t="str">
            <v>M</v>
          </cell>
        </row>
        <row r="564">
          <cell r="B564" t="str">
            <v>PVC PIPE 배관</v>
          </cell>
          <cell r="C564" t="str">
            <v>HI 54MM</v>
          </cell>
          <cell r="D564">
            <v>49</v>
          </cell>
          <cell r="E564" t="str">
            <v>M</v>
          </cell>
        </row>
        <row r="565">
          <cell r="B565" t="str">
            <v>강제전선관 배관</v>
          </cell>
          <cell r="C565" t="str">
            <v>아연도 36MM</v>
          </cell>
          <cell r="D565">
            <v>2.5</v>
          </cell>
          <cell r="E565" t="str">
            <v>M</v>
          </cell>
        </row>
        <row r="566">
          <cell r="B566" t="str">
            <v>강제전선관 배관</v>
          </cell>
          <cell r="C566" t="str">
            <v>아연도 42MM</v>
          </cell>
          <cell r="D566">
            <v>12.8</v>
          </cell>
          <cell r="E566" t="str">
            <v>M</v>
          </cell>
        </row>
        <row r="567">
          <cell r="B567" t="str">
            <v>강제전선관 배관</v>
          </cell>
          <cell r="C567" t="str">
            <v>아연도 54MM</v>
          </cell>
          <cell r="D567">
            <v>2.5</v>
          </cell>
          <cell r="E567" t="str">
            <v>M</v>
          </cell>
        </row>
        <row r="568">
          <cell r="B568" t="str">
            <v>합성수지제가요전선관</v>
          </cell>
          <cell r="C568" t="str">
            <v>CD 16MM</v>
          </cell>
          <cell r="D568">
            <v>9521.92</v>
          </cell>
          <cell r="E568" t="str">
            <v>M</v>
          </cell>
        </row>
        <row r="569">
          <cell r="B569" t="str">
            <v>합성수지제가요전선관</v>
          </cell>
          <cell r="C569" t="str">
            <v>CD 22MM</v>
          </cell>
          <cell r="D569">
            <v>1085.8399999999999</v>
          </cell>
          <cell r="E569" t="str">
            <v>M</v>
          </cell>
        </row>
        <row r="570">
          <cell r="B570" t="str">
            <v>PVC박스 신설</v>
          </cell>
          <cell r="C570" t="str">
            <v>HI SW 일체형</v>
          </cell>
          <cell r="D570">
            <v>1044</v>
          </cell>
          <cell r="E570" t="str">
            <v>개</v>
          </cell>
        </row>
        <row r="571">
          <cell r="B571" t="str">
            <v>PVC박스 신설</v>
          </cell>
          <cell r="C571" t="str">
            <v>HI CSW2S 일체형</v>
          </cell>
          <cell r="D571">
            <v>179</v>
          </cell>
          <cell r="E571" t="str">
            <v>개</v>
          </cell>
        </row>
        <row r="572">
          <cell r="B572" t="str">
            <v>PVC박스 신설</v>
          </cell>
          <cell r="C572" t="str">
            <v>HI 4각 일체형</v>
          </cell>
          <cell r="D572">
            <v>886</v>
          </cell>
          <cell r="E572" t="str">
            <v>개</v>
          </cell>
        </row>
        <row r="573">
          <cell r="B573" t="str">
            <v>PVC박스 신설</v>
          </cell>
          <cell r="C573" t="str">
            <v>HI 콘크리트4각 75일체형</v>
          </cell>
          <cell r="D573">
            <v>328</v>
          </cell>
          <cell r="E573" t="str">
            <v>개</v>
          </cell>
        </row>
        <row r="574">
          <cell r="B574" t="str">
            <v>PVC박스 신설</v>
          </cell>
          <cell r="C574" t="str">
            <v>HI 콘크리트8각 75일체형</v>
          </cell>
          <cell r="D574">
            <v>885</v>
          </cell>
          <cell r="E574" t="str">
            <v>개</v>
          </cell>
        </row>
        <row r="575">
          <cell r="B575" t="str">
            <v>철제박스카바 부착</v>
          </cell>
          <cell r="C575" t="str">
            <v>4각맹카바</v>
          </cell>
          <cell r="D575">
            <v>30</v>
          </cell>
          <cell r="E575" t="str">
            <v>개</v>
          </cell>
        </row>
        <row r="576">
          <cell r="B576" t="str">
            <v>철제박스카바 부착</v>
          </cell>
          <cell r="C576" t="str">
            <v>8각맹카바</v>
          </cell>
          <cell r="D576">
            <v>78</v>
          </cell>
          <cell r="E576" t="str">
            <v>개</v>
          </cell>
        </row>
        <row r="577">
          <cell r="B577" t="str">
            <v>연결박스 신설</v>
          </cell>
          <cell r="C577" t="str">
            <v>HI SW 박스용</v>
          </cell>
          <cell r="D577">
            <v>142</v>
          </cell>
          <cell r="E577" t="str">
            <v>개</v>
          </cell>
        </row>
        <row r="578">
          <cell r="B578" t="str">
            <v>연결박스 신설</v>
          </cell>
          <cell r="C578" t="str">
            <v>HI 4각박스용</v>
          </cell>
          <cell r="D578">
            <v>318</v>
          </cell>
          <cell r="E578" t="str">
            <v>개</v>
          </cell>
        </row>
        <row r="579">
          <cell r="B579" t="str">
            <v>보강철물설치</v>
          </cell>
          <cell r="C579" t="str">
            <v>철판 2.0T</v>
          </cell>
          <cell r="D579">
            <v>307.39999999999998</v>
          </cell>
          <cell r="E579" t="str">
            <v>M2</v>
          </cell>
        </row>
        <row r="580">
          <cell r="B580" t="str">
            <v>관내배선(함내배선4.34%)</v>
          </cell>
          <cell r="C580" t="str">
            <v>IV 1.6 MM</v>
          </cell>
          <cell r="D580">
            <v>12267.26</v>
          </cell>
          <cell r="E580" t="str">
            <v>M</v>
          </cell>
        </row>
        <row r="581">
          <cell r="B581" t="str">
            <v>관내배선(함내배선1.93%)</v>
          </cell>
          <cell r="C581" t="str">
            <v>IV 1.6 MM(바닥)</v>
          </cell>
          <cell r="D581">
            <v>3935.3</v>
          </cell>
          <cell r="E581" t="str">
            <v>M</v>
          </cell>
        </row>
        <row r="582">
          <cell r="B582" t="str">
            <v>관내배선(함내배선2.85%)</v>
          </cell>
          <cell r="C582" t="str">
            <v>IV 2.0 MM</v>
          </cell>
          <cell r="D582">
            <v>3266.4</v>
          </cell>
          <cell r="E582" t="str">
            <v>M</v>
          </cell>
        </row>
        <row r="583">
          <cell r="B583" t="str">
            <v>관내배선(함내배선4.32%)</v>
          </cell>
          <cell r="C583" t="str">
            <v>IV 2.0 MM(바닥)</v>
          </cell>
          <cell r="D583">
            <v>7870.6</v>
          </cell>
          <cell r="E583" t="str">
            <v>M</v>
          </cell>
        </row>
        <row r="584">
          <cell r="B584" t="str">
            <v>관내배선(함내배선14.43%)</v>
          </cell>
          <cell r="C584" t="str">
            <v>IV 5.5 MM2</v>
          </cell>
          <cell r="D584">
            <v>977.8</v>
          </cell>
          <cell r="E584" t="str">
            <v>M</v>
          </cell>
        </row>
        <row r="585">
          <cell r="B585" t="str">
            <v>관내배선(함내배선5.33%)</v>
          </cell>
          <cell r="C585" t="str">
            <v>IV   8 MM2</v>
          </cell>
          <cell r="D585">
            <v>34</v>
          </cell>
          <cell r="E585" t="str">
            <v>M</v>
          </cell>
        </row>
        <row r="586">
          <cell r="B586" t="str">
            <v>관내배선(함내배선1.25%)</v>
          </cell>
          <cell r="C586" t="str">
            <v>IV  30 MM2</v>
          </cell>
          <cell r="D586">
            <v>140.5</v>
          </cell>
          <cell r="E586" t="str">
            <v>M</v>
          </cell>
        </row>
        <row r="587">
          <cell r="B587" t="str">
            <v>관내배선(함내배선2.49%)</v>
          </cell>
          <cell r="C587" t="str">
            <v>HIV 1.6 MM</v>
          </cell>
          <cell r="D587">
            <v>2356.8000000000002</v>
          </cell>
          <cell r="E587" t="str">
            <v>M</v>
          </cell>
        </row>
        <row r="588">
          <cell r="B588" t="str">
            <v>관내배선(함내배선14.43%)</v>
          </cell>
          <cell r="C588" t="str">
            <v>HIV 5.5 MM2</v>
          </cell>
          <cell r="D588">
            <v>1369.8</v>
          </cell>
          <cell r="E588" t="str">
            <v>M</v>
          </cell>
        </row>
        <row r="589">
          <cell r="B589" t="str">
            <v>관내배선(함내배선2.97%)</v>
          </cell>
          <cell r="C589" t="str">
            <v>HIV  14 MM2(동력)</v>
          </cell>
          <cell r="D589">
            <v>64</v>
          </cell>
          <cell r="E589" t="str">
            <v>M</v>
          </cell>
        </row>
        <row r="590">
          <cell r="B590" t="str">
            <v>관내배선(함내배선8.1%)</v>
          </cell>
          <cell r="C590" t="str">
            <v>HIV  22 MM2</v>
          </cell>
          <cell r="D590">
            <v>296</v>
          </cell>
          <cell r="E590" t="str">
            <v>M</v>
          </cell>
        </row>
        <row r="591">
          <cell r="B591" t="str">
            <v>관내배선(함내배선1.18%)</v>
          </cell>
          <cell r="C591" t="str">
            <v>HIV  22 MM2(동력)</v>
          </cell>
          <cell r="D591">
            <v>291.5</v>
          </cell>
          <cell r="E591" t="str">
            <v>M</v>
          </cell>
        </row>
        <row r="592">
          <cell r="B592" t="str">
            <v>관내배선(함내배선1.25%)</v>
          </cell>
          <cell r="C592" t="str">
            <v>HIV  30 MM2</v>
          </cell>
          <cell r="D592">
            <v>275.2</v>
          </cell>
          <cell r="E592" t="str">
            <v>M</v>
          </cell>
        </row>
        <row r="593">
          <cell r="B593" t="str">
            <v>관내배선(함내배선1.8%)</v>
          </cell>
          <cell r="C593" t="str">
            <v>HIV  38 MM2(동력)</v>
          </cell>
          <cell r="D593">
            <v>256.5</v>
          </cell>
          <cell r="E593" t="str">
            <v>M</v>
          </cell>
        </row>
        <row r="594">
          <cell r="B594" t="str">
            <v>관내배선(함내배선6.85%)</v>
          </cell>
          <cell r="C594" t="str">
            <v>HIV  60 MM2</v>
          </cell>
          <cell r="D594">
            <v>136</v>
          </cell>
          <cell r="E594" t="str">
            <v>M</v>
          </cell>
        </row>
        <row r="595">
          <cell r="B595" t="str">
            <v>관내배선(함내배선7.32%)</v>
          </cell>
          <cell r="C595" t="str">
            <v>BC 22 MM2</v>
          </cell>
          <cell r="D595">
            <v>14.5</v>
          </cell>
          <cell r="E595" t="str">
            <v>M</v>
          </cell>
        </row>
        <row r="596">
          <cell r="B596" t="str">
            <v>관내배선(함내배선0.69%)</v>
          </cell>
          <cell r="C596" t="str">
            <v>BC 30 MM2</v>
          </cell>
          <cell r="D596">
            <v>21.8</v>
          </cell>
          <cell r="E596" t="str">
            <v>M</v>
          </cell>
        </row>
        <row r="597">
          <cell r="B597" t="str">
            <v>VVR케이블신설(함내배선5.74%)</v>
          </cell>
          <cell r="C597" t="str">
            <v>VVR 1.6 MM X 2C</v>
          </cell>
          <cell r="D597">
            <v>168.2</v>
          </cell>
          <cell r="E597" t="str">
            <v>M</v>
          </cell>
        </row>
        <row r="598">
          <cell r="B598" t="str">
            <v>VVR케이블신설(함내배선3.02%)</v>
          </cell>
          <cell r="C598" t="str">
            <v>VVR 1.6 MM X 3C</v>
          </cell>
          <cell r="D598">
            <v>504.36</v>
          </cell>
          <cell r="E598" t="str">
            <v>M</v>
          </cell>
        </row>
        <row r="599">
          <cell r="A599" t="str">
            <v>EW</v>
          </cell>
          <cell r="B599" t="str">
            <v>둥근콘센트신설</v>
          </cell>
          <cell r="C599" t="str">
            <v>매입접지극부 1구 15A250V</v>
          </cell>
          <cell r="D599">
            <v>214</v>
          </cell>
          <cell r="E599" t="str">
            <v>개</v>
          </cell>
        </row>
        <row r="600">
          <cell r="A600" t="str">
            <v>EW</v>
          </cell>
          <cell r="B600" t="str">
            <v>둥근콘센트신설</v>
          </cell>
          <cell r="C600" t="str">
            <v>매입접지극부 2구 15A250V</v>
          </cell>
          <cell r="D600">
            <v>1033</v>
          </cell>
          <cell r="E600" t="str">
            <v>개</v>
          </cell>
        </row>
        <row r="601">
          <cell r="A601" t="str">
            <v>EW</v>
          </cell>
          <cell r="B601" t="str">
            <v>둥근콘센트신설</v>
          </cell>
          <cell r="C601" t="str">
            <v>매입접지극부 4구 15A250V</v>
          </cell>
          <cell r="D601">
            <v>212</v>
          </cell>
          <cell r="E601" t="str">
            <v>개</v>
          </cell>
        </row>
        <row r="602">
          <cell r="A602" t="str">
            <v>EW</v>
          </cell>
          <cell r="B602" t="str">
            <v>가로형콘센트신설(방적카바부)</v>
          </cell>
          <cell r="C602" t="str">
            <v>매입접지극부 2구 15A250V</v>
          </cell>
          <cell r="D602">
            <v>212</v>
          </cell>
          <cell r="E602" t="str">
            <v>개</v>
          </cell>
        </row>
        <row r="603">
          <cell r="A603" t="str">
            <v>EW</v>
          </cell>
          <cell r="B603" t="str">
            <v>둥근콘센트신설</v>
          </cell>
          <cell r="C603" t="str">
            <v>노출접지극부 1구 15A250V</v>
          </cell>
          <cell r="D603">
            <v>106</v>
          </cell>
          <cell r="E603" t="str">
            <v>개</v>
          </cell>
        </row>
        <row r="604">
          <cell r="A604" t="str">
            <v>EW</v>
          </cell>
          <cell r="B604" t="str">
            <v>둥근콘센트신설</v>
          </cell>
          <cell r="C604" t="str">
            <v>노출접지극부 2구 15A250V</v>
          </cell>
          <cell r="D604">
            <v>112</v>
          </cell>
          <cell r="E604" t="str">
            <v>개</v>
          </cell>
        </row>
        <row r="605">
          <cell r="A605" t="str">
            <v>EW</v>
          </cell>
          <cell r="B605" t="str">
            <v>와이드스위치신설(90MM)</v>
          </cell>
          <cell r="C605" t="str">
            <v>매입대각형 1P</v>
          </cell>
          <cell r="D605">
            <v>140</v>
          </cell>
          <cell r="E605" t="str">
            <v>개</v>
          </cell>
        </row>
        <row r="606">
          <cell r="A606" t="str">
            <v>EW</v>
          </cell>
          <cell r="B606" t="str">
            <v>와이드스위치신설(90MM)</v>
          </cell>
          <cell r="C606" t="str">
            <v>매입대각2연용1P</v>
          </cell>
          <cell r="D606">
            <v>106</v>
          </cell>
          <cell r="E606" t="str">
            <v>개</v>
          </cell>
        </row>
        <row r="607">
          <cell r="A607" t="str">
            <v>EW</v>
          </cell>
          <cell r="B607" t="str">
            <v>와이드스위치신설(90MM)</v>
          </cell>
          <cell r="C607" t="str">
            <v>매입대각3연용1P</v>
          </cell>
          <cell r="D607">
            <v>178</v>
          </cell>
          <cell r="E607" t="str">
            <v>개</v>
          </cell>
        </row>
        <row r="608">
          <cell r="A608" t="str">
            <v>EW</v>
          </cell>
          <cell r="B608" t="str">
            <v>와이드스위치신설(90MM)</v>
          </cell>
          <cell r="C608" t="str">
            <v>매입대각2연용1P LED부</v>
          </cell>
          <cell r="D608">
            <v>106</v>
          </cell>
          <cell r="E608" t="str">
            <v>개</v>
          </cell>
        </row>
        <row r="609">
          <cell r="A609" t="str">
            <v>EW</v>
          </cell>
          <cell r="B609" t="str">
            <v>와이드스위치신설</v>
          </cell>
          <cell r="C609" t="str">
            <v>매입대각형 1P</v>
          </cell>
          <cell r="D609">
            <v>12</v>
          </cell>
          <cell r="E609" t="str">
            <v>개</v>
          </cell>
        </row>
        <row r="610">
          <cell r="A610" t="str">
            <v>EW</v>
          </cell>
          <cell r="B610" t="str">
            <v>와이드스위치신설</v>
          </cell>
          <cell r="C610" t="str">
            <v>매입대각6연용1P</v>
          </cell>
          <cell r="D610">
            <v>2</v>
          </cell>
          <cell r="E610" t="str">
            <v>개</v>
          </cell>
        </row>
        <row r="611">
          <cell r="A611" t="str">
            <v>EW</v>
          </cell>
          <cell r="B611" t="str">
            <v>와이드스위치 몸체설치(추가)</v>
          </cell>
          <cell r="C611" t="str">
            <v>매입대각 3로 1P</v>
          </cell>
          <cell r="D611">
            <v>2</v>
          </cell>
          <cell r="E611" t="str">
            <v>개</v>
          </cell>
        </row>
        <row r="612">
          <cell r="A612" t="str">
            <v>EP</v>
          </cell>
          <cell r="B612" t="str">
            <v>누전 차단기</v>
          </cell>
          <cell r="C612" t="str">
            <v>2P 30AF</v>
          </cell>
          <cell r="D612">
            <v>8</v>
          </cell>
          <cell r="E612" t="str">
            <v>개</v>
          </cell>
        </row>
        <row r="613">
          <cell r="A613" t="str">
            <v>EP</v>
          </cell>
          <cell r="B613" t="str">
            <v>누전 차단기</v>
          </cell>
          <cell r="C613" t="str">
            <v>2P 30AF 노출</v>
          </cell>
          <cell r="D613">
            <v>9</v>
          </cell>
          <cell r="E613" t="str">
            <v>개</v>
          </cell>
        </row>
        <row r="614">
          <cell r="A614" t="str">
            <v>EP</v>
          </cell>
          <cell r="B614" t="str">
            <v>배선용 차단기</v>
          </cell>
          <cell r="C614" t="str">
            <v>220V 2P 30AF 노출</v>
          </cell>
          <cell r="D614">
            <v>3</v>
          </cell>
          <cell r="E614" t="str">
            <v>개</v>
          </cell>
        </row>
        <row r="615">
          <cell r="A615" t="str">
            <v>EP</v>
          </cell>
          <cell r="B615" t="str">
            <v>배선용 차단기</v>
          </cell>
          <cell r="C615" t="str">
            <v>600V 3P 50AF 노출</v>
          </cell>
          <cell r="D615">
            <v>2</v>
          </cell>
          <cell r="E615" t="str">
            <v>개</v>
          </cell>
        </row>
        <row r="616">
          <cell r="A616" t="str">
            <v>EP</v>
          </cell>
          <cell r="B616" t="str">
            <v>배선용 차단기</v>
          </cell>
          <cell r="C616" t="str">
            <v>600V 3P 100AF</v>
          </cell>
          <cell r="D616">
            <v>2</v>
          </cell>
          <cell r="E616" t="str">
            <v>개</v>
          </cell>
        </row>
        <row r="617">
          <cell r="A617" t="str">
            <v>EP</v>
          </cell>
          <cell r="B617" t="str">
            <v>배선용 차단기</v>
          </cell>
          <cell r="C617" t="str">
            <v>600V 3P 100AF 노출</v>
          </cell>
          <cell r="D617">
            <v>6</v>
          </cell>
          <cell r="E617" t="str">
            <v>개</v>
          </cell>
        </row>
        <row r="618">
          <cell r="A618" t="str">
            <v>EP</v>
          </cell>
          <cell r="B618" t="str">
            <v>배선용 차단기</v>
          </cell>
          <cell r="C618" t="str">
            <v>600V 3P 225AF 노출</v>
          </cell>
          <cell r="D618">
            <v>3</v>
          </cell>
          <cell r="E618" t="str">
            <v>개</v>
          </cell>
        </row>
        <row r="619">
          <cell r="A619" t="str">
            <v>EP</v>
          </cell>
          <cell r="B619" t="str">
            <v>배선용 차단기</v>
          </cell>
          <cell r="C619" t="str">
            <v>600V 3P 400AF 노출</v>
          </cell>
          <cell r="D619">
            <v>1</v>
          </cell>
          <cell r="E619" t="str">
            <v>개</v>
          </cell>
        </row>
        <row r="620">
          <cell r="A620" t="str">
            <v>EP</v>
          </cell>
          <cell r="B620" t="str">
            <v>배선용 차단기</v>
          </cell>
          <cell r="C620" t="str">
            <v>600V 4P 50AF</v>
          </cell>
          <cell r="D620">
            <v>2</v>
          </cell>
          <cell r="E620" t="str">
            <v>개</v>
          </cell>
        </row>
        <row r="621">
          <cell r="A621" t="str">
            <v>EP</v>
          </cell>
          <cell r="B621" t="str">
            <v>적산전력계</v>
          </cell>
          <cell r="C621" t="str">
            <v>3P4W 220V 5(2.5)A 동시</v>
          </cell>
          <cell r="D621">
            <v>1</v>
          </cell>
          <cell r="E621" t="str">
            <v>개</v>
          </cell>
        </row>
        <row r="622">
          <cell r="A622" t="str">
            <v>EP</v>
          </cell>
          <cell r="B622" t="str">
            <v>적산전력계</v>
          </cell>
          <cell r="C622" t="str">
            <v>3P4W 220V 60(20)A 동시</v>
          </cell>
          <cell r="D622">
            <v>2</v>
          </cell>
          <cell r="E622" t="str">
            <v>개</v>
          </cell>
        </row>
        <row r="623">
          <cell r="A623" t="str">
            <v>EL</v>
          </cell>
          <cell r="B623" t="str">
            <v>조명기구</v>
          </cell>
          <cell r="C623" t="str">
            <v>IFSC-B (FUL 9W)</v>
          </cell>
          <cell r="D623">
            <v>10</v>
          </cell>
          <cell r="E623" t="str">
            <v>개</v>
          </cell>
        </row>
        <row r="624">
          <cell r="A624" t="str">
            <v>EL</v>
          </cell>
          <cell r="B624" t="str">
            <v>조명기구</v>
          </cell>
          <cell r="C624" t="str">
            <v>JBI-8F (FL1/32W, 2등급)</v>
          </cell>
          <cell r="D624">
            <v>106</v>
          </cell>
          <cell r="E624" t="str">
            <v>개</v>
          </cell>
        </row>
        <row r="625">
          <cell r="A625" t="str">
            <v>EL</v>
          </cell>
          <cell r="B625" t="str">
            <v>조명기구</v>
          </cell>
          <cell r="C625" t="str">
            <v>IFPA-G (FL 2/32W, 2등급, 고조도)</v>
          </cell>
          <cell r="D625">
            <v>4</v>
          </cell>
          <cell r="E625" t="str">
            <v>개</v>
          </cell>
        </row>
        <row r="626">
          <cell r="A626" t="str">
            <v>EL</v>
          </cell>
          <cell r="B626" t="str">
            <v>거실등설치</v>
          </cell>
          <cell r="C626" t="str">
            <v>GES-00B (20W/5)</v>
          </cell>
          <cell r="D626">
            <v>106</v>
          </cell>
          <cell r="E626" t="str">
            <v>개</v>
          </cell>
        </row>
        <row r="627">
          <cell r="A627" t="str">
            <v>EL</v>
          </cell>
          <cell r="B627" t="str">
            <v>식탁등설치</v>
          </cell>
          <cell r="C627" t="str">
            <v>SIT-00A (20W/1)</v>
          </cell>
          <cell r="D627">
            <v>106</v>
          </cell>
          <cell r="E627" t="str">
            <v>개</v>
          </cell>
        </row>
        <row r="628">
          <cell r="A628" t="str">
            <v>EL</v>
          </cell>
          <cell r="B628" t="str">
            <v>발코니등설치</v>
          </cell>
          <cell r="C628" t="str">
            <v>BKC-00A (20W/1)</v>
          </cell>
          <cell r="D628">
            <v>144</v>
          </cell>
          <cell r="E628" t="str">
            <v>개</v>
          </cell>
        </row>
        <row r="629">
          <cell r="A629" t="str">
            <v>EL</v>
          </cell>
          <cell r="B629" t="str">
            <v>침실등설치</v>
          </cell>
          <cell r="C629" t="str">
            <v>CHS-00A (FCL40W/1, 2등급)</v>
          </cell>
          <cell r="D629">
            <v>106</v>
          </cell>
          <cell r="E629" t="str">
            <v>개</v>
          </cell>
        </row>
        <row r="630">
          <cell r="A630" t="str">
            <v>EL</v>
          </cell>
          <cell r="B630" t="str">
            <v>주침실등설치</v>
          </cell>
          <cell r="C630" t="str">
            <v>CHL-00A (40W/1+32W/1, 2등급)</v>
          </cell>
          <cell r="D630">
            <v>106</v>
          </cell>
          <cell r="E630" t="str">
            <v>개</v>
          </cell>
        </row>
        <row r="631">
          <cell r="A631" t="str">
            <v>EL</v>
          </cell>
          <cell r="B631" t="str">
            <v>조명기구</v>
          </cell>
          <cell r="C631" t="str">
            <v>ILSA (60W)</v>
          </cell>
          <cell r="D631">
            <v>13</v>
          </cell>
          <cell r="E631" t="str">
            <v>개</v>
          </cell>
        </row>
        <row r="632">
          <cell r="A632" t="str">
            <v>EL</v>
          </cell>
          <cell r="B632" t="str">
            <v>조명기구</v>
          </cell>
          <cell r="C632" t="str">
            <v>ILSD (60W)</v>
          </cell>
          <cell r="D632">
            <v>2</v>
          </cell>
          <cell r="E632" t="str">
            <v>개</v>
          </cell>
        </row>
        <row r="633">
          <cell r="A633" t="str">
            <v>EL</v>
          </cell>
          <cell r="B633" t="str">
            <v>발코니등설치</v>
          </cell>
          <cell r="C633" t="str">
            <v>BKC-00B (IL60W/1, 2등급)</v>
          </cell>
          <cell r="D633">
            <v>106</v>
          </cell>
          <cell r="E633" t="str">
            <v>개</v>
          </cell>
        </row>
        <row r="634">
          <cell r="A634" t="str">
            <v>EL</v>
          </cell>
          <cell r="B634" t="str">
            <v>현관등설치</v>
          </cell>
          <cell r="C634" t="str">
            <v>HYS-8A (센서부착형,IL60W/1)</v>
          </cell>
          <cell r="D634">
            <v>276</v>
          </cell>
          <cell r="E634" t="str">
            <v>개</v>
          </cell>
        </row>
        <row r="635">
          <cell r="A635" t="str">
            <v>EL</v>
          </cell>
          <cell r="B635" t="str">
            <v>화장실등설치</v>
          </cell>
          <cell r="C635" t="str">
            <v>HWJ-8A (IL60W/2)</v>
          </cell>
          <cell r="D635">
            <v>106</v>
          </cell>
          <cell r="E635" t="str">
            <v>개</v>
          </cell>
        </row>
        <row r="636">
          <cell r="A636" t="str">
            <v>EL</v>
          </cell>
          <cell r="B636" t="str">
            <v>조명기구</v>
          </cell>
          <cell r="C636" t="str">
            <v>ILFA   (100W)</v>
          </cell>
          <cell r="D636">
            <v>22</v>
          </cell>
          <cell r="E636" t="str">
            <v>개</v>
          </cell>
        </row>
        <row r="637">
          <cell r="B637" t="str">
            <v>조인트박스설치</v>
          </cell>
          <cell r="C637" t="str">
            <v>100X100X75</v>
          </cell>
          <cell r="D637">
            <v>2</v>
          </cell>
          <cell r="E637" t="str">
            <v>개</v>
          </cell>
        </row>
        <row r="638">
          <cell r="B638" t="str">
            <v>보턴박스</v>
          </cell>
          <cell r="C638" t="str">
            <v>100X460X200</v>
          </cell>
          <cell r="D638">
            <v>36</v>
          </cell>
          <cell r="E638" t="str">
            <v>개</v>
          </cell>
        </row>
        <row r="639">
          <cell r="B639" t="str">
            <v>보턴박스</v>
          </cell>
          <cell r="C639" t="str">
            <v>100X150X200</v>
          </cell>
          <cell r="D639">
            <v>2</v>
          </cell>
          <cell r="E639" t="str">
            <v>개</v>
          </cell>
        </row>
        <row r="640">
          <cell r="B640" t="str">
            <v>PULL BOX</v>
          </cell>
          <cell r="C640" t="str">
            <v>150X150X100</v>
          </cell>
          <cell r="D640">
            <v>2</v>
          </cell>
          <cell r="E640" t="str">
            <v>개</v>
          </cell>
        </row>
        <row r="641">
          <cell r="B641" t="str">
            <v>PULL BOX</v>
          </cell>
          <cell r="C641" t="str">
            <v>200X200X100</v>
          </cell>
          <cell r="D641">
            <v>11</v>
          </cell>
          <cell r="E641" t="str">
            <v>개</v>
          </cell>
        </row>
        <row r="642">
          <cell r="B642" t="str">
            <v>PULL BOX</v>
          </cell>
          <cell r="C642" t="str">
            <v>300X300X200</v>
          </cell>
          <cell r="D642">
            <v>2</v>
          </cell>
          <cell r="E642" t="str">
            <v>개</v>
          </cell>
        </row>
        <row r="643">
          <cell r="A643" t="str">
            <v>EP</v>
          </cell>
          <cell r="B643" t="str">
            <v>계량기함(계단형)</v>
          </cell>
          <cell r="C643" t="str">
            <v>2세대용(계량기포함)</v>
          </cell>
          <cell r="D643">
            <v>2</v>
          </cell>
          <cell r="E643" t="str">
            <v>식</v>
          </cell>
        </row>
        <row r="644">
          <cell r="A644" t="str">
            <v>EP</v>
          </cell>
          <cell r="B644" t="str">
            <v>계량기함</v>
          </cell>
          <cell r="C644" t="str">
            <v>3세대용(계량기포함)</v>
          </cell>
          <cell r="D644">
            <v>34</v>
          </cell>
          <cell r="E644" t="str">
            <v>식</v>
          </cell>
        </row>
        <row r="645">
          <cell r="B645" t="str">
            <v>PVC 분 전 반(액자형)-(설치품)</v>
          </cell>
          <cell r="C645" t="str">
            <v>HE-5</v>
          </cell>
          <cell r="D645">
            <v>106</v>
          </cell>
          <cell r="E645" t="str">
            <v>식</v>
          </cell>
        </row>
        <row r="646">
          <cell r="B646" t="str">
            <v>접지단자함(PVC)</v>
          </cell>
          <cell r="C646" t="str">
            <v>1극용(250X350X110)</v>
          </cell>
          <cell r="D646">
            <v>2</v>
          </cell>
          <cell r="E646" t="str">
            <v>개</v>
          </cell>
        </row>
        <row r="647">
          <cell r="A647" t="str">
            <v>EP</v>
          </cell>
          <cell r="B647" t="str">
            <v>배수펌프조작반 및 배관설치</v>
          </cell>
          <cell r="C647" t="str">
            <v>단상 1HPX1대</v>
          </cell>
          <cell r="D647">
            <v>1</v>
          </cell>
          <cell r="E647" t="str">
            <v>개</v>
          </cell>
        </row>
        <row r="648">
          <cell r="B648" t="str">
            <v>WIRE DUCT(연결부속포함)</v>
          </cell>
          <cell r="C648" t="str">
            <v>100X100 SEPARATOR부</v>
          </cell>
          <cell r="D648">
            <v>34</v>
          </cell>
          <cell r="E648" t="str">
            <v>M</v>
          </cell>
        </row>
        <row r="649">
          <cell r="A649" t="str">
            <v>EP</v>
          </cell>
          <cell r="B649" t="str">
            <v>저압계기용 변류기</v>
          </cell>
          <cell r="C649" t="str">
            <v>환형 3.0급 5/5-300/5A</v>
          </cell>
          <cell r="D649">
            <v>3</v>
          </cell>
          <cell r="E649" t="str">
            <v>개</v>
          </cell>
        </row>
        <row r="650">
          <cell r="A650" t="str">
            <v>EP</v>
          </cell>
          <cell r="B650" t="str">
            <v>전류절체기</v>
          </cell>
          <cell r="C650" t="str">
            <v>3P 3W</v>
          </cell>
          <cell r="D650">
            <v>1</v>
          </cell>
          <cell r="E650" t="str">
            <v>개</v>
          </cell>
        </row>
        <row r="651">
          <cell r="A651" t="str">
            <v>EP</v>
          </cell>
          <cell r="B651" t="str">
            <v>전압절체기</v>
          </cell>
          <cell r="C651" t="str">
            <v>3P 4W</v>
          </cell>
          <cell r="D651">
            <v>2</v>
          </cell>
          <cell r="E651" t="str">
            <v>개</v>
          </cell>
        </row>
        <row r="652">
          <cell r="A652" t="str">
            <v>EP</v>
          </cell>
          <cell r="B652" t="str">
            <v>전류계</v>
          </cell>
          <cell r="C652" t="str">
            <v>매입 광각도형</v>
          </cell>
          <cell r="D652">
            <v>1</v>
          </cell>
          <cell r="E652" t="str">
            <v>개</v>
          </cell>
        </row>
        <row r="653">
          <cell r="A653" t="str">
            <v>EP</v>
          </cell>
          <cell r="B653" t="str">
            <v>전압계</v>
          </cell>
          <cell r="C653" t="str">
            <v>매입 광각도형</v>
          </cell>
          <cell r="D653">
            <v>2</v>
          </cell>
          <cell r="E653" t="str">
            <v>개</v>
          </cell>
        </row>
        <row r="654">
          <cell r="B654" t="str">
            <v>행 가(9MM)</v>
          </cell>
          <cell r="C654" t="str">
            <v>HA- 12</v>
          </cell>
          <cell r="D654">
            <v>22</v>
          </cell>
          <cell r="E654" t="str">
            <v>식</v>
          </cell>
        </row>
        <row r="655">
          <cell r="B655" t="str">
            <v>피뢰침 설치공사</v>
          </cell>
          <cell r="C655" t="str">
            <v>고층아파트용</v>
          </cell>
          <cell r="D655">
            <v>2</v>
          </cell>
          <cell r="E655" t="str">
            <v>식</v>
          </cell>
        </row>
        <row r="656">
          <cell r="B656" t="str">
            <v>접지</v>
          </cell>
          <cell r="C656" t="str">
            <v>E1(전기)</v>
          </cell>
          <cell r="D656">
            <v>2</v>
          </cell>
          <cell r="E656" t="str">
            <v>개소</v>
          </cell>
        </row>
        <row r="657">
          <cell r="B657" t="str">
            <v>접지</v>
          </cell>
          <cell r="C657" t="str">
            <v>E3(전기)</v>
          </cell>
          <cell r="D657">
            <v>1</v>
          </cell>
          <cell r="E657" t="str">
            <v>개소</v>
          </cell>
        </row>
        <row r="658">
          <cell r="B658" t="str">
            <v>석고보드따기</v>
          </cell>
          <cell r="C658" t="str">
            <v>전기</v>
          </cell>
          <cell r="D658">
            <v>528</v>
          </cell>
          <cell r="E658" t="str">
            <v>개소</v>
          </cell>
        </row>
        <row r="659">
          <cell r="A659">
            <v>10</v>
          </cell>
          <cell r="B659" t="str">
            <v>51S-106-18(104동) 전기공사 계</v>
          </cell>
        </row>
        <row r="661">
          <cell r="B661" t="str">
            <v>51S-112-18+20(105동) 소방공사</v>
          </cell>
        </row>
        <row r="662">
          <cell r="B662" t="str">
            <v>=================================</v>
          </cell>
        </row>
        <row r="663">
          <cell r="B663" t="str">
            <v>PVC 노말벤드</v>
          </cell>
          <cell r="C663" t="str">
            <v>HI 28</v>
          </cell>
          <cell r="D663">
            <v>4</v>
          </cell>
          <cell r="E663" t="str">
            <v>개</v>
          </cell>
        </row>
        <row r="664">
          <cell r="B664" t="str">
            <v>PVC PIPE 배관</v>
          </cell>
          <cell r="C664" t="str">
            <v>HI 14MM</v>
          </cell>
          <cell r="D664">
            <v>32</v>
          </cell>
          <cell r="E664" t="str">
            <v>M</v>
          </cell>
        </row>
        <row r="665">
          <cell r="B665" t="str">
            <v>PVC PIPE 배관</v>
          </cell>
          <cell r="C665" t="str">
            <v>HI 16MM</v>
          </cell>
          <cell r="D665">
            <v>103.5</v>
          </cell>
          <cell r="E665" t="str">
            <v>M</v>
          </cell>
        </row>
        <row r="666">
          <cell r="B666" t="str">
            <v>PVC PIPE 배관</v>
          </cell>
          <cell r="C666" t="str">
            <v>HI 22MM</v>
          </cell>
          <cell r="D666">
            <v>58.8</v>
          </cell>
          <cell r="E666" t="str">
            <v>M</v>
          </cell>
        </row>
        <row r="667">
          <cell r="B667" t="str">
            <v>PVC PIPE 배관</v>
          </cell>
          <cell r="C667" t="str">
            <v>HI 28MM</v>
          </cell>
          <cell r="D667">
            <v>124.1</v>
          </cell>
          <cell r="E667" t="str">
            <v>M</v>
          </cell>
        </row>
        <row r="668">
          <cell r="B668" t="str">
            <v>합성수지제가요전선관</v>
          </cell>
          <cell r="C668" t="str">
            <v>CD 16MM</v>
          </cell>
          <cell r="D668">
            <v>2036.8</v>
          </cell>
          <cell r="E668" t="str">
            <v>M</v>
          </cell>
        </row>
        <row r="669">
          <cell r="B669" t="str">
            <v>후렉씨블콘딧드</v>
          </cell>
          <cell r="C669" t="str">
            <v>16MM</v>
          </cell>
          <cell r="D669">
            <v>11</v>
          </cell>
          <cell r="E669" t="str">
            <v>M</v>
          </cell>
        </row>
        <row r="670">
          <cell r="B670" t="str">
            <v>PVC박스 신설</v>
          </cell>
          <cell r="C670" t="str">
            <v>HI SW 일체형</v>
          </cell>
          <cell r="D670">
            <v>32</v>
          </cell>
          <cell r="E670" t="str">
            <v>개</v>
          </cell>
        </row>
        <row r="671">
          <cell r="B671" t="str">
            <v>PVC박스 신설</v>
          </cell>
          <cell r="C671" t="str">
            <v>HI CSW2S 일체형</v>
          </cell>
          <cell r="D671">
            <v>14</v>
          </cell>
          <cell r="E671" t="str">
            <v>개</v>
          </cell>
        </row>
        <row r="672">
          <cell r="B672" t="str">
            <v>PVC박스 신설</v>
          </cell>
          <cell r="C672" t="str">
            <v>HI 4각 일체형</v>
          </cell>
          <cell r="D672">
            <v>19</v>
          </cell>
          <cell r="E672" t="str">
            <v>개</v>
          </cell>
        </row>
        <row r="673">
          <cell r="B673" t="str">
            <v>PVC박스 신설</v>
          </cell>
          <cell r="C673" t="str">
            <v>HI 콘크리트8각 75일체형</v>
          </cell>
          <cell r="D673">
            <v>424</v>
          </cell>
          <cell r="E673" t="str">
            <v>개</v>
          </cell>
        </row>
        <row r="674">
          <cell r="B674" t="str">
            <v>관내배선(함내배선4.28%)</v>
          </cell>
          <cell r="C674" t="str">
            <v>IV 1.2 MM</v>
          </cell>
          <cell r="D674">
            <v>4243.6000000000004</v>
          </cell>
          <cell r="E674" t="str">
            <v>M</v>
          </cell>
        </row>
        <row r="675">
          <cell r="B675" t="str">
            <v>관내배선(함내배선4.34%)</v>
          </cell>
          <cell r="C675" t="str">
            <v>IV 1.6 MM</v>
          </cell>
          <cell r="D675">
            <v>915.5</v>
          </cell>
          <cell r="E675" t="str">
            <v>M</v>
          </cell>
        </row>
        <row r="676">
          <cell r="B676" t="str">
            <v>관내배선(함내배선2.85%)</v>
          </cell>
          <cell r="C676" t="str">
            <v>IV 2.0 MM</v>
          </cell>
          <cell r="D676">
            <v>65.2</v>
          </cell>
          <cell r="E676" t="str">
            <v>M</v>
          </cell>
        </row>
        <row r="677">
          <cell r="B677" t="str">
            <v>관내배선(함내배선22.73%)</v>
          </cell>
          <cell r="C677" t="str">
            <v>HIV 1.2 MM</v>
          </cell>
          <cell r="D677">
            <v>423.9</v>
          </cell>
          <cell r="E677" t="str">
            <v>M</v>
          </cell>
        </row>
        <row r="678">
          <cell r="B678" t="str">
            <v>관내배선(함내배선2.49%)</v>
          </cell>
          <cell r="C678" t="str">
            <v>HIV 1.6 MM</v>
          </cell>
          <cell r="D678">
            <v>619.1</v>
          </cell>
          <cell r="E678" t="str">
            <v>M</v>
          </cell>
        </row>
        <row r="679">
          <cell r="B679" t="str">
            <v>관내배선(함내배선14.43%)</v>
          </cell>
          <cell r="C679" t="str">
            <v>HIV 5.5 MM2</v>
          </cell>
          <cell r="D679">
            <v>235.2</v>
          </cell>
          <cell r="E679" t="str">
            <v>M</v>
          </cell>
        </row>
        <row r="680">
          <cell r="B680" t="str">
            <v>제어용케이블신설(함내배선24.21%)</v>
          </cell>
          <cell r="C680" t="str">
            <v>CCV-S1.2 MM X 2C</v>
          </cell>
          <cell r="D680">
            <v>124.1</v>
          </cell>
          <cell r="E680" t="str">
            <v>M</v>
          </cell>
        </row>
        <row r="681">
          <cell r="A681" t="str">
            <v>F</v>
          </cell>
          <cell r="B681" t="str">
            <v>둥근콘센트신설</v>
          </cell>
          <cell r="C681" t="str">
            <v>매입접지극부 1구 15A250V</v>
          </cell>
          <cell r="D681">
            <v>8</v>
          </cell>
          <cell r="E681" t="str">
            <v>개</v>
          </cell>
        </row>
        <row r="682">
          <cell r="A682" t="str">
            <v>F</v>
          </cell>
          <cell r="B682" t="str">
            <v>R형 중계기</v>
          </cell>
          <cell r="C682" t="str">
            <v>입력 1/출력 1</v>
          </cell>
          <cell r="D682">
            <v>29</v>
          </cell>
          <cell r="E682" t="str">
            <v>개</v>
          </cell>
        </row>
        <row r="683">
          <cell r="A683" t="str">
            <v>F</v>
          </cell>
          <cell r="B683" t="str">
            <v>R형 중계기</v>
          </cell>
          <cell r="C683" t="str">
            <v>입력 2/출력 2</v>
          </cell>
          <cell r="D683">
            <v>2</v>
          </cell>
          <cell r="E683" t="str">
            <v>개</v>
          </cell>
        </row>
        <row r="684">
          <cell r="A684" t="str">
            <v>F</v>
          </cell>
          <cell r="B684" t="str">
            <v>R형 중계기</v>
          </cell>
          <cell r="C684" t="str">
            <v>입력 3/출력 3</v>
          </cell>
          <cell r="D684">
            <v>7</v>
          </cell>
          <cell r="E684" t="str">
            <v>개</v>
          </cell>
        </row>
        <row r="685">
          <cell r="A685" t="str">
            <v>F</v>
          </cell>
          <cell r="B685" t="str">
            <v>통로유도등(소형/노출형))</v>
          </cell>
          <cell r="C685" t="str">
            <v>IFFD-A</v>
          </cell>
          <cell r="D685">
            <v>16</v>
          </cell>
          <cell r="E685" t="str">
            <v>개</v>
          </cell>
        </row>
        <row r="686">
          <cell r="A686" t="str">
            <v>F</v>
          </cell>
          <cell r="B686" t="str">
            <v>피난구유도등(소형)</v>
          </cell>
          <cell r="C686" t="str">
            <v>IFPB   (단면)</v>
          </cell>
          <cell r="D686">
            <v>36</v>
          </cell>
          <cell r="E686" t="str">
            <v>개</v>
          </cell>
        </row>
        <row r="687">
          <cell r="A687" t="str">
            <v>F</v>
          </cell>
          <cell r="B687" t="str">
            <v>통로유도표지</v>
          </cell>
          <cell r="C687" t="str">
            <v>소형</v>
          </cell>
          <cell r="D687">
            <v>20</v>
          </cell>
          <cell r="E687" t="str">
            <v>개</v>
          </cell>
        </row>
        <row r="688">
          <cell r="A688" t="str">
            <v>F</v>
          </cell>
          <cell r="B688" t="str">
            <v>피난구유도표지</v>
          </cell>
          <cell r="C688" t="str">
            <v>소형</v>
          </cell>
          <cell r="D688">
            <v>36</v>
          </cell>
          <cell r="E688" t="str">
            <v>개</v>
          </cell>
        </row>
        <row r="689">
          <cell r="A689" t="str">
            <v>F</v>
          </cell>
          <cell r="B689" t="str">
            <v>감지기</v>
          </cell>
          <cell r="C689" t="str">
            <v>차동식LED부</v>
          </cell>
          <cell r="D689">
            <v>300</v>
          </cell>
          <cell r="E689" t="str">
            <v>개</v>
          </cell>
        </row>
        <row r="690">
          <cell r="A690" t="str">
            <v>F</v>
          </cell>
          <cell r="B690" t="str">
            <v>감지기</v>
          </cell>
          <cell r="C690" t="str">
            <v>정온식LED부</v>
          </cell>
          <cell r="D690">
            <v>112</v>
          </cell>
          <cell r="E690" t="str">
            <v>개</v>
          </cell>
        </row>
        <row r="691">
          <cell r="A691" t="str">
            <v>F</v>
          </cell>
          <cell r="B691" t="str">
            <v>감지기</v>
          </cell>
          <cell r="C691" t="str">
            <v>연기식</v>
          </cell>
          <cell r="D691">
            <v>12</v>
          </cell>
          <cell r="E691" t="str">
            <v>개</v>
          </cell>
        </row>
        <row r="692">
          <cell r="A692" t="str">
            <v>F</v>
          </cell>
          <cell r="B692" t="str">
            <v>비상경보세트</v>
          </cell>
          <cell r="C692" t="str">
            <v>B.L.M(내장형)</v>
          </cell>
          <cell r="D692">
            <v>38</v>
          </cell>
          <cell r="E692" t="str">
            <v>식</v>
          </cell>
        </row>
        <row r="693">
          <cell r="A693" t="str">
            <v>F</v>
          </cell>
          <cell r="B693" t="str">
            <v>싸이렌</v>
          </cell>
          <cell r="C693" t="str">
            <v>전자식</v>
          </cell>
          <cell r="D693">
            <v>5</v>
          </cell>
          <cell r="E693" t="str">
            <v>개</v>
          </cell>
        </row>
        <row r="694">
          <cell r="A694" t="str">
            <v>F</v>
          </cell>
          <cell r="B694" t="str">
            <v>비상전원반</v>
          </cell>
          <cell r="C694" t="str">
            <v>D형 5A/1.2AH</v>
          </cell>
          <cell r="D694">
            <v>1</v>
          </cell>
          <cell r="E694" t="str">
            <v>식</v>
          </cell>
        </row>
        <row r="695">
          <cell r="A695" t="str">
            <v>F</v>
          </cell>
          <cell r="B695" t="str">
            <v>비상콘센트</v>
          </cell>
          <cell r="C695" t="str">
            <v>내장형</v>
          </cell>
          <cell r="D695">
            <v>18</v>
          </cell>
          <cell r="E695" t="str">
            <v>식</v>
          </cell>
        </row>
        <row r="696">
          <cell r="B696" t="str">
            <v>조인트박스설치</v>
          </cell>
          <cell r="C696" t="str">
            <v>100X100X50</v>
          </cell>
          <cell r="D696">
            <v>1</v>
          </cell>
          <cell r="E696" t="str">
            <v>개</v>
          </cell>
        </row>
        <row r="697">
          <cell r="B697" t="str">
            <v>PULL BOX</v>
          </cell>
          <cell r="C697" t="str">
            <v>200X200X100</v>
          </cell>
          <cell r="D697">
            <v>1</v>
          </cell>
          <cell r="E697" t="str">
            <v>개</v>
          </cell>
        </row>
        <row r="698">
          <cell r="A698" t="str">
            <v>F</v>
          </cell>
          <cell r="B698" t="str">
            <v>보조 릴레이</v>
          </cell>
          <cell r="C698" t="str">
            <v>1A-1B</v>
          </cell>
          <cell r="D698">
            <v>38</v>
          </cell>
          <cell r="E698" t="str">
            <v>개</v>
          </cell>
        </row>
        <row r="699">
          <cell r="A699" t="str">
            <v>F</v>
          </cell>
          <cell r="B699" t="str">
            <v>파이롯트 램프</v>
          </cell>
          <cell r="C699" t="str">
            <v>LED부 25</v>
          </cell>
          <cell r="D699">
            <v>30</v>
          </cell>
          <cell r="E699" t="str">
            <v>개</v>
          </cell>
        </row>
        <row r="700">
          <cell r="A700">
            <v>11</v>
          </cell>
          <cell r="B700" t="str">
            <v>51S-112-18+20(105동) 소방공사 계</v>
          </cell>
        </row>
        <row r="702">
          <cell r="B702" t="str">
            <v>51S-112-18+20(105동) 전기공사</v>
          </cell>
        </row>
        <row r="703">
          <cell r="B703" t="str">
            <v>=================================</v>
          </cell>
        </row>
        <row r="704">
          <cell r="B704" t="str">
            <v>승강기</v>
          </cell>
          <cell r="C704" t="str">
            <v>15인승  18층 트렁크</v>
          </cell>
          <cell r="D704">
            <v>1</v>
          </cell>
          <cell r="E704" t="str">
            <v>대</v>
          </cell>
        </row>
        <row r="705">
          <cell r="B705" t="str">
            <v>승강기</v>
          </cell>
          <cell r="C705" t="str">
            <v>15인승  20층 트렁크</v>
          </cell>
          <cell r="D705">
            <v>1</v>
          </cell>
          <cell r="E705" t="str">
            <v>대</v>
          </cell>
        </row>
        <row r="706">
          <cell r="B706" t="str">
            <v>승강기감시반</v>
          </cell>
          <cell r="C706" t="str">
            <v>CRT 감시반( 14대분)</v>
          </cell>
          <cell r="D706">
            <v>2</v>
          </cell>
          <cell r="E706" t="str">
            <v>대</v>
          </cell>
        </row>
        <row r="707">
          <cell r="B707" t="str">
            <v>PVC 노말벤드</v>
          </cell>
          <cell r="C707" t="str">
            <v>HI 28</v>
          </cell>
          <cell r="D707">
            <v>5</v>
          </cell>
          <cell r="E707" t="str">
            <v>개</v>
          </cell>
        </row>
        <row r="708">
          <cell r="B708" t="str">
            <v>PVC 노말벤드</v>
          </cell>
          <cell r="C708" t="str">
            <v>HI 36</v>
          </cell>
          <cell r="D708">
            <v>8</v>
          </cell>
          <cell r="E708" t="str">
            <v>개</v>
          </cell>
        </row>
        <row r="709">
          <cell r="B709" t="str">
            <v>노 말 벤 드</v>
          </cell>
          <cell r="C709" t="str">
            <v>철제 42</v>
          </cell>
          <cell r="D709">
            <v>3</v>
          </cell>
          <cell r="E709" t="str">
            <v>개</v>
          </cell>
        </row>
        <row r="710">
          <cell r="B710" t="str">
            <v>노 말 벤 드</v>
          </cell>
          <cell r="C710" t="str">
            <v>철제 54</v>
          </cell>
          <cell r="D710">
            <v>1</v>
          </cell>
          <cell r="E710" t="str">
            <v>개</v>
          </cell>
        </row>
        <row r="711">
          <cell r="B711" t="str">
            <v>PIPE 크 램 프</v>
          </cell>
          <cell r="C711" t="str">
            <v>용융아연도금 36</v>
          </cell>
          <cell r="D711">
            <v>2</v>
          </cell>
          <cell r="E711" t="str">
            <v>개</v>
          </cell>
        </row>
        <row r="712">
          <cell r="B712" t="str">
            <v>PIPE 크 램 프</v>
          </cell>
          <cell r="C712" t="str">
            <v>용융아연도금 42</v>
          </cell>
          <cell r="D712">
            <v>6</v>
          </cell>
          <cell r="E712" t="str">
            <v>개</v>
          </cell>
        </row>
        <row r="713">
          <cell r="B713" t="str">
            <v>PIPE 크 램 프</v>
          </cell>
          <cell r="C713" t="str">
            <v>용융아연도금 54</v>
          </cell>
          <cell r="D713">
            <v>4</v>
          </cell>
          <cell r="E713" t="str">
            <v>개</v>
          </cell>
        </row>
        <row r="714">
          <cell r="A714" t="str">
            <v>EP</v>
          </cell>
          <cell r="B714" t="str">
            <v>분전함LP-2(노출형)</v>
          </cell>
          <cell r="C714" t="str">
            <v>300X 550X150(철판)</v>
          </cell>
          <cell r="D714">
            <v>2</v>
          </cell>
          <cell r="E714" t="str">
            <v>기</v>
          </cell>
        </row>
        <row r="715">
          <cell r="A715" t="str">
            <v>EP</v>
          </cell>
          <cell r="B715" t="str">
            <v>분전함SUB복도4회로이하</v>
          </cell>
          <cell r="C715" t="str">
            <v>500X750X150</v>
          </cell>
          <cell r="D715">
            <v>1</v>
          </cell>
          <cell r="E715" t="str">
            <v>기</v>
          </cell>
        </row>
        <row r="716">
          <cell r="A716" t="str">
            <v>EP</v>
          </cell>
          <cell r="B716" t="str">
            <v>분전함LP1(매입형)</v>
          </cell>
          <cell r="C716" t="str">
            <v>700X900X180(전비스텐)</v>
          </cell>
          <cell r="D716">
            <v>2</v>
          </cell>
          <cell r="E716" t="str">
            <v>기</v>
          </cell>
        </row>
        <row r="717">
          <cell r="A717" t="str">
            <v>EP</v>
          </cell>
          <cell r="B717" t="str">
            <v>동력반및계량기함(4이하)</v>
          </cell>
          <cell r="C717" t="str">
            <v>1200X1800X250 LM/LEM</v>
          </cell>
          <cell r="D717">
            <v>1</v>
          </cell>
          <cell r="E717" t="str">
            <v>기</v>
          </cell>
        </row>
        <row r="718">
          <cell r="B718" t="str">
            <v>WIRE DUCT BOX CONNECTOR</v>
          </cell>
          <cell r="C718" t="str">
            <v>100X100(VOLT-NUT포함)</v>
          </cell>
          <cell r="D718">
            <v>2</v>
          </cell>
          <cell r="E718" t="str">
            <v>개</v>
          </cell>
        </row>
        <row r="719">
          <cell r="B719" t="str">
            <v>전선지지대</v>
          </cell>
          <cell r="C719" t="str">
            <v>도면참조</v>
          </cell>
          <cell r="D719">
            <v>3</v>
          </cell>
          <cell r="E719" t="str">
            <v>개</v>
          </cell>
        </row>
        <row r="720">
          <cell r="B720" t="str">
            <v>합판</v>
          </cell>
          <cell r="C720" t="str">
            <v>T/2 3.0X910X1820</v>
          </cell>
          <cell r="D720">
            <v>21.28</v>
          </cell>
          <cell r="E720" t="str">
            <v>M2</v>
          </cell>
        </row>
        <row r="721">
          <cell r="B721" t="str">
            <v>PVC PIPE 배관</v>
          </cell>
          <cell r="C721" t="str">
            <v>HI 16MM</v>
          </cell>
          <cell r="D721">
            <v>511.5</v>
          </cell>
          <cell r="E721" t="str">
            <v>M</v>
          </cell>
        </row>
        <row r="722">
          <cell r="B722" t="str">
            <v>PVC PIPE 배관</v>
          </cell>
          <cell r="C722" t="str">
            <v>HI 22MM</v>
          </cell>
          <cell r="D722">
            <v>152</v>
          </cell>
          <cell r="E722" t="str">
            <v>M</v>
          </cell>
        </row>
        <row r="723">
          <cell r="B723" t="str">
            <v>PVC PIPE 배관</v>
          </cell>
          <cell r="C723" t="str">
            <v>HI 28MM</v>
          </cell>
          <cell r="D723">
            <v>87.6</v>
          </cell>
          <cell r="E723" t="str">
            <v>M</v>
          </cell>
        </row>
        <row r="724">
          <cell r="B724" t="str">
            <v>PVC PIPE 배관</v>
          </cell>
          <cell r="C724" t="str">
            <v>HI 36MM</v>
          </cell>
          <cell r="D724">
            <v>122.7</v>
          </cell>
          <cell r="E724" t="str">
            <v>M</v>
          </cell>
        </row>
        <row r="725">
          <cell r="B725" t="str">
            <v>PVC PIPE 배관</v>
          </cell>
          <cell r="C725" t="str">
            <v>HI 42MM</v>
          </cell>
          <cell r="D725">
            <v>51.4</v>
          </cell>
          <cell r="E725" t="str">
            <v>M</v>
          </cell>
        </row>
        <row r="726">
          <cell r="B726" t="str">
            <v>PVC PIPE 배관</v>
          </cell>
          <cell r="C726" t="str">
            <v>HI 54MM</v>
          </cell>
          <cell r="D726">
            <v>82.7</v>
          </cell>
          <cell r="E726" t="str">
            <v>M</v>
          </cell>
        </row>
        <row r="727">
          <cell r="B727" t="str">
            <v>강제전선관 배관</v>
          </cell>
          <cell r="C727" t="str">
            <v>아연도 36MM</v>
          </cell>
          <cell r="D727">
            <v>2.5</v>
          </cell>
          <cell r="E727" t="str">
            <v>M</v>
          </cell>
        </row>
        <row r="728">
          <cell r="B728" t="str">
            <v>강제전선관 배관</v>
          </cell>
          <cell r="C728" t="str">
            <v>아연도 42MM</v>
          </cell>
          <cell r="D728">
            <v>9.6</v>
          </cell>
          <cell r="E728" t="str">
            <v>M</v>
          </cell>
        </row>
        <row r="729">
          <cell r="B729" t="str">
            <v>강제전선관 배관</v>
          </cell>
          <cell r="C729" t="str">
            <v>아연도 54MM</v>
          </cell>
          <cell r="D729">
            <v>5.7</v>
          </cell>
          <cell r="E729" t="str">
            <v>M</v>
          </cell>
        </row>
        <row r="730">
          <cell r="B730" t="str">
            <v>합성수지제가요전선관</v>
          </cell>
          <cell r="C730" t="str">
            <v>CD 16MM</v>
          </cell>
          <cell r="D730">
            <v>10053.620000000001</v>
          </cell>
          <cell r="E730" t="str">
            <v>M</v>
          </cell>
        </row>
        <row r="731">
          <cell r="B731" t="str">
            <v>합성수지제가요전선관</v>
          </cell>
          <cell r="C731" t="str">
            <v>CD 22MM</v>
          </cell>
          <cell r="D731">
            <v>1135.56</v>
          </cell>
          <cell r="E731" t="str">
            <v>M</v>
          </cell>
        </row>
        <row r="732">
          <cell r="B732" t="str">
            <v>PVC박스 신설</v>
          </cell>
          <cell r="C732" t="str">
            <v>HI SW 일체형</v>
          </cell>
          <cell r="D732">
            <v>1102</v>
          </cell>
          <cell r="E732" t="str">
            <v>개</v>
          </cell>
        </row>
        <row r="733">
          <cell r="B733" t="str">
            <v>PVC박스 신설</v>
          </cell>
          <cell r="C733" t="str">
            <v>HI CSW2S 일체형</v>
          </cell>
          <cell r="D733">
            <v>189</v>
          </cell>
          <cell r="E733" t="str">
            <v>개</v>
          </cell>
        </row>
        <row r="734">
          <cell r="B734" t="str">
            <v>PVC박스 신설</v>
          </cell>
          <cell r="C734" t="str">
            <v>HI 4각 일체형</v>
          </cell>
          <cell r="D734">
            <v>936</v>
          </cell>
          <cell r="E734" t="str">
            <v>개</v>
          </cell>
        </row>
        <row r="735">
          <cell r="B735" t="str">
            <v>PVC박스 신설</v>
          </cell>
          <cell r="C735" t="str">
            <v>HI 콘크리트4각 75일체형</v>
          </cell>
          <cell r="D735">
            <v>346</v>
          </cell>
          <cell r="E735" t="str">
            <v>개</v>
          </cell>
        </row>
        <row r="736">
          <cell r="B736" t="str">
            <v>PVC박스 신설</v>
          </cell>
          <cell r="C736" t="str">
            <v>HI 콘크리트8각 75일체형</v>
          </cell>
          <cell r="D736">
            <v>931</v>
          </cell>
          <cell r="E736" t="str">
            <v>개</v>
          </cell>
        </row>
        <row r="737">
          <cell r="B737" t="str">
            <v>철제박스카바 부착</v>
          </cell>
          <cell r="C737" t="str">
            <v>4각맹카바</v>
          </cell>
          <cell r="D737">
            <v>40</v>
          </cell>
          <cell r="E737" t="str">
            <v>개</v>
          </cell>
        </row>
        <row r="738">
          <cell r="B738" t="str">
            <v>철제박스카바 부착</v>
          </cell>
          <cell r="C738" t="str">
            <v>8각맹카바</v>
          </cell>
          <cell r="D738">
            <v>104</v>
          </cell>
          <cell r="E738" t="str">
            <v>개</v>
          </cell>
        </row>
        <row r="739">
          <cell r="B739" t="str">
            <v>연결박스 신설</v>
          </cell>
          <cell r="C739" t="str">
            <v>HI SW 박스용</v>
          </cell>
          <cell r="D739">
            <v>152</v>
          </cell>
          <cell r="E739" t="str">
            <v>개</v>
          </cell>
        </row>
        <row r="740">
          <cell r="B740" t="str">
            <v>연결박스 신설</v>
          </cell>
          <cell r="C740" t="str">
            <v>HI 4각박스용</v>
          </cell>
          <cell r="D740">
            <v>336</v>
          </cell>
          <cell r="E740" t="str">
            <v>개</v>
          </cell>
        </row>
        <row r="741">
          <cell r="B741" t="str">
            <v>보강철물설치</v>
          </cell>
          <cell r="C741" t="str">
            <v>철판 2.0T</v>
          </cell>
          <cell r="D741">
            <v>324.8</v>
          </cell>
          <cell r="E741" t="str">
            <v>M2</v>
          </cell>
        </row>
        <row r="742">
          <cell r="B742" t="str">
            <v>관내배선(함내배선4.34%)</v>
          </cell>
          <cell r="C742" t="str">
            <v>IV 1.6 MM</v>
          </cell>
          <cell r="D742">
            <v>12968.26</v>
          </cell>
          <cell r="E742" t="str">
            <v>M</v>
          </cell>
        </row>
        <row r="743">
          <cell r="B743" t="str">
            <v>관내배선(함내배선1.93%)</v>
          </cell>
          <cell r="C743" t="str">
            <v>IV 1.6 MM(바닥)</v>
          </cell>
          <cell r="D743">
            <v>4158.6000000000004</v>
          </cell>
          <cell r="E743" t="str">
            <v>M</v>
          </cell>
        </row>
        <row r="744">
          <cell r="B744" t="str">
            <v>관내배선(함내배선2.85%)</v>
          </cell>
          <cell r="C744" t="str">
            <v>IV 2.0 MM</v>
          </cell>
          <cell r="D744">
            <v>3451.68</v>
          </cell>
          <cell r="E744" t="str">
            <v>M</v>
          </cell>
        </row>
        <row r="745">
          <cell r="B745" t="str">
            <v>관내배선(함내배선4.32%)</v>
          </cell>
          <cell r="C745" t="str">
            <v>IV 2.0 MM(바닥)</v>
          </cell>
          <cell r="D745">
            <v>8317.2000000000007</v>
          </cell>
          <cell r="E745" t="str">
            <v>M</v>
          </cell>
        </row>
        <row r="746">
          <cell r="B746" t="str">
            <v>관내배선(함내배선14.43%)</v>
          </cell>
          <cell r="C746" t="str">
            <v>IV 5.5 MM2</v>
          </cell>
          <cell r="D746">
            <v>1030</v>
          </cell>
          <cell r="E746" t="str">
            <v>M</v>
          </cell>
        </row>
        <row r="747">
          <cell r="B747" t="str">
            <v>관내배선(함내배선5.33%)</v>
          </cell>
          <cell r="C747" t="str">
            <v>IV   8 MM2</v>
          </cell>
          <cell r="D747">
            <v>34</v>
          </cell>
          <cell r="E747" t="str">
            <v>M</v>
          </cell>
        </row>
        <row r="748">
          <cell r="B748" t="str">
            <v>관내배선(함내배선1.25%)</v>
          </cell>
          <cell r="C748" t="str">
            <v>IV  30 MM2</v>
          </cell>
          <cell r="D748">
            <v>152</v>
          </cell>
          <cell r="E748" t="str">
            <v>M</v>
          </cell>
        </row>
        <row r="749">
          <cell r="B749" t="str">
            <v>관내배선(함내배선2.49%)</v>
          </cell>
          <cell r="C749" t="str">
            <v>HIV 1.6 MM</v>
          </cell>
          <cell r="D749">
            <v>2394.4</v>
          </cell>
          <cell r="E749" t="str">
            <v>M</v>
          </cell>
        </row>
        <row r="750">
          <cell r="B750" t="str">
            <v>관내배선(함내배선14.43%)</v>
          </cell>
          <cell r="C750" t="str">
            <v>HIV 5.5 MM2</v>
          </cell>
          <cell r="D750">
            <v>1448.6</v>
          </cell>
          <cell r="E750" t="str">
            <v>M</v>
          </cell>
        </row>
        <row r="751">
          <cell r="B751" t="str">
            <v>관내배선(함내배선2.97%)</v>
          </cell>
          <cell r="C751" t="str">
            <v>HIV  14 MM2(동력)</v>
          </cell>
          <cell r="D751">
            <v>32</v>
          </cell>
          <cell r="E751" t="str">
            <v>M</v>
          </cell>
        </row>
        <row r="752">
          <cell r="B752" t="str">
            <v>관내배선(함내배선8.1%)</v>
          </cell>
          <cell r="C752" t="str">
            <v>HIV  22 MM2</v>
          </cell>
          <cell r="D752">
            <v>230.8</v>
          </cell>
          <cell r="E752" t="str">
            <v>M</v>
          </cell>
        </row>
        <row r="753">
          <cell r="B753" t="str">
            <v>관내배선(함내배선1.18%)</v>
          </cell>
          <cell r="C753" t="str">
            <v>HIV  22 MM2(동력)</v>
          </cell>
          <cell r="D753">
            <v>328.9</v>
          </cell>
          <cell r="E753" t="str">
            <v>M</v>
          </cell>
        </row>
        <row r="754">
          <cell r="B754" t="str">
            <v>관내배선(함내배선1.25%)</v>
          </cell>
          <cell r="C754" t="str">
            <v>HIV  30 MM2</v>
          </cell>
          <cell r="D754">
            <v>244</v>
          </cell>
          <cell r="E754" t="str">
            <v>M</v>
          </cell>
        </row>
        <row r="755">
          <cell r="B755" t="str">
            <v>관내배선(함내배선4.67%)</v>
          </cell>
          <cell r="C755" t="str">
            <v>HIV  38 MM2</v>
          </cell>
          <cell r="D755">
            <v>126</v>
          </cell>
          <cell r="E755" t="str">
            <v>M</v>
          </cell>
        </row>
        <row r="756">
          <cell r="B756" t="str">
            <v>관내배선(함내배선1.8%)</v>
          </cell>
          <cell r="C756" t="str">
            <v>HIV  38 MM2(동력)</v>
          </cell>
          <cell r="D756">
            <v>170.7</v>
          </cell>
          <cell r="E756" t="str">
            <v>M</v>
          </cell>
        </row>
        <row r="757">
          <cell r="B757" t="str">
            <v>관내배선(함내배선1.84%)</v>
          </cell>
          <cell r="C757" t="str">
            <v>HIV  50 MM2(동력)</v>
          </cell>
          <cell r="D757">
            <v>102</v>
          </cell>
          <cell r="E757" t="str">
            <v>M</v>
          </cell>
        </row>
        <row r="758">
          <cell r="B758" t="str">
            <v>관내배선(함내배선6.85%)</v>
          </cell>
          <cell r="C758" t="str">
            <v>HIV  60 MM2</v>
          </cell>
          <cell r="D758">
            <v>136</v>
          </cell>
          <cell r="E758" t="str">
            <v>M</v>
          </cell>
        </row>
        <row r="759">
          <cell r="B759" t="str">
            <v>관내배선(함내배선7.32%)</v>
          </cell>
          <cell r="C759" t="str">
            <v>BC 22 MM2</v>
          </cell>
          <cell r="D759">
            <v>14.5</v>
          </cell>
          <cell r="E759" t="str">
            <v>M</v>
          </cell>
        </row>
        <row r="760">
          <cell r="B760" t="str">
            <v>관내배선(함내배선0.69%)</v>
          </cell>
          <cell r="C760" t="str">
            <v>BC 30 MM2</v>
          </cell>
          <cell r="D760">
            <v>21.8</v>
          </cell>
          <cell r="E760" t="str">
            <v>M</v>
          </cell>
        </row>
        <row r="761">
          <cell r="B761" t="str">
            <v>VVR케이블신설(함내배선5.74%)</v>
          </cell>
          <cell r="C761" t="str">
            <v>VVR 1.6 MM X 2C</v>
          </cell>
          <cell r="D761">
            <v>182.4</v>
          </cell>
          <cell r="E761" t="str">
            <v>M</v>
          </cell>
        </row>
        <row r="762">
          <cell r="B762" t="str">
            <v>VVR케이블신설(함내배선3.02%)</v>
          </cell>
          <cell r="C762" t="str">
            <v>VVR 1.6 MM X 3C</v>
          </cell>
          <cell r="D762">
            <v>533.91999999999996</v>
          </cell>
          <cell r="E762" t="str">
            <v>M</v>
          </cell>
        </row>
        <row r="763">
          <cell r="A763" t="str">
            <v>EW</v>
          </cell>
          <cell r="B763" t="str">
            <v>둥근콘센트신설</v>
          </cell>
          <cell r="C763" t="str">
            <v>매입접지극부 1구 15A250V</v>
          </cell>
          <cell r="D763">
            <v>226</v>
          </cell>
          <cell r="E763" t="str">
            <v>개</v>
          </cell>
        </row>
        <row r="764">
          <cell r="A764" t="str">
            <v>EW</v>
          </cell>
          <cell r="B764" t="str">
            <v>둥근콘센트신설</v>
          </cell>
          <cell r="C764" t="str">
            <v>매입접지극부 2구 15A250V</v>
          </cell>
          <cell r="D764">
            <v>1091</v>
          </cell>
          <cell r="E764" t="str">
            <v>개</v>
          </cell>
        </row>
        <row r="765">
          <cell r="A765" t="str">
            <v>EW</v>
          </cell>
          <cell r="B765" t="str">
            <v>둥근콘센트신설</v>
          </cell>
          <cell r="C765" t="str">
            <v>매입접지극부 4구 15A250V</v>
          </cell>
          <cell r="D765">
            <v>224</v>
          </cell>
          <cell r="E765" t="str">
            <v>개</v>
          </cell>
        </row>
        <row r="766">
          <cell r="A766" t="str">
            <v>EW</v>
          </cell>
          <cell r="B766" t="str">
            <v>가로형콘센트신설(방적카바부)</v>
          </cell>
          <cell r="C766" t="str">
            <v>매입접지극부 2구 15A250V</v>
          </cell>
          <cell r="D766">
            <v>224</v>
          </cell>
          <cell r="E766" t="str">
            <v>개</v>
          </cell>
        </row>
        <row r="767">
          <cell r="A767" t="str">
            <v>EW</v>
          </cell>
          <cell r="B767" t="str">
            <v>둥근콘센트신설</v>
          </cell>
          <cell r="C767" t="str">
            <v>노출접지극부 1구 15A250V</v>
          </cell>
          <cell r="D767">
            <v>112</v>
          </cell>
          <cell r="E767" t="str">
            <v>개</v>
          </cell>
        </row>
        <row r="768">
          <cell r="A768" t="str">
            <v>EW</v>
          </cell>
          <cell r="B768" t="str">
            <v>둥근콘센트신설</v>
          </cell>
          <cell r="C768" t="str">
            <v>노출접지극부 2구 15A250V</v>
          </cell>
          <cell r="D768">
            <v>119</v>
          </cell>
          <cell r="E768" t="str">
            <v>개</v>
          </cell>
        </row>
        <row r="769">
          <cell r="A769" t="str">
            <v>EW</v>
          </cell>
          <cell r="B769" t="str">
            <v>와이드스위치신설(90MM)</v>
          </cell>
          <cell r="C769" t="str">
            <v>매입대각형 1P</v>
          </cell>
          <cell r="D769">
            <v>148</v>
          </cell>
          <cell r="E769" t="str">
            <v>개</v>
          </cell>
        </row>
        <row r="770">
          <cell r="A770" t="str">
            <v>EW</v>
          </cell>
          <cell r="B770" t="str">
            <v>와이드스위치신설(90MM)</v>
          </cell>
          <cell r="C770" t="str">
            <v>매입대각2연용1P</v>
          </cell>
          <cell r="D770">
            <v>112</v>
          </cell>
          <cell r="E770" t="str">
            <v>개</v>
          </cell>
        </row>
        <row r="771">
          <cell r="A771" t="str">
            <v>EW</v>
          </cell>
          <cell r="B771" t="str">
            <v>와이드스위치신설(90MM)</v>
          </cell>
          <cell r="C771" t="str">
            <v>매입대각3연용1P</v>
          </cell>
          <cell r="D771">
            <v>188</v>
          </cell>
          <cell r="E771" t="str">
            <v>개</v>
          </cell>
        </row>
        <row r="772">
          <cell r="A772" t="str">
            <v>EW</v>
          </cell>
          <cell r="B772" t="str">
            <v>와이드스위치신설(90MM)</v>
          </cell>
          <cell r="C772" t="str">
            <v>매입대각2연용1P LED부</v>
          </cell>
          <cell r="D772">
            <v>112</v>
          </cell>
          <cell r="E772" t="str">
            <v>개</v>
          </cell>
        </row>
        <row r="773">
          <cell r="A773" t="str">
            <v>EW</v>
          </cell>
          <cell r="B773" t="str">
            <v>와이드스위치신설</v>
          </cell>
          <cell r="C773" t="str">
            <v>매입대각형 1P</v>
          </cell>
          <cell r="D773">
            <v>12</v>
          </cell>
          <cell r="E773" t="str">
            <v>개</v>
          </cell>
        </row>
        <row r="774">
          <cell r="A774" t="str">
            <v>EW</v>
          </cell>
          <cell r="B774" t="str">
            <v>와이드스위치신설</v>
          </cell>
          <cell r="C774" t="str">
            <v>매입대각4연용1P</v>
          </cell>
          <cell r="D774">
            <v>2</v>
          </cell>
          <cell r="E774" t="str">
            <v>개</v>
          </cell>
        </row>
        <row r="775">
          <cell r="A775" t="str">
            <v>EW</v>
          </cell>
          <cell r="B775" t="str">
            <v>와이드스위치 몸체설치(추가)</v>
          </cell>
          <cell r="C775" t="str">
            <v>매입대각 3로 1P</v>
          </cell>
          <cell r="D775">
            <v>2</v>
          </cell>
          <cell r="E775" t="str">
            <v>개</v>
          </cell>
        </row>
        <row r="776">
          <cell r="A776" t="str">
            <v>EP</v>
          </cell>
          <cell r="B776" t="str">
            <v>누전 차단기</v>
          </cell>
          <cell r="C776" t="str">
            <v>2P 30AF</v>
          </cell>
          <cell r="D776">
            <v>10</v>
          </cell>
          <cell r="E776" t="str">
            <v>개</v>
          </cell>
        </row>
        <row r="777">
          <cell r="A777" t="str">
            <v>EP</v>
          </cell>
          <cell r="B777" t="str">
            <v>누전 차단기</v>
          </cell>
          <cell r="C777" t="str">
            <v>2P 30AF 노출</v>
          </cell>
          <cell r="D777">
            <v>9</v>
          </cell>
          <cell r="E777" t="str">
            <v>개</v>
          </cell>
        </row>
        <row r="778">
          <cell r="A778" t="str">
            <v>EP</v>
          </cell>
          <cell r="B778" t="str">
            <v>배선용 차단기</v>
          </cell>
          <cell r="C778" t="str">
            <v>220V 2P 30AF 노출</v>
          </cell>
          <cell r="D778">
            <v>1</v>
          </cell>
          <cell r="E778" t="str">
            <v>개</v>
          </cell>
        </row>
        <row r="779">
          <cell r="A779" t="str">
            <v>EP</v>
          </cell>
          <cell r="B779" t="str">
            <v>배선용 차단기</v>
          </cell>
          <cell r="C779" t="str">
            <v>600V 3P 30AF</v>
          </cell>
          <cell r="D779">
            <v>2</v>
          </cell>
          <cell r="E779" t="str">
            <v>개</v>
          </cell>
        </row>
        <row r="780">
          <cell r="A780" t="str">
            <v>EP</v>
          </cell>
          <cell r="B780" t="str">
            <v>배선용 차단기</v>
          </cell>
          <cell r="C780" t="str">
            <v>600V 3P 50AF 노출</v>
          </cell>
          <cell r="D780">
            <v>2</v>
          </cell>
          <cell r="E780" t="str">
            <v>개</v>
          </cell>
        </row>
        <row r="781">
          <cell r="A781" t="str">
            <v>EP</v>
          </cell>
          <cell r="B781" t="str">
            <v>배선용 차단기</v>
          </cell>
          <cell r="C781" t="str">
            <v>600V 3P 100AF 노출</v>
          </cell>
          <cell r="D781">
            <v>6</v>
          </cell>
          <cell r="E781" t="str">
            <v>개</v>
          </cell>
        </row>
        <row r="782">
          <cell r="A782" t="str">
            <v>EP</v>
          </cell>
          <cell r="B782" t="str">
            <v>배선용 차단기</v>
          </cell>
          <cell r="C782" t="str">
            <v>600V 3P 225AF 노출</v>
          </cell>
          <cell r="D782">
            <v>3</v>
          </cell>
          <cell r="E782" t="str">
            <v>개</v>
          </cell>
        </row>
        <row r="783">
          <cell r="A783" t="str">
            <v>EP</v>
          </cell>
          <cell r="B783" t="str">
            <v>배선용 차단기</v>
          </cell>
          <cell r="C783" t="str">
            <v>600V 3P 400AF 노출</v>
          </cell>
          <cell r="D783">
            <v>1</v>
          </cell>
          <cell r="E783" t="str">
            <v>개</v>
          </cell>
        </row>
        <row r="784">
          <cell r="A784" t="str">
            <v>EP</v>
          </cell>
          <cell r="B784" t="str">
            <v>배선용 차단기</v>
          </cell>
          <cell r="C784" t="str">
            <v>600V 4P 50AF</v>
          </cell>
          <cell r="D784">
            <v>2</v>
          </cell>
          <cell r="E784" t="str">
            <v>개</v>
          </cell>
        </row>
        <row r="785">
          <cell r="A785" t="str">
            <v>EP</v>
          </cell>
          <cell r="B785" t="str">
            <v>적산전력계</v>
          </cell>
          <cell r="C785" t="str">
            <v>3P4W 220V 5(2.5)A 동시</v>
          </cell>
          <cell r="D785">
            <v>1</v>
          </cell>
          <cell r="E785" t="str">
            <v>개</v>
          </cell>
        </row>
        <row r="786">
          <cell r="A786" t="str">
            <v>EP</v>
          </cell>
          <cell r="B786" t="str">
            <v>적산전력계</v>
          </cell>
          <cell r="C786" t="str">
            <v>3P4W 220V 60(20)A 동시</v>
          </cell>
          <cell r="D786">
            <v>2</v>
          </cell>
          <cell r="E786" t="str">
            <v>개</v>
          </cell>
        </row>
        <row r="787">
          <cell r="A787" t="str">
            <v>EL</v>
          </cell>
          <cell r="B787" t="str">
            <v>조명기구</v>
          </cell>
          <cell r="C787" t="str">
            <v>IFSC-B (FUL 9W)</v>
          </cell>
          <cell r="D787">
            <v>10</v>
          </cell>
          <cell r="E787" t="str">
            <v>개</v>
          </cell>
        </row>
        <row r="788">
          <cell r="A788" t="str">
            <v>EL</v>
          </cell>
          <cell r="B788" t="str">
            <v>조명기구</v>
          </cell>
          <cell r="C788" t="str">
            <v>JBI-8F (FL1/32W, 2등급)</v>
          </cell>
          <cell r="D788">
            <v>112</v>
          </cell>
          <cell r="E788" t="str">
            <v>개</v>
          </cell>
        </row>
        <row r="789">
          <cell r="A789" t="str">
            <v>EL</v>
          </cell>
          <cell r="B789" t="str">
            <v>조명기구</v>
          </cell>
          <cell r="C789" t="str">
            <v>IFPA-G (FL 2/32W, 2등급, 고조도)</v>
          </cell>
          <cell r="D789">
            <v>4</v>
          </cell>
          <cell r="E789" t="str">
            <v>개</v>
          </cell>
        </row>
        <row r="790">
          <cell r="A790" t="str">
            <v>EL</v>
          </cell>
          <cell r="B790" t="str">
            <v>거실등설치</v>
          </cell>
          <cell r="C790" t="str">
            <v>GES-00B (20W/5)</v>
          </cell>
          <cell r="D790">
            <v>112</v>
          </cell>
          <cell r="E790" t="str">
            <v>개</v>
          </cell>
        </row>
        <row r="791">
          <cell r="A791" t="str">
            <v>EL</v>
          </cell>
          <cell r="B791" t="str">
            <v>식탁등설치</v>
          </cell>
          <cell r="C791" t="str">
            <v>SIT-00A (20W/1)</v>
          </cell>
          <cell r="D791">
            <v>112</v>
          </cell>
          <cell r="E791" t="str">
            <v>개</v>
          </cell>
        </row>
        <row r="792">
          <cell r="A792" t="str">
            <v>EL</v>
          </cell>
          <cell r="B792" t="str">
            <v>발코니등설치</v>
          </cell>
          <cell r="C792" t="str">
            <v>BKC-00A (20W/1)</v>
          </cell>
          <cell r="D792">
            <v>152</v>
          </cell>
          <cell r="E792" t="str">
            <v>개</v>
          </cell>
        </row>
        <row r="793">
          <cell r="A793" t="str">
            <v>EL</v>
          </cell>
          <cell r="B793" t="str">
            <v>침실등설치</v>
          </cell>
          <cell r="C793" t="str">
            <v>CHS-00A (FCL40W/1, 2등급)</v>
          </cell>
          <cell r="D793">
            <v>112</v>
          </cell>
          <cell r="E793" t="str">
            <v>개</v>
          </cell>
        </row>
        <row r="794">
          <cell r="A794" t="str">
            <v>EL</v>
          </cell>
          <cell r="B794" t="str">
            <v>주침실등설치</v>
          </cell>
          <cell r="C794" t="str">
            <v>CHL-00A (40W/1+32W/1, 2등급)</v>
          </cell>
          <cell r="D794">
            <v>112</v>
          </cell>
          <cell r="E794" t="str">
            <v>개</v>
          </cell>
        </row>
        <row r="795">
          <cell r="A795" t="str">
            <v>EL</v>
          </cell>
          <cell r="B795" t="str">
            <v>조명기구</v>
          </cell>
          <cell r="C795" t="str">
            <v>ILSA (60W)</v>
          </cell>
          <cell r="D795">
            <v>13</v>
          </cell>
          <cell r="E795" t="str">
            <v>개</v>
          </cell>
        </row>
        <row r="796">
          <cell r="A796" t="str">
            <v>EL</v>
          </cell>
          <cell r="B796" t="str">
            <v>조명기구</v>
          </cell>
          <cell r="C796" t="str">
            <v>ILSD (60W)</v>
          </cell>
          <cell r="D796">
            <v>2</v>
          </cell>
          <cell r="E796" t="str">
            <v>개</v>
          </cell>
        </row>
        <row r="797">
          <cell r="A797" t="str">
            <v>EL</v>
          </cell>
          <cell r="B797" t="str">
            <v>발코니등설치</v>
          </cell>
          <cell r="C797" t="str">
            <v>BKC-00B (IL60W/1, 2등급)</v>
          </cell>
          <cell r="D797">
            <v>112</v>
          </cell>
          <cell r="E797" t="str">
            <v>개</v>
          </cell>
        </row>
        <row r="798">
          <cell r="A798" t="str">
            <v>EL</v>
          </cell>
          <cell r="B798" t="str">
            <v>현관등설치</v>
          </cell>
          <cell r="C798" t="str">
            <v>HYS-8A (센서부착형,IL60W/1)</v>
          </cell>
          <cell r="D798">
            <v>292</v>
          </cell>
          <cell r="E798" t="str">
            <v>개</v>
          </cell>
        </row>
        <row r="799">
          <cell r="A799" t="str">
            <v>EL</v>
          </cell>
          <cell r="B799" t="str">
            <v>화장실등설치</v>
          </cell>
          <cell r="C799" t="str">
            <v>HWJ-8A (IL60W/2)</v>
          </cell>
          <cell r="D799">
            <v>112</v>
          </cell>
          <cell r="E799" t="str">
            <v>개</v>
          </cell>
        </row>
        <row r="800">
          <cell r="A800" t="str">
            <v>EL</v>
          </cell>
          <cell r="B800" t="str">
            <v>조명기구</v>
          </cell>
          <cell r="C800" t="str">
            <v>ILFA   (100W)</v>
          </cell>
          <cell r="D800">
            <v>20</v>
          </cell>
          <cell r="E800" t="str">
            <v>개</v>
          </cell>
        </row>
        <row r="801">
          <cell r="B801" t="str">
            <v>조인트박스설치</v>
          </cell>
          <cell r="C801" t="str">
            <v>100X100X75</v>
          </cell>
          <cell r="D801">
            <v>2</v>
          </cell>
          <cell r="E801" t="str">
            <v>개</v>
          </cell>
        </row>
        <row r="802">
          <cell r="B802" t="str">
            <v>보턴박스</v>
          </cell>
          <cell r="C802" t="str">
            <v>100X460X200</v>
          </cell>
          <cell r="D802">
            <v>38</v>
          </cell>
          <cell r="E802" t="str">
            <v>개</v>
          </cell>
        </row>
        <row r="803">
          <cell r="B803" t="str">
            <v>보턴박스</v>
          </cell>
          <cell r="C803" t="str">
            <v>100X150X200</v>
          </cell>
          <cell r="D803">
            <v>2</v>
          </cell>
          <cell r="E803" t="str">
            <v>개</v>
          </cell>
        </row>
        <row r="804">
          <cell r="B804" t="str">
            <v>PULL BOX</v>
          </cell>
          <cell r="C804" t="str">
            <v>150X150X100</v>
          </cell>
          <cell r="D804">
            <v>2</v>
          </cell>
          <cell r="E804" t="str">
            <v>개</v>
          </cell>
        </row>
        <row r="805">
          <cell r="B805" t="str">
            <v>PULL BOX</v>
          </cell>
          <cell r="C805" t="str">
            <v>200X200X100</v>
          </cell>
          <cell r="D805">
            <v>11</v>
          </cell>
          <cell r="E805" t="str">
            <v>개</v>
          </cell>
        </row>
        <row r="806">
          <cell r="B806" t="str">
            <v>PULL BOX</v>
          </cell>
          <cell r="C806" t="str">
            <v>300X300X200</v>
          </cell>
          <cell r="D806">
            <v>2</v>
          </cell>
          <cell r="E806" t="str">
            <v>개</v>
          </cell>
        </row>
        <row r="807">
          <cell r="A807" t="str">
            <v>EP</v>
          </cell>
          <cell r="B807" t="str">
            <v>계량기함(계단형)</v>
          </cell>
          <cell r="C807" t="str">
            <v>2세대용(계량기포함)</v>
          </cell>
          <cell r="D807">
            <v>2</v>
          </cell>
          <cell r="E807" t="str">
            <v>식</v>
          </cell>
        </row>
        <row r="808">
          <cell r="A808" t="str">
            <v>EP</v>
          </cell>
          <cell r="B808" t="str">
            <v>계량기함</v>
          </cell>
          <cell r="C808" t="str">
            <v>3세대용(계량기포함)</v>
          </cell>
          <cell r="D808">
            <v>36</v>
          </cell>
          <cell r="E808" t="str">
            <v>식</v>
          </cell>
        </row>
        <row r="809">
          <cell r="B809" t="str">
            <v>PVC 분 전 반(액자형)-(설치품)</v>
          </cell>
          <cell r="C809" t="str">
            <v>HE-5</v>
          </cell>
          <cell r="D809">
            <v>112</v>
          </cell>
          <cell r="E809" t="str">
            <v>식</v>
          </cell>
        </row>
        <row r="810">
          <cell r="B810" t="str">
            <v>접지단자함(PVC)</v>
          </cell>
          <cell r="C810" t="str">
            <v>1극용(250X350X110)</v>
          </cell>
          <cell r="D810">
            <v>2</v>
          </cell>
          <cell r="E810" t="str">
            <v>개</v>
          </cell>
        </row>
        <row r="811">
          <cell r="A811" t="str">
            <v>EP</v>
          </cell>
          <cell r="B811" t="str">
            <v>배수펌프조작반 및 배관설치</v>
          </cell>
          <cell r="C811" t="str">
            <v>단상 1HPX1대</v>
          </cell>
          <cell r="D811">
            <v>1</v>
          </cell>
          <cell r="E811" t="str">
            <v>개</v>
          </cell>
        </row>
        <row r="812">
          <cell r="B812" t="str">
            <v>WIRE DUCT(연결부속포함)</v>
          </cell>
          <cell r="C812" t="str">
            <v>100X100 SEPARATOR부</v>
          </cell>
          <cell r="D812">
            <v>34</v>
          </cell>
          <cell r="E812" t="str">
            <v>M</v>
          </cell>
        </row>
        <row r="813">
          <cell r="A813" t="str">
            <v>EP</v>
          </cell>
          <cell r="B813" t="str">
            <v>저압계기용 변류기</v>
          </cell>
          <cell r="C813" t="str">
            <v>환형 3.0급 5/5-300/5A</v>
          </cell>
          <cell r="D813">
            <v>3</v>
          </cell>
          <cell r="E813" t="str">
            <v>개</v>
          </cell>
        </row>
        <row r="814">
          <cell r="A814" t="str">
            <v>EP</v>
          </cell>
          <cell r="B814" t="str">
            <v>전류절체기</v>
          </cell>
          <cell r="C814" t="str">
            <v>3P 3W</v>
          </cell>
          <cell r="D814">
            <v>1</v>
          </cell>
          <cell r="E814" t="str">
            <v>개</v>
          </cell>
        </row>
        <row r="815">
          <cell r="A815" t="str">
            <v>EP</v>
          </cell>
          <cell r="B815" t="str">
            <v>전압절체기</v>
          </cell>
          <cell r="C815" t="str">
            <v>3P 4W</v>
          </cell>
          <cell r="D815">
            <v>2</v>
          </cell>
          <cell r="E815" t="str">
            <v>개</v>
          </cell>
        </row>
        <row r="816">
          <cell r="A816" t="str">
            <v>EP</v>
          </cell>
          <cell r="B816" t="str">
            <v>전류계</v>
          </cell>
          <cell r="C816" t="str">
            <v>매입 광각도형</v>
          </cell>
          <cell r="D816">
            <v>1</v>
          </cell>
          <cell r="E816" t="str">
            <v>개</v>
          </cell>
        </row>
        <row r="817">
          <cell r="A817" t="str">
            <v>EP</v>
          </cell>
          <cell r="B817" t="str">
            <v>전압계</v>
          </cell>
          <cell r="C817" t="str">
            <v>매입 광각도형</v>
          </cell>
          <cell r="D817">
            <v>2</v>
          </cell>
          <cell r="E817" t="str">
            <v>개</v>
          </cell>
        </row>
        <row r="818">
          <cell r="B818" t="str">
            <v>행 가(9MM)</v>
          </cell>
          <cell r="C818" t="str">
            <v>HA- 12</v>
          </cell>
          <cell r="D818">
            <v>22</v>
          </cell>
          <cell r="E818" t="str">
            <v>식</v>
          </cell>
        </row>
        <row r="819">
          <cell r="B819" t="str">
            <v>피뢰침 설치공사</v>
          </cell>
          <cell r="C819" t="str">
            <v>고층아파트용</v>
          </cell>
          <cell r="D819">
            <v>2</v>
          </cell>
          <cell r="E819" t="str">
            <v>식</v>
          </cell>
        </row>
        <row r="820">
          <cell r="B820" t="str">
            <v>접지</v>
          </cell>
          <cell r="C820" t="str">
            <v>E1(전기)</v>
          </cell>
          <cell r="D820">
            <v>2</v>
          </cell>
          <cell r="E820" t="str">
            <v>개소</v>
          </cell>
        </row>
        <row r="821">
          <cell r="B821" t="str">
            <v>접지</v>
          </cell>
          <cell r="C821" t="str">
            <v>E3(전기)</v>
          </cell>
          <cell r="D821">
            <v>1</v>
          </cell>
          <cell r="E821" t="str">
            <v>개소</v>
          </cell>
        </row>
        <row r="822">
          <cell r="B822" t="str">
            <v>석고보드따기</v>
          </cell>
          <cell r="C822" t="str">
            <v>전기</v>
          </cell>
          <cell r="D822">
            <v>560</v>
          </cell>
          <cell r="E822" t="str">
            <v>개소</v>
          </cell>
        </row>
        <row r="823">
          <cell r="A823">
            <v>12</v>
          </cell>
          <cell r="B823" t="str">
            <v>51S-112-18+20(105동) 전기공사 계</v>
          </cell>
        </row>
        <row r="825">
          <cell r="B825" t="str">
            <v>51S-112-18+20(통합)(106동) 소방공사</v>
          </cell>
        </row>
        <row r="826">
          <cell r="B826" t="str">
            <v>====================================</v>
          </cell>
        </row>
        <row r="827">
          <cell r="B827" t="str">
            <v>PVC 노말벤드</v>
          </cell>
          <cell r="C827" t="str">
            <v>HI 28</v>
          </cell>
          <cell r="D827">
            <v>4</v>
          </cell>
          <cell r="E827" t="str">
            <v>개</v>
          </cell>
        </row>
        <row r="828">
          <cell r="B828" t="str">
            <v>PVC PIPE 배관</v>
          </cell>
          <cell r="C828" t="str">
            <v>HI 14MM</v>
          </cell>
          <cell r="D828">
            <v>32</v>
          </cell>
          <cell r="E828" t="str">
            <v>M</v>
          </cell>
        </row>
        <row r="829">
          <cell r="B829" t="str">
            <v>PVC PIPE 배관</v>
          </cell>
          <cell r="C829" t="str">
            <v>HI 16MM</v>
          </cell>
          <cell r="D829">
            <v>104.8</v>
          </cell>
          <cell r="E829" t="str">
            <v>M</v>
          </cell>
        </row>
        <row r="830">
          <cell r="B830" t="str">
            <v>PVC PIPE 배관</v>
          </cell>
          <cell r="C830" t="str">
            <v>HI 22MM</v>
          </cell>
          <cell r="D830">
            <v>58.8</v>
          </cell>
          <cell r="E830" t="str">
            <v>M</v>
          </cell>
        </row>
        <row r="831">
          <cell r="B831" t="str">
            <v>PVC PIPE 배관</v>
          </cell>
          <cell r="C831" t="str">
            <v>HI 28MM</v>
          </cell>
          <cell r="D831">
            <v>129.6</v>
          </cell>
          <cell r="E831" t="str">
            <v>M</v>
          </cell>
        </row>
        <row r="832">
          <cell r="B832" t="str">
            <v>합성수지제가요전선관</v>
          </cell>
          <cell r="C832" t="str">
            <v>CD 16MM</v>
          </cell>
          <cell r="D832">
            <v>2043</v>
          </cell>
          <cell r="E832" t="str">
            <v>M</v>
          </cell>
        </row>
        <row r="833">
          <cell r="B833" t="str">
            <v>후렉씨블콘딧드</v>
          </cell>
          <cell r="C833" t="str">
            <v>16MM</v>
          </cell>
          <cell r="D833">
            <v>11</v>
          </cell>
          <cell r="E833" t="str">
            <v>M</v>
          </cell>
        </row>
        <row r="834">
          <cell r="B834" t="str">
            <v>PVC박스 신설</v>
          </cell>
          <cell r="C834" t="str">
            <v>HI SW 일체형</v>
          </cell>
          <cell r="D834">
            <v>32</v>
          </cell>
          <cell r="E834" t="str">
            <v>개</v>
          </cell>
        </row>
        <row r="835">
          <cell r="B835" t="str">
            <v>PVC박스 신설</v>
          </cell>
          <cell r="C835" t="str">
            <v>HI CSW2S 일체형</v>
          </cell>
          <cell r="D835">
            <v>14</v>
          </cell>
          <cell r="E835" t="str">
            <v>개</v>
          </cell>
        </row>
        <row r="836">
          <cell r="B836" t="str">
            <v>PVC박스 신설</v>
          </cell>
          <cell r="C836" t="str">
            <v>HI 4각 일체형</v>
          </cell>
          <cell r="D836">
            <v>19</v>
          </cell>
          <cell r="E836" t="str">
            <v>개</v>
          </cell>
        </row>
        <row r="837">
          <cell r="B837" t="str">
            <v>PVC박스 신설</v>
          </cell>
          <cell r="C837" t="str">
            <v>HI 콘크리트8각 75일체형</v>
          </cell>
          <cell r="D837">
            <v>424</v>
          </cell>
          <cell r="E837" t="str">
            <v>개</v>
          </cell>
        </row>
        <row r="838">
          <cell r="B838" t="str">
            <v>관내배선(함내배선4.28%)</v>
          </cell>
          <cell r="C838" t="str">
            <v>IV 1.2 MM</v>
          </cell>
          <cell r="D838">
            <v>4243.6000000000004</v>
          </cell>
          <cell r="E838" t="str">
            <v>M</v>
          </cell>
        </row>
        <row r="839">
          <cell r="B839" t="str">
            <v>관내배선(함내배선4.34%)</v>
          </cell>
          <cell r="C839" t="str">
            <v>IV 1.6 MM</v>
          </cell>
          <cell r="D839">
            <v>919.4</v>
          </cell>
          <cell r="E839" t="str">
            <v>M</v>
          </cell>
        </row>
        <row r="840">
          <cell r="B840" t="str">
            <v>관내배선(함내배선2.85%)</v>
          </cell>
          <cell r="C840" t="str">
            <v>IV 2.0 MM</v>
          </cell>
          <cell r="D840">
            <v>65.2</v>
          </cell>
          <cell r="E840" t="str">
            <v>M</v>
          </cell>
        </row>
        <row r="841">
          <cell r="B841" t="str">
            <v>관내배선(함내배선22.73%)</v>
          </cell>
          <cell r="C841" t="str">
            <v>HIV 1.2 MM</v>
          </cell>
          <cell r="D841">
            <v>452.8</v>
          </cell>
          <cell r="E841" t="str">
            <v>M</v>
          </cell>
        </row>
        <row r="842">
          <cell r="B842" t="str">
            <v>관내배선(함내배선2.49%)</v>
          </cell>
          <cell r="C842" t="str">
            <v>HIV 1.6 MM</v>
          </cell>
          <cell r="D842">
            <v>646.6</v>
          </cell>
          <cell r="E842" t="str">
            <v>M</v>
          </cell>
        </row>
        <row r="843">
          <cell r="B843" t="str">
            <v>관내배선(함내배선14.43%)</v>
          </cell>
          <cell r="C843" t="str">
            <v>HIV 5.5 MM2</v>
          </cell>
          <cell r="D843">
            <v>235.2</v>
          </cell>
          <cell r="E843" t="str">
            <v>M</v>
          </cell>
        </row>
        <row r="844">
          <cell r="B844" t="str">
            <v>제어용케이블신설(함내배선24.21%)</v>
          </cell>
          <cell r="C844" t="str">
            <v>CCV-S1.2 MM X 2C</v>
          </cell>
          <cell r="D844">
            <v>129.6</v>
          </cell>
          <cell r="E844" t="str">
            <v>M</v>
          </cell>
        </row>
        <row r="845">
          <cell r="A845" t="str">
            <v>F</v>
          </cell>
          <cell r="B845" t="str">
            <v>둥근콘센트신설</v>
          </cell>
          <cell r="C845" t="str">
            <v>매입접지극부 1구 15A250V</v>
          </cell>
          <cell r="D845">
            <v>8</v>
          </cell>
          <cell r="E845" t="str">
            <v>개</v>
          </cell>
        </row>
        <row r="846">
          <cell r="A846" t="str">
            <v>F</v>
          </cell>
          <cell r="B846" t="str">
            <v>R형 중계기</v>
          </cell>
          <cell r="C846" t="str">
            <v>입력 1/출력 1</v>
          </cell>
          <cell r="D846">
            <v>29</v>
          </cell>
          <cell r="E846" t="str">
            <v>개</v>
          </cell>
        </row>
        <row r="847">
          <cell r="A847" t="str">
            <v>F</v>
          </cell>
          <cell r="B847" t="str">
            <v>R형 중계기</v>
          </cell>
          <cell r="C847" t="str">
            <v>입력 2/출력 2</v>
          </cell>
          <cell r="D847">
            <v>2</v>
          </cell>
          <cell r="E847" t="str">
            <v>개</v>
          </cell>
        </row>
        <row r="848">
          <cell r="A848" t="str">
            <v>F</v>
          </cell>
          <cell r="B848" t="str">
            <v>R형 중계기</v>
          </cell>
          <cell r="C848" t="str">
            <v>입력 3/출력 3</v>
          </cell>
          <cell r="D848">
            <v>7</v>
          </cell>
          <cell r="E848" t="str">
            <v>개</v>
          </cell>
        </row>
        <row r="849">
          <cell r="A849" t="str">
            <v>F</v>
          </cell>
          <cell r="B849" t="str">
            <v>통로유도등(소형/노출형))</v>
          </cell>
          <cell r="C849" t="str">
            <v>IFFD-A</v>
          </cell>
          <cell r="D849">
            <v>16</v>
          </cell>
          <cell r="E849" t="str">
            <v>개</v>
          </cell>
        </row>
        <row r="850">
          <cell r="A850" t="str">
            <v>F</v>
          </cell>
          <cell r="B850" t="str">
            <v>피난구유도등(소형)</v>
          </cell>
          <cell r="C850" t="str">
            <v>IFPB   (단면)</v>
          </cell>
          <cell r="D850">
            <v>36</v>
          </cell>
          <cell r="E850" t="str">
            <v>개</v>
          </cell>
        </row>
        <row r="851">
          <cell r="A851" t="str">
            <v>F</v>
          </cell>
          <cell r="B851" t="str">
            <v>통로유도표지</v>
          </cell>
          <cell r="C851" t="str">
            <v>소형</v>
          </cell>
          <cell r="D851">
            <v>20</v>
          </cell>
          <cell r="E851" t="str">
            <v>개</v>
          </cell>
        </row>
        <row r="852">
          <cell r="A852" t="str">
            <v>F</v>
          </cell>
          <cell r="B852" t="str">
            <v>피난구유도표지</v>
          </cell>
          <cell r="C852" t="str">
            <v>소형</v>
          </cell>
          <cell r="D852">
            <v>36</v>
          </cell>
          <cell r="E852" t="str">
            <v>개</v>
          </cell>
        </row>
        <row r="853">
          <cell r="A853" t="str">
            <v>F</v>
          </cell>
          <cell r="B853" t="str">
            <v>감지기</v>
          </cell>
          <cell r="C853" t="str">
            <v>차동식LED부</v>
          </cell>
          <cell r="D853">
            <v>300</v>
          </cell>
          <cell r="E853" t="str">
            <v>개</v>
          </cell>
        </row>
        <row r="854">
          <cell r="A854" t="str">
            <v>F</v>
          </cell>
          <cell r="B854" t="str">
            <v>감지기</v>
          </cell>
          <cell r="C854" t="str">
            <v>정온식LED부</v>
          </cell>
          <cell r="D854">
            <v>112</v>
          </cell>
          <cell r="E854" t="str">
            <v>개</v>
          </cell>
        </row>
        <row r="855">
          <cell r="A855" t="str">
            <v>F</v>
          </cell>
          <cell r="B855" t="str">
            <v>감지기</v>
          </cell>
          <cell r="C855" t="str">
            <v>연기식</v>
          </cell>
          <cell r="D855">
            <v>12</v>
          </cell>
          <cell r="E855" t="str">
            <v>개</v>
          </cell>
        </row>
        <row r="856">
          <cell r="A856" t="str">
            <v>F</v>
          </cell>
          <cell r="B856" t="str">
            <v>비상경보세트</v>
          </cell>
          <cell r="C856" t="str">
            <v>B.L.M(내장형)</v>
          </cell>
          <cell r="D856">
            <v>38</v>
          </cell>
          <cell r="E856" t="str">
            <v>식</v>
          </cell>
        </row>
        <row r="857">
          <cell r="A857" t="str">
            <v>F</v>
          </cell>
          <cell r="B857" t="str">
            <v>싸이렌</v>
          </cell>
          <cell r="C857" t="str">
            <v>전자식</v>
          </cell>
          <cell r="D857">
            <v>5</v>
          </cell>
          <cell r="E857" t="str">
            <v>개</v>
          </cell>
        </row>
        <row r="858">
          <cell r="A858" t="str">
            <v>F</v>
          </cell>
          <cell r="B858" t="str">
            <v>비상전원반</v>
          </cell>
          <cell r="C858" t="str">
            <v>D형 5A/1.2AH</v>
          </cell>
          <cell r="D858">
            <v>1</v>
          </cell>
          <cell r="E858" t="str">
            <v>식</v>
          </cell>
        </row>
        <row r="859">
          <cell r="A859" t="str">
            <v>F</v>
          </cell>
          <cell r="B859" t="str">
            <v>비상콘센트</v>
          </cell>
          <cell r="C859" t="str">
            <v>내장형</v>
          </cell>
          <cell r="D859">
            <v>18</v>
          </cell>
          <cell r="E859" t="str">
            <v>식</v>
          </cell>
        </row>
        <row r="860">
          <cell r="B860" t="str">
            <v>조인트박스설치</v>
          </cell>
          <cell r="C860" t="str">
            <v>100X100X50</v>
          </cell>
          <cell r="D860">
            <v>1</v>
          </cell>
          <cell r="E860" t="str">
            <v>개</v>
          </cell>
        </row>
        <row r="861">
          <cell r="B861" t="str">
            <v>PULL BOX</v>
          </cell>
          <cell r="C861" t="str">
            <v>200X200X100</v>
          </cell>
          <cell r="D861">
            <v>1</v>
          </cell>
          <cell r="E861" t="str">
            <v>개</v>
          </cell>
        </row>
        <row r="862">
          <cell r="A862" t="str">
            <v>F</v>
          </cell>
          <cell r="B862" t="str">
            <v>보조 릴레이</v>
          </cell>
          <cell r="C862" t="str">
            <v>1A-1B</v>
          </cell>
          <cell r="D862">
            <v>38</v>
          </cell>
          <cell r="E862" t="str">
            <v>개</v>
          </cell>
        </row>
        <row r="863">
          <cell r="A863" t="str">
            <v>F</v>
          </cell>
          <cell r="B863" t="str">
            <v>파이롯트 램프</v>
          </cell>
          <cell r="C863" t="str">
            <v>LED부 25</v>
          </cell>
          <cell r="D863">
            <v>30</v>
          </cell>
          <cell r="E863" t="str">
            <v>개</v>
          </cell>
        </row>
        <row r="864">
          <cell r="A864">
            <v>13</v>
          </cell>
          <cell r="B864" t="str">
            <v>51S-112-18+20(통합)(106동) 소방공사 계</v>
          </cell>
        </row>
        <row r="866">
          <cell r="B866" t="str">
            <v>51S-112-18+20(통합)(106동) 전기공사</v>
          </cell>
        </row>
        <row r="867">
          <cell r="B867" t="str">
            <v>===================================</v>
          </cell>
        </row>
        <row r="868">
          <cell r="B868" t="str">
            <v>승강기</v>
          </cell>
          <cell r="C868" t="str">
            <v>15인승  18층 트렁크</v>
          </cell>
          <cell r="D868">
            <v>1</v>
          </cell>
          <cell r="E868" t="str">
            <v>대</v>
          </cell>
        </row>
        <row r="869">
          <cell r="B869" t="str">
            <v>승강기</v>
          </cell>
          <cell r="C869" t="str">
            <v>15인승  20층 트렁크</v>
          </cell>
          <cell r="D869">
            <v>1</v>
          </cell>
          <cell r="E869" t="str">
            <v>대</v>
          </cell>
        </row>
        <row r="870">
          <cell r="B870" t="str">
            <v>승강기감시반</v>
          </cell>
          <cell r="C870" t="str">
            <v>CRT 감시반( 14대분)</v>
          </cell>
          <cell r="D870">
            <v>2</v>
          </cell>
          <cell r="E870" t="str">
            <v>대</v>
          </cell>
        </row>
        <row r="871">
          <cell r="B871" t="str">
            <v>PVC 노말벤드</v>
          </cell>
          <cell r="C871" t="str">
            <v>HI 28</v>
          </cell>
          <cell r="D871">
            <v>5</v>
          </cell>
          <cell r="E871" t="str">
            <v>개</v>
          </cell>
        </row>
        <row r="872">
          <cell r="B872" t="str">
            <v>PVC 노말벤드</v>
          </cell>
          <cell r="C872" t="str">
            <v>HI 36</v>
          </cell>
          <cell r="D872">
            <v>8</v>
          </cell>
          <cell r="E872" t="str">
            <v>개</v>
          </cell>
        </row>
        <row r="873">
          <cell r="B873" t="str">
            <v>노 말 벤 드</v>
          </cell>
          <cell r="C873" t="str">
            <v>철제 36</v>
          </cell>
          <cell r="D873">
            <v>1</v>
          </cell>
          <cell r="E873" t="str">
            <v>개</v>
          </cell>
        </row>
        <row r="874">
          <cell r="B874" t="str">
            <v>노 말 벤 드</v>
          </cell>
          <cell r="C874" t="str">
            <v>철제 42</v>
          </cell>
          <cell r="D874">
            <v>3</v>
          </cell>
          <cell r="E874" t="str">
            <v>개</v>
          </cell>
        </row>
        <row r="875">
          <cell r="B875" t="str">
            <v>노 말 벤 드</v>
          </cell>
          <cell r="C875" t="str">
            <v>철제 54</v>
          </cell>
          <cell r="D875">
            <v>1</v>
          </cell>
          <cell r="E875" t="str">
            <v>개</v>
          </cell>
        </row>
        <row r="876">
          <cell r="B876" t="str">
            <v>PIPE 크 램 프</v>
          </cell>
          <cell r="C876" t="str">
            <v>용융아연도금 36</v>
          </cell>
          <cell r="D876">
            <v>2</v>
          </cell>
          <cell r="E876" t="str">
            <v>개</v>
          </cell>
        </row>
        <row r="877">
          <cell r="B877" t="str">
            <v>PIPE 크 램 프</v>
          </cell>
          <cell r="C877" t="str">
            <v>용융아연도금 42</v>
          </cell>
          <cell r="D877">
            <v>6</v>
          </cell>
          <cell r="E877" t="str">
            <v>개</v>
          </cell>
        </row>
        <row r="878">
          <cell r="B878" t="str">
            <v>PIPE 크 램 프</v>
          </cell>
          <cell r="C878" t="str">
            <v>용융아연도금 54</v>
          </cell>
          <cell r="D878">
            <v>4</v>
          </cell>
          <cell r="E878" t="str">
            <v>개</v>
          </cell>
        </row>
        <row r="879">
          <cell r="A879" t="str">
            <v>EP</v>
          </cell>
          <cell r="B879" t="str">
            <v>분전함LP-2(노출형)</v>
          </cell>
          <cell r="C879" t="str">
            <v>300X 550X150(철판)</v>
          </cell>
          <cell r="D879">
            <v>2</v>
          </cell>
          <cell r="E879" t="str">
            <v>기</v>
          </cell>
        </row>
        <row r="880">
          <cell r="A880" t="str">
            <v>EP</v>
          </cell>
          <cell r="B880" t="str">
            <v>분전함SUB복도4회로이하</v>
          </cell>
          <cell r="C880" t="str">
            <v>500X750X150</v>
          </cell>
          <cell r="D880">
            <v>1</v>
          </cell>
          <cell r="E880" t="str">
            <v>기</v>
          </cell>
        </row>
        <row r="881">
          <cell r="A881" t="str">
            <v>EP</v>
          </cell>
          <cell r="B881" t="str">
            <v>분전함LP1(매입형)</v>
          </cell>
          <cell r="C881" t="str">
            <v>700X900X180(전비스텐)</v>
          </cell>
          <cell r="D881">
            <v>2</v>
          </cell>
          <cell r="E881" t="str">
            <v>기</v>
          </cell>
        </row>
        <row r="882">
          <cell r="A882" t="str">
            <v>EP</v>
          </cell>
          <cell r="B882" t="str">
            <v>동력반및계량기함(4이하)</v>
          </cell>
          <cell r="C882" t="str">
            <v>1200X1800X250 LM/LEM</v>
          </cell>
          <cell r="D882">
            <v>1</v>
          </cell>
          <cell r="E882" t="str">
            <v>기</v>
          </cell>
        </row>
        <row r="883">
          <cell r="B883" t="str">
            <v>WIRE DUCT BOX CONNECTOR</v>
          </cell>
          <cell r="C883" t="str">
            <v>100X100(VOLT-NUT포함)</v>
          </cell>
          <cell r="D883">
            <v>2</v>
          </cell>
          <cell r="E883" t="str">
            <v>개</v>
          </cell>
        </row>
        <row r="884">
          <cell r="B884" t="str">
            <v>전선지지대</v>
          </cell>
          <cell r="C884" t="str">
            <v>도면참조</v>
          </cell>
          <cell r="D884">
            <v>3</v>
          </cell>
          <cell r="E884" t="str">
            <v>개</v>
          </cell>
        </row>
        <row r="885">
          <cell r="B885" t="str">
            <v>합판</v>
          </cell>
          <cell r="C885" t="str">
            <v>T/2 3.0X910X1820</v>
          </cell>
          <cell r="D885">
            <v>21.28</v>
          </cell>
          <cell r="E885" t="str">
            <v>M2</v>
          </cell>
        </row>
        <row r="886">
          <cell r="B886" t="str">
            <v>PVC PIPE 배관</v>
          </cell>
          <cell r="C886" t="str">
            <v>HI 16MM</v>
          </cell>
          <cell r="D886">
            <v>512</v>
          </cell>
          <cell r="E886" t="str">
            <v>M</v>
          </cell>
        </row>
        <row r="887">
          <cell r="B887" t="str">
            <v>PVC PIPE 배관</v>
          </cell>
          <cell r="C887" t="str">
            <v>HI 22MM</v>
          </cell>
          <cell r="D887">
            <v>152</v>
          </cell>
          <cell r="E887" t="str">
            <v>M</v>
          </cell>
        </row>
        <row r="888">
          <cell r="B888" t="str">
            <v>PVC PIPE 배관</v>
          </cell>
          <cell r="C888" t="str">
            <v>HI 28MM</v>
          </cell>
          <cell r="D888">
            <v>87.6</v>
          </cell>
          <cell r="E888" t="str">
            <v>M</v>
          </cell>
        </row>
        <row r="889">
          <cell r="B889" t="str">
            <v>PVC PIPE 배관</v>
          </cell>
          <cell r="C889" t="str">
            <v>HI 36MM</v>
          </cell>
          <cell r="D889">
            <v>122.7</v>
          </cell>
          <cell r="E889" t="str">
            <v>M</v>
          </cell>
        </row>
        <row r="890">
          <cell r="B890" t="str">
            <v>PVC PIPE 배관</v>
          </cell>
          <cell r="C890" t="str">
            <v>HI 42MM</v>
          </cell>
          <cell r="D890">
            <v>51.4</v>
          </cell>
          <cell r="E890" t="str">
            <v>M</v>
          </cell>
        </row>
        <row r="891">
          <cell r="B891" t="str">
            <v>PVC PIPE 배관</v>
          </cell>
          <cell r="C891" t="str">
            <v>HI 54MM</v>
          </cell>
          <cell r="D891">
            <v>82.7</v>
          </cell>
          <cell r="E891" t="str">
            <v>M</v>
          </cell>
        </row>
        <row r="892">
          <cell r="B892" t="str">
            <v>강제전선관 배관</v>
          </cell>
          <cell r="C892" t="str">
            <v>아연도 36MM</v>
          </cell>
          <cell r="D892">
            <v>3.9</v>
          </cell>
          <cell r="E892" t="str">
            <v>M</v>
          </cell>
        </row>
        <row r="893">
          <cell r="B893" t="str">
            <v>강제전선관 배관</v>
          </cell>
          <cell r="C893" t="str">
            <v>아연도 42MM</v>
          </cell>
          <cell r="D893">
            <v>11.7</v>
          </cell>
          <cell r="E893" t="str">
            <v>M</v>
          </cell>
        </row>
        <row r="894">
          <cell r="B894" t="str">
            <v>강제전선관 배관</v>
          </cell>
          <cell r="C894" t="str">
            <v>아연도 54MM</v>
          </cell>
          <cell r="D894">
            <v>7.8</v>
          </cell>
          <cell r="E894" t="str">
            <v>M</v>
          </cell>
        </row>
        <row r="895">
          <cell r="B895" t="str">
            <v>합성수지제가요전선관</v>
          </cell>
          <cell r="C895" t="str">
            <v>CD 16MM</v>
          </cell>
          <cell r="D895">
            <v>10152.52</v>
          </cell>
          <cell r="E895" t="str">
            <v>M</v>
          </cell>
        </row>
        <row r="896">
          <cell r="B896" t="str">
            <v>합성수지제가요전선관</v>
          </cell>
          <cell r="C896" t="str">
            <v>CD 22MM</v>
          </cell>
          <cell r="D896">
            <v>1183.6600000000001</v>
          </cell>
          <cell r="E896" t="str">
            <v>M</v>
          </cell>
        </row>
        <row r="897">
          <cell r="B897" t="str">
            <v>PVC박스 신설</v>
          </cell>
          <cell r="C897" t="str">
            <v>HI SW 일체형</v>
          </cell>
          <cell r="D897">
            <v>1106</v>
          </cell>
          <cell r="E897" t="str">
            <v>개</v>
          </cell>
        </row>
        <row r="898">
          <cell r="B898" t="str">
            <v>PVC박스 신설</v>
          </cell>
          <cell r="C898" t="str">
            <v>HI CSW2S 일체형</v>
          </cell>
          <cell r="D898">
            <v>191</v>
          </cell>
          <cell r="E898" t="str">
            <v>개</v>
          </cell>
        </row>
        <row r="899">
          <cell r="B899" t="str">
            <v>PVC박스 신설</v>
          </cell>
          <cell r="C899" t="str">
            <v>HI 4각 일체형</v>
          </cell>
          <cell r="D899">
            <v>938</v>
          </cell>
          <cell r="E899" t="str">
            <v>개</v>
          </cell>
        </row>
        <row r="900">
          <cell r="B900" t="str">
            <v>PVC박스 신설</v>
          </cell>
          <cell r="C900" t="str">
            <v>HI 콘크리트4각 75일체형</v>
          </cell>
          <cell r="D900">
            <v>346</v>
          </cell>
          <cell r="E900" t="str">
            <v>개</v>
          </cell>
        </row>
        <row r="901">
          <cell r="B901" t="str">
            <v>PVC박스 신설</v>
          </cell>
          <cell r="C901" t="str">
            <v>HI 콘크리트8각 75일체형</v>
          </cell>
          <cell r="D901">
            <v>926</v>
          </cell>
          <cell r="E901" t="str">
            <v>개</v>
          </cell>
        </row>
        <row r="902">
          <cell r="B902" t="str">
            <v>철제박스카바 부착</v>
          </cell>
          <cell r="C902" t="str">
            <v>4각맹카바</v>
          </cell>
          <cell r="D902">
            <v>40</v>
          </cell>
          <cell r="E902" t="str">
            <v>개</v>
          </cell>
        </row>
        <row r="903">
          <cell r="B903" t="str">
            <v>철제박스카바 부착</v>
          </cell>
          <cell r="C903" t="str">
            <v>8각맹카바</v>
          </cell>
          <cell r="D903">
            <v>104</v>
          </cell>
          <cell r="E903" t="str">
            <v>개</v>
          </cell>
        </row>
        <row r="904">
          <cell r="B904" t="str">
            <v>연결박스 신설</v>
          </cell>
          <cell r="C904" t="str">
            <v>HI SW 박스용</v>
          </cell>
          <cell r="D904">
            <v>150</v>
          </cell>
          <cell r="E904" t="str">
            <v>개</v>
          </cell>
        </row>
        <row r="905">
          <cell r="B905" t="str">
            <v>연결박스 신설</v>
          </cell>
          <cell r="C905" t="str">
            <v>HI 4각박스용</v>
          </cell>
          <cell r="D905">
            <v>336</v>
          </cell>
          <cell r="E905" t="str">
            <v>개</v>
          </cell>
        </row>
        <row r="906">
          <cell r="B906" t="str">
            <v>보강철물설치</v>
          </cell>
          <cell r="C906" t="str">
            <v>철판 2.0T</v>
          </cell>
          <cell r="D906">
            <v>324.8</v>
          </cell>
          <cell r="E906" t="str">
            <v>M2</v>
          </cell>
        </row>
        <row r="907">
          <cell r="B907" t="str">
            <v>관내배선(함내배선4.34%)</v>
          </cell>
          <cell r="C907" t="str">
            <v>IV 1.6 MM</v>
          </cell>
          <cell r="D907">
            <v>13041.76</v>
          </cell>
          <cell r="E907" t="str">
            <v>M</v>
          </cell>
        </row>
        <row r="908">
          <cell r="B908" t="str">
            <v>관내배선(함내배선1.93%)</v>
          </cell>
          <cell r="C908" t="str">
            <v>IV 1.6 MM(바닥)</v>
          </cell>
          <cell r="D908">
            <v>4158.6000000000004</v>
          </cell>
          <cell r="E908" t="str">
            <v>M</v>
          </cell>
        </row>
        <row r="909">
          <cell r="B909" t="str">
            <v>관내배선(함내배선2.85%)</v>
          </cell>
          <cell r="C909" t="str">
            <v>IV 2.0 MM</v>
          </cell>
          <cell r="D909">
            <v>3602.48</v>
          </cell>
          <cell r="E909" t="str">
            <v>M</v>
          </cell>
        </row>
        <row r="910">
          <cell r="B910" t="str">
            <v>관내배선(함내배선4.32%)</v>
          </cell>
          <cell r="C910" t="str">
            <v>IV 2.0 MM(바닥)</v>
          </cell>
          <cell r="D910">
            <v>8317.2000000000007</v>
          </cell>
          <cell r="E910" t="str">
            <v>M</v>
          </cell>
        </row>
        <row r="911">
          <cell r="B911" t="str">
            <v>관내배선(함내배선14.43%)</v>
          </cell>
          <cell r="C911" t="str">
            <v>IV 5.5 MM2</v>
          </cell>
          <cell r="D911">
            <v>1039</v>
          </cell>
          <cell r="E911" t="str">
            <v>M</v>
          </cell>
        </row>
        <row r="912">
          <cell r="B912" t="str">
            <v>관내배선(함내배선5.33%)</v>
          </cell>
          <cell r="C912" t="str">
            <v>IV   8 MM2</v>
          </cell>
          <cell r="D912">
            <v>37.4</v>
          </cell>
          <cell r="E912" t="str">
            <v>M</v>
          </cell>
        </row>
        <row r="913">
          <cell r="B913" t="str">
            <v>관내배선(함내배선1.25%)</v>
          </cell>
          <cell r="C913" t="str">
            <v>IV  30 MM2</v>
          </cell>
          <cell r="D913">
            <v>152</v>
          </cell>
          <cell r="E913" t="str">
            <v>M</v>
          </cell>
        </row>
        <row r="914">
          <cell r="B914" t="str">
            <v>관내배선(함내배선2.49%)</v>
          </cell>
          <cell r="C914" t="str">
            <v>HIV 1.6 MM</v>
          </cell>
          <cell r="D914">
            <v>2627.3</v>
          </cell>
          <cell r="E914" t="str">
            <v>M</v>
          </cell>
        </row>
        <row r="915">
          <cell r="B915" t="str">
            <v>관내배선(함내배선14.43%)</v>
          </cell>
          <cell r="C915" t="str">
            <v>HIV 5.5 MM2</v>
          </cell>
          <cell r="D915">
            <v>1444.8</v>
          </cell>
          <cell r="E915" t="str">
            <v>M</v>
          </cell>
        </row>
        <row r="916">
          <cell r="B916" t="str">
            <v>관내배선(함내배선2.97%)</v>
          </cell>
          <cell r="C916" t="str">
            <v>HIV  14 MM2(동력)</v>
          </cell>
          <cell r="D916">
            <v>32</v>
          </cell>
          <cell r="E916" t="str">
            <v>M</v>
          </cell>
        </row>
        <row r="917">
          <cell r="B917" t="str">
            <v>관내배선(함내배선8.1%)</v>
          </cell>
          <cell r="C917" t="str">
            <v>HIV  22 MM2</v>
          </cell>
          <cell r="D917">
            <v>230.8</v>
          </cell>
          <cell r="E917" t="str">
            <v>M</v>
          </cell>
        </row>
        <row r="918">
          <cell r="B918" t="str">
            <v>관내배선(함내배선1.18%)</v>
          </cell>
          <cell r="C918" t="str">
            <v>HIV  22 MM2(동력)</v>
          </cell>
          <cell r="D918">
            <v>339.3</v>
          </cell>
          <cell r="E918" t="str">
            <v>M</v>
          </cell>
        </row>
        <row r="919">
          <cell r="B919" t="str">
            <v>관내배선(함내배선1.25%)</v>
          </cell>
          <cell r="C919" t="str">
            <v>HIV  30 MM2</v>
          </cell>
          <cell r="D919">
            <v>252.4</v>
          </cell>
          <cell r="E919" t="str">
            <v>M</v>
          </cell>
        </row>
        <row r="920">
          <cell r="B920" t="str">
            <v>관내배선(함내배선4.67%)</v>
          </cell>
          <cell r="C920" t="str">
            <v>HIV  38 MM2</v>
          </cell>
          <cell r="D920">
            <v>128.80000000000001</v>
          </cell>
          <cell r="E920" t="str">
            <v>M</v>
          </cell>
        </row>
        <row r="921">
          <cell r="B921" t="str">
            <v>관내배선(함내배선1.8%)</v>
          </cell>
          <cell r="C921" t="str">
            <v>HIV  38 MM2(동력)</v>
          </cell>
          <cell r="D921">
            <v>174.9</v>
          </cell>
          <cell r="E921" t="str">
            <v>M</v>
          </cell>
        </row>
        <row r="922">
          <cell r="B922" t="str">
            <v>관내배선(함내배선1.84%)</v>
          </cell>
          <cell r="C922" t="str">
            <v>HIV  50 MM2(동력)</v>
          </cell>
          <cell r="D922">
            <v>112.2</v>
          </cell>
          <cell r="E922" t="str">
            <v>M</v>
          </cell>
        </row>
        <row r="923">
          <cell r="B923" t="str">
            <v>관내배선(함내배선6.85%)</v>
          </cell>
          <cell r="C923" t="str">
            <v>HIV  60 MM2</v>
          </cell>
          <cell r="D923">
            <v>149.6</v>
          </cell>
          <cell r="E923" t="str">
            <v>M</v>
          </cell>
        </row>
        <row r="924">
          <cell r="B924" t="str">
            <v>관내배선(함내배선7.32%)</v>
          </cell>
          <cell r="C924" t="str">
            <v>BC 22 MM2</v>
          </cell>
          <cell r="D924">
            <v>15</v>
          </cell>
          <cell r="E924" t="str">
            <v>M</v>
          </cell>
        </row>
        <row r="925">
          <cell r="B925" t="str">
            <v>관내배선(함내배선0.69%)</v>
          </cell>
          <cell r="C925" t="str">
            <v>BC 30 MM2</v>
          </cell>
          <cell r="D925">
            <v>21.8</v>
          </cell>
          <cell r="E925" t="str">
            <v>M</v>
          </cell>
        </row>
        <row r="926">
          <cell r="B926" t="str">
            <v>VVR케이블신설(함내배선5.74%)</v>
          </cell>
          <cell r="C926" t="str">
            <v>VVR 1.6 MM X 2C</v>
          </cell>
          <cell r="D926">
            <v>182.4</v>
          </cell>
          <cell r="E926" t="str">
            <v>M</v>
          </cell>
        </row>
        <row r="927">
          <cell r="B927" t="str">
            <v>VVR케이블신설(함내배선3.02%)</v>
          </cell>
          <cell r="C927" t="str">
            <v>VVR 1.6 MM X 3C</v>
          </cell>
          <cell r="D927">
            <v>533.91999999999996</v>
          </cell>
          <cell r="E927" t="str">
            <v>M</v>
          </cell>
        </row>
        <row r="928">
          <cell r="A928" t="str">
            <v>EW</v>
          </cell>
          <cell r="B928" t="str">
            <v>둥근콘센트신설</v>
          </cell>
          <cell r="C928" t="str">
            <v>매입접지극부 1구 15A250V</v>
          </cell>
          <cell r="D928">
            <v>226</v>
          </cell>
          <cell r="E928" t="str">
            <v>개</v>
          </cell>
        </row>
        <row r="929">
          <cell r="A929" t="str">
            <v>EW</v>
          </cell>
          <cell r="B929" t="str">
            <v>둥근콘센트신설</v>
          </cell>
          <cell r="C929" t="str">
            <v>매입접지극부 2구 15A250V</v>
          </cell>
          <cell r="D929">
            <v>1091</v>
          </cell>
          <cell r="E929" t="str">
            <v>개</v>
          </cell>
        </row>
        <row r="930">
          <cell r="A930" t="str">
            <v>EW</v>
          </cell>
          <cell r="B930" t="str">
            <v>둥근콘센트신설</v>
          </cell>
          <cell r="C930" t="str">
            <v>매입접지극부 4구 15A250V</v>
          </cell>
          <cell r="D930">
            <v>224</v>
          </cell>
          <cell r="E930" t="str">
            <v>개</v>
          </cell>
        </row>
        <row r="931">
          <cell r="A931" t="str">
            <v>EW</v>
          </cell>
          <cell r="B931" t="str">
            <v>가로형콘센트신설(방적카바부)</v>
          </cell>
          <cell r="C931" t="str">
            <v>매입접지극부 2구 15A250V</v>
          </cell>
          <cell r="D931">
            <v>224</v>
          </cell>
          <cell r="E931" t="str">
            <v>개</v>
          </cell>
        </row>
        <row r="932">
          <cell r="A932" t="str">
            <v>EW</v>
          </cell>
          <cell r="B932" t="str">
            <v>둥근콘센트신설</v>
          </cell>
          <cell r="C932" t="str">
            <v>노출접지극부 1구 15A250V</v>
          </cell>
          <cell r="D932">
            <v>112</v>
          </cell>
          <cell r="E932" t="str">
            <v>개</v>
          </cell>
        </row>
        <row r="933">
          <cell r="A933" t="str">
            <v>EW</v>
          </cell>
          <cell r="B933" t="str">
            <v>둥근콘센트신설</v>
          </cell>
          <cell r="C933" t="str">
            <v>노출접지극부 2구 15A250V</v>
          </cell>
          <cell r="D933">
            <v>119</v>
          </cell>
          <cell r="E933" t="str">
            <v>개</v>
          </cell>
        </row>
        <row r="934">
          <cell r="A934" t="str">
            <v>EW</v>
          </cell>
          <cell r="B934" t="str">
            <v>와이드스위치신설(90MM)</v>
          </cell>
          <cell r="C934" t="str">
            <v>매입대각형 1P</v>
          </cell>
          <cell r="D934">
            <v>148</v>
          </cell>
          <cell r="E934" t="str">
            <v>개</v>
          </cell>
        </row>
        <row r="935">
          <cell r="A935" t="str">
            <v>EW</v>
          </cell>
          <cell r="B935" t="str">
            <v>와이드스위치신설(90MM)</v>
          </cell>
          <cell r="C935" t="str">
            <v>매입대각2연용1P</v>
          </cell>
          <cell r="D935">
            <v>112</v>
          </cell>
          <cell r="E935" t="str">
            <v>개</v>
          </cell>
        </row>
        <row r="936">
          <cell r="A936" t="str">
            <v>EW</v>
          </cell>
          <cell r="B936" t="str">
            <v>와이드스위치신설(90MM)</v>
          </cell>
          <cell r="C936" t="str">
            <v>매입대각3연용1P</v>
          </cell>
          <cell r="D936">
            <v>188</v>
          </cell>
          <cell r="E936" t="str">
            <v>개</v>
          </cell>
        </row>
        <row r="937">
          <cell r="A937" t="str">
            <v>EW</v>
          </cell>
          <cell r="B937" t="str">
            <v>와이드스위치신설(90MM)</v>
          </cell>
          <cell r="C937" t="str">
            <v>매입대각2연용1P LED부</v>
          </cell>
          <cell r="D937">
            <v>112</v>
          </cell>
          <cell r="E937" t="str">
            <v>개</v>
          </cell>
        </row>
        <row r="938">
          <cell r="A938" t="str">
            <v>EW</v>
          </cell>
          <cell r="B938" t="str">
            <v>와이드스위치신설</v>
          </cell>
          <cell r="C938" t="str">
            <v>매입대각형 1P</v>
          </cell>
          <cell r="D938">
            <v>8</v>
          </cell>
          <cell r="E938" t="str">
            <v>개</v>
          </cell>
        </row>
        <row r="939">
          <cell r="A939" t="str">
            <v>EW</v>
          </cell>
          <cell r="B939" t="str">
            <v>와이드스위치신설</v>
          </cell>
          <cell r="C939" t="str">
            <v>매입대각6연용1P</v>
          </cell>
          <cell r="D939">
            <v>2</v>
          </cell>
          <cell r="E939" t="str">
            <v>개</v>
          </cell>
        </row>
        <row r="940">
          <cell r="A940" t="str">
            <v>EW</v>
          </cell>
          <cell r="B940" t="str">
            <v>와이드스위치신설</v>
          </cell>
          <cell r="C940" t="str">
            <v>매입대각형 3로 1P</v>
          </cell>
          <cell r="D940">
            <v>6</v>
          </cell>
          <cell r="E940" t="str">
            <v>개</v>
          </cell>
        </row>
        <row r="941">
          <cell r="A941" t="str">
            <v>EP</v>
          </cell>
          <cell r="B941" t="str">
            <v>누전 차단기</v>
          </cell>
          <cell r="C941" t="str">
            <v>2P 30AF</v>
          </cell>
          <cell r="D941">
            <v>10</v>
          </cell>
          <cell r="E941" t="str">
            <v>개</v>
          </cell>
        </row>
        <row r="942">
          <cell r="A942" t="str">
            <v>EP</v>
          </cell>
          <cell r="B942" t="str">
            <v>누전 차단기</v>
          </cell>
          <cell r="C942" t="str">
            <v>2P 30AF 노출</v>
          </cell>
          <cell r="D942">
            <v>9</v>
          </cell>
          <cell r="E942" t="str">
            <v>개</v>
          </cell>
        </row>
        <row r="943">
          <cell r="A943" t="str">
            <v>EP</v>
          </cell>
          <cell r="B943" t="str">
            <v>배선용 차단기</v>
          </cell>
          <cell r="C943" t="str">
            <v>220V 2P 30AF 노출</v>
          </cell>
          <cell r="D943">
            <v>3</v>
          </cell>
          <cell r="E943" t="str">
            <v>개</v>
          </cell>
        </row>
        <row r="944">
          <cell r="A944" t="str">
            <v>EP</v>
          </cell>
          <cell r="B944" t="str">
            <v>배선용 차단기</v>
          </cell>
          <cell r="C944" t="str">
            <v>600V 3P 30AF</v>
          </cell>
          <cell r="D944">
            <v>2</v>
          </cell>
          <cell r="E944" t="str">
            <v>개</v>
          </cell>
        </row>
        <row r="945">
          <cell r="A945" t="str">
            <v>EP</v>
          </cell>
          <cell r="B945" t="str">
            <v>배선용 차단기</v>
          </cell>
          <cell r="C945" t="str">
            <v>600V 3P 50AF 노출</v>
          </cell>
          <cell r="D945">
            <v>2</v>
          </cell>
          <cell r="E945" t="str">
            <v>개</v>
          </cell>
        </row>
        <row r="946">
          <cell r="A946" t="str">
            <v>EP</v>
          </cell>
          <cell r="B946" t="str">
            <v>배선용 차단기</v>
          </cell>
          <cell r="C946" t="str">
            <v>600V 3P 100AF 노출</v>
          </cell>
          <cell r="D946">
            <v>6</v>
          </cell>
          <cell r="E946" t="str">
            <v>개</v>
          </cell>
        </row>
        <row r="947">
          <cell r="A947" t="str">
            <v>EP</v>
          </cell>
          <cell r="B947" t="str">
            <v>배선용 차단기</v>
          </cell>
          <cell r="C947" t="str">
            <v>600V 3P 225AF 노출</v>
          </cell>
          <cell r="D947">
            <v>3</v>
          </cell>
          <cell r="E947" t="str">
            <v>개</v>
          </cell>
        </row>
        <row r="948">
          <cell r="A948" t="str">
            <v>EP</v>
          </cell>
          <cell r="B948" t="str">
            <v>배선용 차단기</v>
          </cell>
          <cell r="C948" t="str">
            <v>600V 3P 400AF 노출</v>
          </cell>
          <cell r="D948">
            <v>1</v>
          </cell>
          <cell r="E948" t="str">
            <v>개</v>
          </cell>
        </row>
        <row r="949">
          <cell r="A949" t="str">
            <v>EP</v>
          </cell>
          <cell r="B949" t="str">
            <v>배선용 차단기</v>
          </cell>
          <cell r="C949" t="str">
            <v>600V 4P 50AF</v>
          </cell>
          <cell r="D949">
            <v>2</v>
          </cell>
          <cell r="E949" t="str">
            <v>개</v>
          </cell>
        </row>
        <row r="950">
          <cell r="A950" t="str">
            <v>EP</v>
          </cell>
          <cell r="B950" t="str">
            <v>적산전력계</v>
          </cell>
          <cell r="C950" t="str">
            <v>3P4W 220V 5(2.5)A 동시</v>
          </cell>
          <cell r="D950">
            <v>1</v>
          </cell>
          <cell r="E950" t="str">
            <v>개</v>
          </cell>
        </row>
        <row r="951">
          <cell r="A951" t="str">
            <v>EP</v>
          </cell>
          <cell r="B951" t="str">
            <v>적산전력계</v>
          </cell>
          <cell r="C951" t="str">
            <v>3P4W 220V 60(20)A 동시</v>
          </cell>
          <cell r="D951">
            <v>2</v>
          </cell>
          <cell r="E951" t="str">
            <v>개</v>
          </cell>
        </row>
        <row r="952">
          <cell r="A952" t="str">
            <v>EL</v>
          </cell>
          <cell r="B952" t="str">
            <v>조명기구</v>
          </cell>
          <cell r="C952" t="str">
            <v>IFSC-B (FUL 9W)</v>
          </cell>
          <cell r="D952">
            <v>16</v>
          </cell>
          <cell r="E952" t="str">
            <v>개</v>
          </cell>
        </row>
        <row r="953">
          <cell r="A953" t="str">
            <v>EL</v>
          </cell>
          <cell r="B953" t="str">
            <v>조명기구</v>
          </cell>
          <cell r="C953" t="str">
            <v>JBI-8F (FL1/32W, 2등급)</v>
          </cell>
          <cell r="D953">
            <v>112</v>
          </cell>
          <cell r="E953" t="str">
            <v>개</v>
          </cell>
        </row>
        <row r="954">
          <cell r="A954" t="str">
            <v>EL</v>
          </cell>
          <cell r="B954" t="str">
            <v>조명기구</v>
          </cell>
          <cell r="C954" t="str">
            <v>IFPA-G (FL 2/32W, 2등급, 고조도)</v>
          </cell>
          <cell r="D954">
            <v>4</v>
          </cell>
          <cell r="E954" t="str">
            <v>개</v>
          </cell>
        </row>
        <row r="955">
          <cell r="A955" t="str">
            <v>EL</v>
          </cell>
          <cell r="B955" t="str">
            <v>거실등설치</v>
          </cell>
          <cell r="C955" t="str">
            <v>GES-00B (20W/5)</v>
          </cell>
          <cell r="D955">
            <v>112</v>
          </cell>
          <cell r="E955" t="str">
            <v>개</v>
          </cell>
        </row>
        <row r="956">
          <cell r="A956" t="str">
            <v>EL</v>
          </cell>
          <cell r="B956" t="str">
            <v>식탁등설치</v>
          </cell>
          <cell r="C956" t="str">
            <v>SIT-00A (20W/1)</v>
          </cell>
          <cell r="D956">
            <v>112</v>
          </cell>
          <cell r="E956" t="str">
            <v>개</v>
          </cell>
        </row>
        <row r="957">
          <cell r="A957" t="str">
            <v>EL</v>
          </cell>
          <cell r="B957" t="str">
            <v>발코니등설치</v>
          </cell>
          <cell r="C957" t="str">
            <v>BKC-00A (20W/1)</v>
          </cell>
          <cell r="D957">
            <v>152</v>
          </cell>
          <cell r="E957" t="str">
            <v>개</v>
          </cell>
        </row>
        <row r="958">
          <cell r="A958" t="str">
            <v>EL</v>
          </cell>
          <cell r="B958" t="str">
            <v>침실등설치</v>
          </cell>
          <cell r="C958" t="str">
            <v>CHS-00A (FCL40W/1, 2등급)</v>
          </cell>
          <cell r="D958">
            <v>112</v>
          </cell>
          <cell r="E958" t="str">
            <v>개</v>
          </cell>
        </row>
        <row r="959">
          <cell r="A959" t="str">
            <v>EL</v>
          </cell>
          <cell r="B959" t="str">
            <v>주침실등설치</v>
          </cell>
          <cell r="C959" t="str">
            <v>CHL-00A (40W/1+32W/1, 2등급)</v>
          </cell>
          <cell r="D959">
            <v>112</v>
          </cell>
          <cell r="E959" t="str">
            <v>개</v>
          </cell>
        </row>
        <row r="960">
          <cell r="A960" t="str">
            <v>EL</v>
          </cell>
          <cell r="B960" t="str">
            <v>조명기구</v>
          </cell>
          <cell r="C960" t="str">
            <v>ILBM-A (60W)</v>
          </cell>
          <cell r="D960">
            <v>6</v>
          </cell>
          <cell r="E960" t="str">
            <v>개</v>
          </cell>
        </row>
        <row r="961">
          <cell r="A961" t="str">
            <v>EL</v>
          </cell>
          <cell r="B961" t="str">
            <v>조명기구</v>
          </cell>
          <cell r="C961" t="str">
            <v>ILSD (60W)</v>
          </cell>
          <cell r="D961">
            <v>2</v>
          </cell>
          <cell r="E961" t="str">
            <v>개</v>
          </cell>
        </row>
        <row r="962">
          <cell r="A962" t="str">
            <v>EL</v>
          </cell>
          <cell r="B962" t="str">
            <v>발코니등설치</v>
          </cell>
          <cell r="C962" t="str">
            <v>BKC-00B (IL60W/1, 2등급)</v>
          </cell>
          <cell r="D962">
            <v>112</v>
          </cell>
          <cell r="E962" t="str">
            <v>개</v>
          </cell>
        </row>
        <row r="963">
          <cell r="A963" t="str">
            <v>EL</v>
          </cell>
          <cell r="B963" t="str">
            <v>현관등설치</v>
          </cell>
          <cell r="C963" t="str">
            <v>HYS-8A (센서부착형,IL60W/1)</v>
          </cell>
          <cell r="D963">
            <v>292</v>
          </cell>
          <cell r="E963" t="str">
            <v>개</v>
          </cell>
        </row>
        <row r="964">
          <cell r="A964" t="str">
            <v>EL</v>
          </cell>
          <cell r="B964" t="str">
            <v>화장실등설치</v>
          </cell>
          <cell r="C964" t="str">
            <v>HWJ-8A (IL60W/2)</v>
          </cell>
          <cell r="D964">
            <v>112</v>
          </cell>
          <cell r="E964" t="str">
            <v>개</v>
          </cell>
        </row>
        <row r="965">
          <cell r="A965" t="str">
            <v>EL</v>
          </cell>
          <cell r="B965" t="str">
            <v>조명기구</v>
          </cell>
          <cell r="C965" t="str">
            <v>ILFA   (100W)</v>
          </cell>
          <cell r="D965">
            <v>22</v>
          </cell>
          <cell r="E965" t="str">
            <v>개</v>
          </cell>
        </row>
        <row r="966">
          <cell r="B966" t="str">
            <v>조인트박스설치</v>
          </cell>
          <cell r="C966" t="str">
            <v>100X100X75</v>
          </cell>
          <cell r="D966">
            <v>2</v>
          </cell>
          <cell r="E966" t="str">
            <v>개</v>
          </cell>
        </row>
        <row r="967">
          <cell r="B967" t="str">
            <v>보턴박스</v>
          </cell>
          <cell r="C967" t="str">
            <v>100X460X200</v>
          </cell>
          <cell r="D967">
            <v>38</v>
          </cell>
          <cell r="E967" t="str">
            <v>개</v>
          </cell>
        </row>
        <row r="968">
          <cell r="B968" t="str">
            <v>보턴박스</v>
          </cell>
          <cell r="C968" t="str">
            <v>100X460X250</v>
          </cell>
          <cell r="D968">
            <v>2</v>
          </cell>
          <cell r="E968" t="str">
            <v>개</v>
          </cell>
        </row>
        <row r="969">
          <cell r="B969" t="str">
            <v>보턴박스</v>
          </cell>
          <cell r="C969" t="str">
            <v>100X150X200</v>
          </cell>
          <cell r="D969">
            <v>2</v>
          </cell>
          <cell r="E969" t="str">
            <v>개</v>
          </cell>
        </row>
        <row r="970">
          <cell r="B970" t="str">
            <v>PULL BOX</v>
          </cell>
          <cell r="C970" t="str">
            <v>150X150X100</v>
          </cell>
          <cell r="D970">
            <v>2</v>
          </cell>
          <cell r="E970" t="str">
            <v>개</v>
          </cell>
        </row>
        <row r="971">
          <cell r="B971" t="str">
            <v>PULL BOX</v>
          </cell>
          <cell r="C971" t="str">
            <v>200X200X100</v>
          </cell>
          <cell r="D971">
            <v>11</v>
          </cell>
          <cell r="E971" t="str">
            <v>개</v>
          </cell>
        </row>
        <row r="972">
          <cell r="B972" t="str">
            <v>PULL BOX</v>
          </cell>
          <cell r="C972" t="str">
            <v>300X300X200</v>
          </cell>
          <cell r="D972">
            <v>2</v>
          </cell>
          <cell r="E972" t="str">
            <v>개</v>
          </cell>
        </row>
        <row r="973">
          <cell r="A973" t="str">
            <v>EP</v>
          </cell>
          <cell r="B973" t="str">
            <v>계량기함(계단형)</v>
          </cell>
          <cell r="C973" t="str">
            <v>2세대용(계량기포함)</v>
          </cell>
          <cell r="D973">
            <v>2</v>
          </cell>
          <cell r="E973" t="str">
            <v>식</v>
          </cell>
        </row>
        <row r="974">
          <cell r="A974" t="str">
            <v>EP</v>
          </cell>
          <cell r="B974" t="str">
            <v>계량기함</v>
          </cell>
          <cell r="C974" t="str">
            <v>3세대용(계량기포함)</v>
          </cell>
          <cell r="D974">
            <v>36</v>
          </cell>
          <cell r="E974" t="str">
            <v>식</v>
          </cell>
        </row>
        <row r="975">
          <cell r="B975" t="str">
            <v>PVC 분 전 반(액자형)-(설치품)</v>
          </cell>
          <cell r="C975" t="str">
            <v>HE-5</v>
          </cell>
          <cell r="D975">
            <v>112</v>
          </cell>
          <cell r="E975" t="str">
            <v>식</v>
          </cell>
        </row>
        <row r="976">
          <cell r="B976" t="str">
            <v>접지단자함(PVC)</v>
          </cell>
          <cell r="C976" t="str">
            <v>1극용(250X350X110)</v>
          </cell>
          <cell r="D976">
            <v>2</v>
          </cell>
          <cell r="E976" t="str">
            <v>개</v>
          </cell>
        </row>
        <row r="977">
          <cell r="A977" t="str">
            <v>EP</v>
          </cell>
          <cell r="B977" t="str">
            <v>배수펌프조작반 및 배관설치</v>
          </cell>
          <cell r="C977" t="str">
            <v>단상 1HPX1대</v>
          </cell>
          <cell r="D977">
            <v>3</v>
          </cell>
          <cell r="E977" t="str">
            <v>개</v>
          </cell>
        </row>
        <row r="978">
          <cell r="B978" t="str">
            <v>WIRE DUCT(연결부속포함)</v>
          </cell>
          <cell r="C978" t="str">
            <v>100X100 SEPARATOR부</v>
          </cell>
          <cell r="D978">
            <v>37.4</v>
          </cell>
          <cell r="E978" t="str">
            <v>M</v>
          </cell>
        </row>
        <row r="979">
          <cell r="A979" t="str">
            <v>EP</v>
          </cell>
          <cell r="B979" t="str">
            <v>저압계기용 변류기</v>
          </cell>
          <cell r="C979" t="str">
            <v>환형 3.0급 5/5-300/5A</v>
          </cell>
          <cell r="D979">
            <v>3</v>
          </cell>
          <cell r="E979" t="str">
            <v>개</v>
          </cell>
        </row>
        <row r="980">
          <cell r="A980" t="str">
            <v>EP</v>
          </cell>
          <cell r="B980" t="str">
            <v>전류절체기</v>
          </cell>
          <cell r="C980" t="str">
            <v>3P 3W</v>
          </cell>
          <cell r="D980">
            <v>1</v>
          </cell>
          <cell r="E980" t="str">
            <v>개</v>
          </cell>
        </row>
        <row r="981">
          <cell r="A981" t="str">
            <v>EP</v>
          </cell>
          <cell r="B981" t="str">
            <v>전압절체기</v>
          </cell>
          <cell r="C981" t="str">
            <v>3P 4W</v>
          </cell>
          <cell r="D981">
            <v>2</v>
          </cell>
          <cell r="E981" t="str">
            <v>개</v>
          </cell>
        </row>
        <row r="982">
          <cell r="A982" t="str">
            <v>EP</v>
          </cell>
          <cell r="B982" t="str">
            <v>전류계</v>
          </cell>
          <cell r="C982" t="str">
            <v>매입 광각도형</v>
          </cell>
          <cell r="D982">
            <v>1</v>
          </cell>
          <cell r="E982" t="str">
            <v>개</v>
          </cell>
        </row>
        <row r="983">
          <cell r="A983" t="str">
            <v>EP</v>
          </cell>
          <cell r="B983" t="str">
            <v>전압계</v>
          </cell>
          <cell r="C983" t="str">
            <v>매입 광각도형</v>
          </cell>
          <cell r="D983">
            <v>2</v>
          </cell>
          <cell r="E983" t="str">
            <v>개</v>
          </cell>
        </row>
        <row r="984">
          <cell r="B984" t="str">
            <v>행 가(9MM)</v>
          </cell>
          <cell r="C984" t="str">
            <v>HA- 12</v>
          </cell>
          <cell r="D984">
            <v>22</v>
          </cell>
          <cell r="E984" t="str">
            <v>식</v>
          </cell>
        </row>
        <row r="985">
          <cell r="B985" t="str">
            <v>피뢰침 설치공사</v>
          </cell>
          <cell r="C985" t="str">
            <v>고층아파트용</v>
          </cell>
          <cell r="D985">
            <v>2</v>
          </cell>
          <cell r="E985" t="str">
            <v>식</v>
          </cell>
        </row>
        <row r="986">
          <cell r="B986" t="str">
            <v>접지</v>
          </cell>
          <cell r="C986" t="str">
            <v>E1(전기)</v>
          </cell>
          <cell r="D986">
            <v>2</v>
          </cell>
          <cell r="E986" t="str">
            <v>개소</v>
          </cell>
        </row>
        <row r="987">
          <cell r="B987" t="str">
            <v>접지</v>
          </cell>
          <cell r="C987" t="str">
            <v>E3(전기)</v>
          </cell>
          <cell r="D987">
            <v>1</v>
          </cell>
          <cell r="E987" t="str">
            <v>개소</v>
          </cell>
        </row>
        <row r="988">
          <cell r="B988" t="str">
            <v>석고보드따기</v>
          </cell>
          <cell r="C988" t="str">
            <v>전기</v>
          </cell>
          <cell r="D988">
            <v>558</v>
          </cell>
          <cell r="E988" t="str">
            <v>개소</v>
          </cell>
        </row>
        <row r="989">
          <cell r="A989">
            <v>14</v>
          </cell>
          <cell r="B989" t="str">
            <v>51S-112-18+20(통합)(106동) 전기공사 계</v>
          </cell>
        </row>
        <row r="991">
          <cell r="B991" t="str">
            <v>51N-72-18(통합)(107동) 소방공사</v>
          </cell>
        </row>
        <row r="992">
          <cell r="B992" t="str">
            <v>=================================</v>
          </cell>
        </row>
        <row r="993">
          <cell r="B993" t="str">
            <v>PVC 노말벤드</v>
          </cell>
          <cell r="C993" t="str">
            <v>HI 28</v>
          </cell>
          <cell r="D993">
            <v>2</v>
          </cell>
          <cell r="E993" t="str">
            <v>개</v>
          </cell>
        </row>
        <row r="994">
          <cell r="B994" t="str">
            <v>PVC PIPE 배관</v>
          </cell>
          <cell r="C994" t="str">
            <v>HI 14MM</v>
          </cell>
          <cell r="D994">
            <v>16</v>
          </cell>
          <cell r="E994" t="str">
            <v>M</v>
          </cell>
        </row>
        <row r="995">
          <cell r="B995" t="str">
            <v>PVC PIPE 배관</v>
          </cell>
          <cell r="C995" t="str">
            <v>HI 16MM</v>
          </cell>
          <cell r="D995">
            <v>65.3</v>
          </cell>
          <cell r="E995" t="str">
            <v>M</v>
          </cell>
        </row>
        <row r="996">
          <cell r="B996" t="str">
            <v>PVC PIPE 배관</v>
          </cell>
          <cell r="C996" t="str">
            <v>HI 22MM</v>
          </cell>
          <cell r="D996">
            <v>22.9</v>
          </cell>
          <cell r="E996" t="str">
            <v>M</v>
          </cell>
        </row>
        <row r="997">
          <cell r="B997" t="str">
            <v>PVC PIPE 배관</v>
          </cell>
          <cell r="C997" t="str">
            <v>HI 28MM</v>
          </cell>
          <cell r="D997">
            <v>50.5</v>
          </cell>
          <cell r="E997" t="str">
            <v>M</v>
          </cell>
        </row>
        <row r="998">
          <cell r="B998" t="str">
            <v>합성수지제가요전선관</v>
          </cell>
          <cell r="C998" t="str">
            <v>CD 16MM</v>
          </cell>
          <cell r="D998">
            <v>1230.4000000000001</v>
          </cell>
          <cell r="E998" t="str">
            <v>M</v>
          </cell>
        </row>
        <row r="999">
          <cell r="B999" t="str">
            <v>후렉씨블콘딧드</v>
          </cell>
          <cell r="C999" t="str">
            <v>16MM</v>
          </cell>
          <cell r="D999">
            <v>5</v>
          </cell>
          <cell r="E999" t="str">
            <v>M</v>
          </cell>
        </row>
        <row r="1000">
          <cell r="B1000" t="str">
            <v>PVC박스 신설</v>
          </cell>
          <cell r="C1000" t="str">
            <v>HI SW 일체형</v>
          </cell>
          <cell r="D1000">
            <v>19</v>
          </cell>
          <cell r="E1000" t="str">
            <v>개</v>
          </cell>
        </row>
        <row r="1001">
          <cell r="B1001" t="str">
            <v>PVC박스 신설</v>
          </cell>
          <cell r="C1001" t="str">
            <v>HI CSW2S 일체형</v>
          </cell>
          <cell r="D1001">
            <v>7</v>
          </cell>
          <cell r="E1001" t="str">
            <v>개</v>
          </cell>
        </row>
        <row r="1002">
          <cell r="B1002" t="str">
            <v>PVC박스 신설</v>
          </cell>
          <cell r="C1002" t="str">
            <v>HI 4각 일체형</v>
          </cell>
          <cell r="D1002">
            <v>2</v>
          </cell>
          <cell r="E1002" t="str">
            <v>개</v>
          </cell>
        </row>
        <row r="1003">
          <cell r="B1003" t="str">
            <v>PVC박스 신설</v>
          </cell>
          <cell r="C1003" t="str">
            <v>HI 콘크리트8각 75일체형</v>
          </cell>
          <cell r="D1003">
            <v>275</v>
          </cell>
          <cell r="E1003" t="str">
            <v>개</v>
          </cell>
        </row>
        <row r="1004">
          <cell r="B1004" t="str">
            <v>관내배선(함내배선4.28%)</v>
          </cell>
          <cell r="C1004" t="str">
            <v>IV 1.2 MM</v>
          </cell>
          <cell r="D1004">
            <v>2597.6</v>
          </cell>
          <cell r="E1004" t="str">
            <v>M</v>
          </cell>
        </row>
        <row r="1005">
          <cell r="B1005" t="str">
            <v>관내배선(함내배선4.34%)</v>
          </cell>
          <cell r="C1005" t="str">
            <v>IV 1.6 MM</v>
          </cell>
          <cell r="D1005">
            <v>354.1</v>
          </cell>
          <cell r="E1005" t="str">
            <v>M</v>
          </cell>
        </row>
        <row r="1006">
          <cell r="B1006" t="str">
            <v>관내배선(함내배선2.85%)</v>
          </cell>
          <cell r="C1006" t="str">
            <v>IV 2.0 MM</v>
          </cell>
          <cell r="D1006">
            <v>18.600000000000001</v>
          </cell>
          <cell r="E1006" t="str">
            <v>M</v>
          </cell>
        </row>
        <row r="1007">
          <cell r="B1007" t="str">
            <v>관내배선(함내배선22.73%)</v>
          </cell>
          <cell r="C1007" t="str">
            <v>HIV 1.2 MM</v>
          </cell>
          <cell r="D1007">
            <v>203.9</v>
          </cell>
          <cell r="E1007" t="str">
            <v>M</v>
          </cell>
        </row>
        <row r="1008">
          <cell r="B1008" t="str">
            <v>관내배선(함내배선2.49%)</v>
          </cell>
          <cell r="C1008" t="str">
            <v>HIV 1.6 MM</v>
          </cell>
          <cell r="D1008">
            <v>252.5</v>
          </cell>
          <cell r="E1008" t="str">
            <v>M</v>
          </cell>
        </row>
        <row r="1009">
          <cell r="B1009" t="str">
            <v>관내배선(함내배선14.43%)</v>
          </cell>
          <cell r="C1009" t="str">
            <v>HIV 5.5 MM2</v>
          </cell>
          <cell r="D1009">
            <v>91.6</v>
          </cell>
          <cell r="E1009" t="str">
            <v>M</v>
          </cell>
        </row>
        <row r="1010">
          <cell r="B1010" t="str">
            <v>제어용케이블신설(함내배선24.21%)</v>
          </cell>
          <cell r="C1010" t="str">
            <v>CCV-S1.2 MM X 2C</v>
          </cell>
          <cell r="D1010">
            <v>50.5</v>
          </cell>
          <cell r="E1010" t="str">
            <v>M</v>
          </cell>
        </row>
        <row r="1011">
          <cell r="A1011" t="str">
            <v>F</v>
          </cell>
          <cell r="B1011" t="str">
            <v>둥근콘센트신설</v>
          </cell>
          <cell r="C1011" t="str">
            <v>매입접지극부 1구 15A250V</v>
          </cell>
          <cell r="D1011">
            <v>3</v>
          </cell>
          <cell r="E1011" t="str">
            <v>개</v>
          </cell>
        </row>
        <row r="1012">
          <cell r="A1012" t="str">
            <v>F</v>
          </cell>
          <cell r="B1012" t="str">
            <v>R형 중계기</v>
          </cell>
          <cell r="C1012" t="str">
            <v>입력 1/출력 1</v>
          </cell>
          <cell r="D1012">
            <v>14</v>
          </cell>
          <cell r="E1012" t="str">
            <v>개</v>
          </cell>
        </row>
        <row r="1013">
          <cell r="A1013" t="str">
            <v>F</v>
          </cell>
          <cell r="B1013" t="str">
            <v>R형 중계기</v>
          </cell>
          <cell r="C1013" t="str">
            <v>입력 2/출력 2</v>
          </cell>
          <cell r="D1013">
            <v>2</v>
          </cell>
          <cell r="E1013" t="str">
            <v>개</v>
          </cell>
        </row>
        <row r="1014">
          <cell r="A1014" t="str">
            <v>F</v>
          </cell>
          <cell r="B1014" t="str">
            <v>R형 중계기</v>
          </cell>
          <cell r="C1014" t="str">
            <v>입력 3/출력 3</v>
          </cell>
          <cell r="D1014">
            <v>3</v>
          </cell>
          <cell r="E1014" t="str">
            <v>개</v>
          </cell>
        </row>
        <row r="1015">
          <cell r="A1015" t="str">
            <v>F</v>
          </cell>
          <cell r="B1015" t="str">
            <v>통로유도등(소형/노출형))</v>
          </cell>
          <cell r="C1015" t="str">
            <v>IFFD-A</v>
          </cell>
          <cell r="D1015">
            <v>7</v>
          </cell>
          <cell r="E1015" t="str">
            <v>개</v>
          </cell>
        </row>
        <row r="1016">
          <cell r="A1016" t="str">
            <v>F</v>
          </cell>
          <cell r="B1016" t="str">
            <v>피난구유도등(소형)</v>
          </cell>
          <cell r="C1016" t="str">
            <v>IFPB   (단면)</v>
          </cell>
          <cell r="D1016">
            <v>16</v>
          </cell>
          <cell r="E1016" t="str">
            <v>개</v>
          </cell>
        </row>
        <row r="1017">
          <cell r="A1017" t="str">
            <v>F</v>
          </cell>
          <cell r="B1017" t="str">
            <v>통로유도표지</v>
          </cell>
          <cell r="C1017" t="str">
            <v>소형</v>
          </cell>
          <cell r="D1017">
            <v>10</v>
          </cell>
          <cell r="E1017" t="str">
            <v>개</v>
          </cell>
        </row>
        <row r="1018">
          <cell r="A1018" t="str">
            <v>F</v>
          </cell>
          <cell r="B1018" t="str">
            <v>피난구유도표지</v>
          </cell>
          <cell r="C1018" t="str">
            <v>소형</v>
          </cell>
          <cell r="D1018">
            <v>18</v>
          </cell>
          <cell r="E1018" t="str">
            <v>개</v>
          </cell>
        </row>
        <row r="1019">
          <cell r="A1019" t="str">
            <v>F</v>
          </cell>
          <cell r="B1019" t="str">
            <v>감지기</v>
          </cell>
          <cell r="C1019" t="str">
            <v>차동식LED부</v>
          </cell>
          <cell r="D1019">
            <v>197</v>
          </cell>
          <cell r="E1019" t="str">
            <v>개</v>
          </cell>
        </row>
        <row r="1020">
          <cell r="A1020" t="str">
            <v>F</v>
          </cell>
          <cell r="B1020" t="str">
            <v>감지기</v>
          </cell>
          <cell r="C1020" t="str">
            <v>정온식LED부</v>
          </cell>
          <cell r="D1020">
            <v>72</v>
          </cell>
          <cell r="E1020" t="str">
            <v>개</v>
          </cell>
        </row>
        <row r="1021">
          <cell r="A1021" t="str">
            <v>F</v>
          </cell>
          <cell r="B1021" t="str">
            <v>감지기</v>
          </cell>
          <cell r="C1021" t="str">
            <v>연기식</v>
          </cell>
          <cell r="D1021">
            <v>6</v>
          </cell>
          <cell r="E1021" t="str">
            <v>개</v>
          </cell>
        </row>
        <row r="1022">
          <cell r="A1022" t="str">
            <v>F</v>
          </cell>
          <cell r="B1022" t="str">
            <v>비상경보세트</v>
          </cell>
          <cell r="C1022" t="str">
            <v>B.L.M(내장형)</v>
          </cell>
          <cell r="D1022">
            <v>18</v>
          </cell>
          <cell r="E1022" t="str">
            <v>식</v>
          </cell>
        </row>
        <row r="1023">
          <cell r="A1023" t="str">
            <v>F</v>
          </cell>
          <cell r="B1023" t="str">
            <v>싸이렌</v>
          </cell>
          <cell r="C1023" t="str">
            <v>전자식</v>
          </cell>
          <cell r="D1023">
            <v>2</v>
          </cell>
          <cell r="E1023" t="str">
            <v>개</v>
          </cell>
        </row>
        <row r="1024">
          <cell r="A1024" t="str">
            <v>F</v>
          </cell>
          <cell r="B1024" t="str">
            <v>비상전원반</v>
          </cell>
          <cell r="C1024" t="str">
            <v>D형 5A/1.2AH</v>
          </cell>
          <cell r="D1024">
            <v>1</v>
          </cell>
          <cell r="E1024" t="str">
            <v>식</v>
          </cell>
        </row>
        <row r="1025">
          <cell r="A1025" t="str">
            <v>F</v>
          </cell>
          <cell r="B1025" t="str">
            <v>비상콘센트</v>
          </cell>
          <cell r="C1025" t="str">
            <v>내장형</v>
          </cell>
          <cell r="D1025">
            <v>8</v>
          </cell>
          <cell r="E1025" t="str">
            <v>식</v>
          </cell>
        </row>
        <row r="1026">
          <cell r="B1026" t="str">
            <v>조인트박스설치</v>
          </cell>
          <cell r="C1026" t="str">
            <v>100X100X50</v>
          </cell>
          <cell r="D1026">
            <v>1</v>
          </cell>
          <cell r="E1026" t="str">
            <v>개</v>
          </cell>
        </row>
        <row r="1027">
          <cell r="B1027" t="str">
            <v>PULL BOX</v>
          </cell>
          <cell r="C1027" t="str">
            <v>200X200X100</v>
          </cell>
          <cell r="D1027">
            <v>1</v>
          </cell>
          <cell r="E1027" t="str">
            <v>개</v>
          </cell>
        </row>
        <row r="1028">
          <cell r="A1028" t="str">
            <v>F</v>
          </cell>
          <cell r="B1028" t="str">
            <v>보조 릴레이</v>
          </cell>
          <cell r="C1028" t="str">
            <v>1A-1B</v>
          </cell>
          <cell r="D1028">
            <v>18</v>
          </cell>
          <cell r="E1028" t="str">
            <v>개</v>
          </cell>
        </row>
        <row r="1029">
          <cell r="A1029" t="str">
            <v>F</v>
          </cell>
          <cell r="B1029" t="str">
            <v>파이롯트 램프</v>
          </cell>
          <cell r="C1029" t="str">
            <v>LED부 25</v>
          </cell>
          <cell r="D1029">
            <v>15</v>
          </cell>
          <cell r="E1029" t="str">
            <v>개</v>
          </cell>
        </row>
        <row r="1030">
          <cell r="A1030">
            <v>15</v>
          </cell>
          <cell r="B1030" t="str">
            <v>51N-72-18(통합)(107동) 소방공사 계</v>
          </cell>
        </row>
        <row r="1032">
          <cell r="B1032" t="str">
            <v>51N-72-18(통합)(107동) 전기공사</v>
          </cell>
        </row>
        <row r="1033">
          <cell r="B1033" t="str">
            <v>==============================</v>
          </cell>
        </row>
        <row r="1034">
          <cell r="B1034" t="str">
            <v>승강기</v>
          </cell>
          <cell r="C1034" t="str">
            <v>17인승  18층 트렁크</v>
          </cell>
          <cell r="D1034">
            <v>1</v>
          </cell>
          <cell r="E1034" t="str">
            <v>대</v>
          </cell>
        </row>
        <row r="1035">
          <cell r="B1035" t="str">
            <v>승강기감시반</v>
          </cell>
          <cell r="C1035" t="str">
            <v>CRT 감시반( 14대분)</v>
          </cell>
          <cell r="D1035">
            <v>1</v>
          </cell>
          <cell r="E1035" t="str">
            <v>대</v>
          </cell>
        </row>
        <row r="1036">
          <cell r="B1036" t="str">
            <v>PVC 노말벤드</v>
          </cell>
          <cell r="C1036" t="str">
            <v>HI 28</v>
          </cell>
          <cell r="D1036">
            <v>2</v>
          </cell>
          <cell r="E1036" t="str">
            <v>개</v>
          </cell>
        </row>
        <row r="1037">
          <cell r="B1037" t="str">
            <v>PVC 노말벤드</v>
          </cell>
          <cell r="C1037" t="str">
            <v>HI 36</v>
          </cell>
          <cell r="D1037">
            <v>2</v>
          </cell>
          <cell r="E1037" t="str">
            <v>개</v>
          </cell>
        </row>
        <row r="1038">
          <cell r="B1038" t="str">
            <v>노 말 벤 드</v>
          </cell>
          <cell r="C1038" t="str">
            <v>철제 36</v>
          </cell>
          <cell r="D1038">
            <v>3</v>
          </cell>
          <cell r="E1038" t="str">
            <v>개</v>
          </cell>
        </row>
        <row r="1039">
          <cell r="B1039" t="str">
            <v>PIPE 크 램 프</v>
          </cell>
          <cell r="C1039" t="str">
            <v>용융아연도금 36</v>
          </cell>
          <cell r="D1039">
            <v>2</v>
          </cell>
          <cell r="E1039" t="str">
            <v>개</v>
          </cell>
        </row>
        <row r="1040">
          <cell r="A1040" t="str">
            <v>EP</v>
          </cell>
          <cell r="B1040" t="str">
            <v>분전함LP-2(노출형)</v>
          </cell>
          <cell r="C1040" t="str">
            <v>300X 550X150(철판)</v>
          </cell>
          <cell r="D1040">
            <v>1</v>
          </cell>
          <cell r="E1040" t="str">
            <v>기</v>
          </cell>
        </row>
        <row r="1041">
          <cell r="A1041" t="str">
            <v>EP</v>
          </cell>
          <cell r="B1041" t="str">
            <v>분전함LP1(매입형)</v>
          </cell>
          <cell r="C1041" t="str">
            <v>700X900X180(전비스텐)</v>
          </cell>
          <cell r="D1041">
            <v>1</v>
          </cell>
          <cell r="E1041" t="str">
            <v>기</v>
          </cell>
        </row>
        <row r="1042">
          <cell r="A1042" t="str">
            <v>EP</v>
          </cell>
          <cell r="B1042" t="str">
            <v>동력반및계량기함(2이하)</v>
          </cell>
          <cell r="C1042" t="str">
            <v>1100X1500X250 LM/LEM</v>
          </cell>
          <cell r="D1042">
            <v>1</v>
          </cell>
          <cell r="E1042" t="str">
            <v>기</v>
          </cell>
        </row>
        <row r="1043">
          <cell r="B1043" t="str">
            <v>전선지지대</v>
          </cell>
          <cell r="C1043" t="str">
            <v>도면참조</v>
          </cell>
          <cell r="D1043">
            <v>2</v>
          </cell>
          <cell r="E1043" t="str">
            <v>개</v>
          </cell>
        </row>
        <row r="1044">
          <cell r="B1044" t="str">
            <v>합판</v>
          </cell>
          <cell r="C1044" t="str">
            <v>T/2 3.0X910X1820</v>
          </cell>
          <cell r="D1044">
            <v>13.68</v>
          </cell>
          <cell r="E1044" t="str">
            <v>M2</v>
          </cell>
        </row>
        <row r="1045">
          <cell r="B1045" t="str">
            <v>PVC PIPE 배관</v>
          </cell>
          <cell r="C1045" t="str">
            <v>HI 16MM</v>
          </cell>
          <cell r="D1045">
            <v>398.7</v>
          </cell>
          <cell r="E1045" t="str">
            <v>M</v>
          </cell>
        </row>
        <row r="1046">
          <cell r="B1046" t="str">
            <v>PVC PIPE 배관</v>
          </cell>
          <cell r="C1046" t="str">
            <v>HI 22MM</v>
          </cell>
          <cell r="D1046">
            <v>133</v>
          </cell>
          <cell r="E1046" t="str">
            <v>M</v>
          </cell>
        </row>
        <row r="1047">
          <cell r="B1047" t="str">
            <v>PVC PIPE 배관</v>
          </cell>
          <cell r="C1047" t="str">
            <v>HI 28MM</v>
          </cell>
          <cell r="D1047">
            <v>53.4</v>
          </cell>
          <cell r="E1047" t="str">
            <v>M</v>
          </cell>
        </row>
        <row r="1048">
          <cell r="B1048" t="str">
            <v>PVC PIPE 배관</v>
          </cell>
          <cell r="C1048" t="str">
            <v>HI 36MM</v>
          </cell>
          <cell r="D1048">
            <v>90.8</v>
          </cell>
          <cell r="E1048" t="str">
            <v>M</v>
          </cell>
        </row>
        <row r="1049">
          <cell r="B1049" t="str">
            <v>PVC PIPE 배관</v>
          </cell>
          <cell r="C1049" t="str">
            <v>HI 42MM</v>
          </cell>
          <cell r="D1049">
            <v>28</v>
          </cell>
          <cell r="E1049" t="str">
            <v>M</v>
          </cell>
        </row>
        <row r="1050">
          <cell r="B1050" t="str">
            <v>강제전선관 배관</v>
          </cell>
          <cell r="C1050" t="str">
            <v>아연도 36MM</v>
          </cell>
          <cell r="D1050">
            <v>5.6</v>
          </cell>
          <cell r="E1050" t="str">
            <v>M</v>
          </cell>
        </row>
        <row r="1051">
          <cell r="B1051" t="str">
            <v>강제전선관 배관</v>
          </cell>
          <cell r="C1051" t="str">
            <v>아연도 42MM</v>
          </cell>
          <cell r="D1051">
            <v>4.2</v>
          </cell>
          <cell r="E1051" t="str">
            <v>M</v>
          </cell>
        </row>
        <row r="1052">
          <cell r="B1052" t="str">
            <v>합성수지제가요전선관</v>
          </cell>
          <cell r="C1052" t="str">
            <v>CD 16MM</v>
          </cell>
          <cell r="D1052">
            <v>6371.02</v>
          </cell>
          <cell r="E1052" t="str">
            <v>M</v>
          </cell>
        </row>
        <row r="1053">
          <cell r="B1053" t="str">
            <v>합성수지제가요전선관</v>
          </cell>
          <cell r="C1053" t="str">
            <v>CD 22MM</v>
          </cell>
          <cell r="D1053">
            <v>987.56</v>
          </cell>
          <cell r="E1053" t="str">
            <v>M</v>
          </cell>
        </row>
        <row r="1054">
          <cell r="B1054" t="str">
            <v>PVC박스 신설</v>
          </cell>
          <cell r="C1054" t="str">
            <v>HI SW 일체형</v>
          </cell>
          <cell r="D1054">
            <v>702</v>
          </cell>
          <cell r="E1054" t="str">
            <v>개</v>
          </cell>
        </row>
        <row r="1055">
          <cell r="B1055" t="str">
            <v>PVC박스 신설</v>
          </cell>
          <cell r="C1055" t="str">
            <v>HI CSW2S 일체형</v>
          </cell>
          <cell r="D1055">
            <v>110</v>
          </cell>
          <cell r="E1055" t="str">
            <v>개</v>
          </cell>
        </row>
        <row r="1056">
          <cell r="B1056" t="str">
            <v>PVC박스 신설</v>
          </cell>
          <cell r="C1056" t="str">
            <v>HI 4각 일체형</v>
          </cell>
          <cell r="D1056">
            <v>612</v>
          </cell>
          <cell r="E1056" t="str">
            <v>개</v>
          </cell>
        </row>
        <row r="1057">
          <cell r="B1057" t="str">
            <v>PVC박스 신설</v>
          </cell>
          <cell r="C1057" t="str">
            <v>HI 콘크리트4각 75일체형</v>
          </cell>
          <cell r="D1057">
            <v>198</v>
          </cell>
          <cell r="E1057" t="str">
            <v>개</v>
          </cell>
        </row>
        <row r="1058">
          <cell r="B1058" t="str">
            <v>PVC박스 신설</v>
          </cell>
          <cell r="C1058" t="str">
            <v>HI 콘크리트8각 75일체형</v>
          </cell>
          <cell r="D1058">
            <v>584</v>
          </cell>
          <cell r="E1058" t="str">
            <v>개</v>
          </cell>
        </row>
        <row r="1059">
          <cell r="B1059" t="str">
            <v>철제박스카바 부착</v>
          </cell>
          <cell r="C1059" t="str">
            <v>4각맹카바</v>
          </cell>
          <cell r="D1059">
            <v>18</v>
          </cell>
          <cell r="E1059" t="str">
            <v>개</v>
          </cell>
        </row>
        <row r="1060">
          <cell r="B1060" t="str">
            <v>철제박스카바 부착</v>
          </cell>
          <cell r="C1060" t="str">
            <v>8각맹카바</v>
          </cell>
          <cell r="D1060">
            <v>54</v>
          </cell>
          <cell r="E1060" t="str">
            <v>개</v>
          </cell>
        </row>
        <row r="1061">
          <cell r="B1061" t="str">
            <v>연결박스 신설</v>
          </cell>
          <cell r="C1061" t="str">
            <v>HI SW 박스용</v>
          </cell>
          <cell r="D1061">
            <v>108</v>
          </cell>
          <cell r="E1061" t="str">
            <v>개</v>
          </cell>
        </row>
        <row r="1062">
          <cell r="B1062" t="str">
            <v>연결박스 신설</v>
          </cell>
          <cell r="C1062" t="str">
            <v>HI 4각박스용</v>
          </cell>
          <cell r="D1062">
            <v>216</v>
          </cell>
          <cell r="E1062" t="str">
            <v>개</v>
          </cell>
        </row>
        <row r="1063">
          <cell r="B1063" t="str">
            <v>보강철물설치</v>
          </cell>
          <cell r="C1063" t="str">
            <v>철판 2.0T</v>
          </cell>
          <cell r="D1063">
            <v>208.8</v>
          </cell>
          <cell r="E1063" t="str">
            <v>M2</v>
          </cell>
        </row>
        <row r="1064">
          <cell r="B1064" t="str">
            <v>관내배선(함내배선4.34%)</v>
          </cell>
          <cell r="C1064" t="str">
            <v>IV 1.6 MM</v>
          </cell>
          <cell r="D1064">
            <v>8067.86</v>
          </cell>
          <cell r="E1064" t="str">
            <v>M</v>
          </cell>
        </row>
        <row r="1065">
          <cell r="B1065" t="str">
            <v>관내배선(함내배선1.93%)</v>
          </cell>
          <cell r="C1065" t="str">
            <v>IV 1.6 MM(바닥)</v>
          </cell>
          <cell r="D1065">
            <v>2766.6</v>
          </cell>
          <cell r="E1065" t="str">
            <v>M</v>
          </cell>
        </row>
        <row r="1066">
          <cell r="B1066" t="str">
            <v>관내배선(함내배선2.85%)</v>
          </cell>
          <cell r="C1066" t="str">
            <v>IV 2.0 MM</v>
          </cell>
          <cell r="D1066">
            <v>2163.08</v>
          </cell>
          <cell r="E1066" t="str">
            <v>M</v>
          </cell>
        </row>
        <row r="1067">
          <cell r="B1067" t="str">
            <v>관내배선(함내배선4.32%)</v>
          </cell>
          <cell r="C1067" t="str">
            <v>IV 2.0 MM(바닥)</v>
          </cell>
          <cell r="D1067">
            <v>5533.2</v>
          </cell>
          <cell r="E1067" t="str">
            <v>M</v>
          </cell>
        </row>
        <row r="1068">
          <cell r="B1068" t="str">
            <v>관내배선(함내배선14.43%)</v>
          </cell>
          <cell r="C1068" t="str">
            <v>IV 5.5 MM2</v>
          </cell>
          <cell r="D1068">
            <v>860</v>
          </cell>
          <cell r="E1068" t="str">
            <v>M</v>
          </cell>
        </row>
        <row r="1069">
          <cell r="B1069" t="str">
            <v>관내배선(함내배선1.25%)</v>
          </cell>
          <cell r="C1069" t="str">
            <v>IV  30 MM2</v>
          </cell>
          <cell r="D1069">
            <v>133</v>
          </cell>
          <cell r="E1069" t="str">
            <v>M</v>
          </cell>
        </row>
        <row r="1070">
          <cell r="B1070" t="str">
            <v>관내배선(함내배선2.49%)</v>
          </cell>
          <cell r="C1070" t="str">
            <v>HIV 1.6 MM</v>
          </cell>
          <cell r="D1070">
            <v>1419.1</v>
          </cell>
          <cell r="E1070" t="str">
            <v>M</v>
          </cell>
        </row>
        <row r="1071">
          <cell r="B1071" t="str">
            <v>관내배선(함내배선14.43%)</v>
          </cell>
          <cell r="C1071" t="str">
            <v>HIV 5.5 MM2</v>
          </cell>
          <cell r="D1071">
            <v>1464.8</v>
          </cell>
          <cell r="E1071" t="str">
            <v>M</v>
          </cell>
        </row>
        <row r="1072">
          <cell r="B1072" t="str">
            <v>관내배선(함내배선2.97%)</v>
          </cell>
          <cell r="C1072" t="str">
            <v>HIV  14 MM2(동력)</v>
          </cell>
          <cell r="D1072">
            <v>19.2</v>
          </cell>
          <cell r="E1072" t="str">
            <v>M</v>
          </cell>
        </row>
        <row r="1073">
          <cell r="B1073" t="str">
            <v>관내배선(함내배선8.1%)</v>
          </cell>
          <cell r="C1073" t="str">
            <v>HIV  22 MM2</v>
          </cell>
          <cell r="D1073">
            <v>148</v>
          </cell>
          <cell r="E1073" t="str">
            <v>M</v>
          </cell>
        </row>
        <row r="1074">
          <cell r="B1074" t="str">
            <v>관내배선(함내배선1.18%)</v>
          </cell>
          <cell r="C1074" t="str">
            <v>HIV  22 MM2(동력)</v>
          </cell>
          <cell r="D1074">
            <v>218.4</v>
          </cell>
          <cell r="E1074" t="str">
            <v>M</v>
          </cell>
        </row>
        <row r="1075">
          <cell r="B1075" t="str">
            <v>관내배선(함내배선1.25%)</v>
          </cell>
          <cell r="C1075" t="str">
            <v>HIV  30 MM2</v>
          </cell>
          <cell r="D1075">
            <v>128.80000000000001</v>
          </cell>
          <cell r="E1075" t="str">
            <v>M</v>
          </cell>
        </row>
        <row r="1076">
          <cell r="B1076" t="str">
            <v>관내배선(함내배선7.32%)</v>
          </cell>
          <cell r="C1076" t="str">
            <v>BC 14 MM2</v>
          </cell>
          <cell r="D1076">
            <v>16.2</v>
          </cell>
          <cell r="E1076" t="str">
            <v>M</v>
          </cell>
        </row>
        <row r="1077">
          <cell r="B1077" t="str">
            <v>관내배선(함내배선0.69%)</v>
          </cell>
          <cell r="C1077" t="str">
            <v>BC 30 MM2</v>
          </cell>
          <cell r="D1077">
            <v>21.8</v>
          </cell>
          <cell r="E1077" t="str">
            <v>M</v>
          </cell>
        </row>
        <row r="1078">
          <cell r="B1078" t="str">
            <v>VVR케이블신설(함내배선5.74%)</v>
          </cell>
          <cell r="C1078" t="str">
            <v>VVR 1.6 MM X 2C</v>
          </cell>
          <cell r="D1078">
            <v>113.52</v>
          </cell>
          <cell r="E1078" t="str">
            <v>M</v>
          </cell>
        </row>
        <row r="1079">
          <cell r="B1079" t="str">
            <v>VVR케이블신설(함내배선3.02%)</v>
          </cell>
          <cell r="C1079" t="str">
            <v>VVR 1.6 MM X 3C</v>
          </cell>
          <cell r="D1079">
            <v>345.12</v>
          </cell>
          <cell r="E1079" t="str">
            <v>M</v>
          </cell>
        </row>
        <row r="1080">
          <cell r="A1080" t="str">
            <v>EW</v>
          </cell>
          <cell r="B1080" t="str">
            <v>둥근콘센트신설</v>
          </cell>
          <cell r="C1080" t="str">
            <v>매입접지극부 1구 15A250V</v>
          </cell>
          <cell r="D1080">
            <v>145</v>
          </cell>
          <cell r="E1080" t="str">
            <v>개</v>
          </cell>
        </row>
        <row r="1081">
          <cell r="A1081" t="str">
            <v>EW</v>
          </cell>
          <cell r="B1081" t="str">
            <v>둥근콘센트신설</v>
          </cell>
          <cell r="C1081" t="str">
            <v>매입접지극부 2구 15A250V</v>
          </cell>
          <cell r="D1081">
            <v>688</v>
          </cell>
          <cell r="E1081" t="str">
            <v>개</v>
          </cell>
        </row>
        <row r="1082">
          <cell r="A1082" t="str">
            <v>EW</v>
          </cell>
          <cell r="B1082" t="str">
            <v>둥근콘센트신설</v>
          </cell>
          <cell r="C1082" t="str">
            <v>매입접지극부 4구 15A250V</v>
          </cell>
          <cell r="D1082">
            <v>144</v>
          </cell>
          <cell r="E1082" t="str">
            <v>개</v>
          </cell>
        </row>
        <row r="1083">
          <cell r="A1083" t="str">
            <v>EW</v>
          </cell>
          <cell r="B1083" t="str">
            <v>가로형콘센트신설(방적카바부)</v>
          </cell>
          <cell r="C1083" t="str">
            <v>매입접지극부 2구 15A250V</v>
          </cell>
          <cell r="D1083">
            <v>144</v>
          </cell>
          <cell r="E1083" t="str">
            <v>개</v>
          </cell>
        </row>
        <row r="1084">
          <cell r="A1084" t="str">
            <v>EW</v>
          </cell>
          <cell r="B1084" t="str">
            <v>둥근콘센트신설</v>
          </cell>
          <cell r="C1084" t="str">
            <v>노출접지극부 1구 15A250V</v>
          </cell>
          <cell r="D1084">
            <v>72</v>
          </cell>
          <cell r="E1084" t="str">
            <v>개</v>
          </cell>
        </row>
        <row r="1085">
          <cell r="A1085" t="str">
            <v>EW</v>
          </cell>
          <cell r="B1085" t="str">
            <v>둥근콘센트신설</v>
          </cell>
          <cell r="C1085" t="str">
            <v>노출접지극부 2구 15A250V</v>
          </cell>
          <cell r="D1085">
            <v>78</v>
          </cell>
          <cell r="E1085" t="str">
            <v>개</v>
          </cell>
        </row>
        <row r="1086">
          <cell r="A1086" t="str">
            <v>EW</v>
          </cell>
          <cell r="B1086" t="str">
            <v>와이드스위치신설(90MM)</v>
          </cell>
          <cell r="C1086" t="str">
            <v>매입대각형 1P</v>
          </cell>
          <cell r="D1086">
            <v>108</v>
          </cell>
          <cell r="E1086" t="str">
            <v>개</v>
          </cell>
        </row>
        <row r="1087">
          <cell r="A1087" t="str">
            <v>EW</v>
          </cell>
          <cell r="B1087" t="str">
            <v>와이드스위치신설(90MM)</v>
          </cell>
          <cell r="C1087" t="str">
            <v>매입대각2연용1P</v>
          </cell>
          <cell r="D1087">
            <v>72</v>
          </cell>
          <cell r="E1087" t="str">
            <v>개</v>
          </cell>
        </row>
        <row r="1088">
          <cell r="A1088" t="str">
            <v>EW</v>
          </cell>
          <cell r="B1088" t="str">
            <v>와이드스위치신설(90MM)</v>
          </cell>
          <cell r="C1088" t="str">
            <v>매입대각3연용1P</v>
          </cell>
          <cell r="D1088">
            <v>108</v>
          </cell>
          <cell r="E1088" t="str">
            <v>개</v>
          </cell>
        </row>
        <row r="1089">
          <cell r="A1089" t="str">
            <v>EW</v>
          </cell>
          <cell r="B1089" t="str">
            <v>와이드스위치신설(90MM)</v>
          </cell>
          <cell r="C1089" t="str">
            <v>매입대각2연용1P LED부</v>
          </cell>
          <cell r="D1089">
            <v>72</v>
          </cell>
          <cell r="E1089" t="str">
            <v>개</v>
          </cell>
        </row>
        <row r="1090">
          <cell r="A1090" t="str">
            <v>EW</v>
          </cell>
          <cell r="B1090" t="str">
            <v>와이드스위치신설</v>
          </cell>
          <cell r="C1090" t="str">
            <v>매입대각형 1P</v>
          </cell>
          <cell r="D1090">
            <v>3</v>
          </cell>
          <cell r="E1090" t="str">
            <v>개</v>
          </cell>
        </row>
        <row r="1091">
          <cell r="A1091" t="str">
            <v>EW</v>
          </cell>
          <cell r="B1091" t="str">
            <v>와이드스위치신설</v>
          </cell>
          <cell r="C1091" t="str">
            <v>매입대각2연용1P</v>
          </cell>
          <cell r="D1091">
            <v>1</v>
          </cell>
          <cell r="E1091" t="str">
            <v>개</v>
          </cell>
        </row>
        <row r="1092">
          <cell r="A1092" t="str">
            <v>EW</v>
          </cell>
          <cell r="B1092" t="str">
            <v>와이드스위치신설</v>
          </cell>
          <cell r="C1092" t="str">
            <v>매입대각3연용1P</v>
          </cell>
          <cell r="D1092">
            <v>1</v>
          </cell>
          <cell r="E1092" t="str">
            <v>개</v>
          </cell>
        </row>
        <row r="1093">
          <cell r="A1093" t="str">
            <v>EW</v>
          </cell>
          <cell r="B1093" t="str">
            <v>와이드스위치신설</v>
          </cell>
          <cell r="C1093" t="str">
            <v>매입대각형 3로 1P</v>
          </cell>
          <cell r="D1093">
            <v>2</v>
          </cell>
          <cell r="E1093" t="str">
            <v>개</v>
          </cell>
        </row>
        <row r="1094">
          <cell r="A1094" t="str">
            <v>EP</v>
          </cell>
          <cell r="B1094" t="str">
            <v>누전 차단기</v>
          </cell>
          <cell r="C1094" t="str">
            <v>2P 30AF</v>
          </cell>
          <cell r="D1094">
            <v>4</v>
          </cell>
          <cell r="E1094" t="str">
            <v>개</v>
          </cell>
        </row>
        <row r="1095">
          <cell r="A1095" t="str">
            <v>EP</v>
          </cell>
          <cell r="B1095" t="str">
            <v>누전 차단기</v>
          </cell>
          <cell r="C1095" t="str">
            <v>2P 30AF 노출</v>
          </cell>
          <cell r="D1095">
            <v>7</v>
          </cell>
          <cell r="E1095" t="str">
            <v>개</v>
          </cell>
        </row>
        <row r="1096">
          <cell r="A1096" t="str">
            <v>EP</v>
          </cell>
          <cell r="B1096" t="str">
            <v>배선용 차단기</v>
          </cell>
          <cell r="C1096" t="str">
            <v>220V 2P 30AF 노출</v>
          </cell>
          <cell r="D1096">
            <v>3</v>
          </cell>
          <cell r="E1096" t="str">
            <v>개</v>
          </cell>
        </row>
        <row r="1097">
          <cell r="A1097" t="str">
            <v>EP</v>
          </cell>
          <cell r="B1097" t="str">
            <v>배선용 차단기</v>
          </cell>
          <cell r="C1097" t="str">
            <v>600V 3P 30AF</v>
          </cell>
          <cell r="D1097">
            <v>1</v>
          </cell>
          <cell r="E1097" t="str">
            <v>개</v>
          </cell>
        </row>
        <row r="1098">
          <cell r="A1098" t="str">
            <v>EP</v>
          </cell>
          <cell r="B1098" t="str">
            <v>배선용 차단기</v>
          </cell>
          <cell r="C1098" t="str">
            <v>600V 3P 100AF 노출</v>
          </cell>
          <cell r="D1098">
            <v>4</v>
          </cell>
          <cell r="E1098" t="str">
            <v>개</v>
          </cell>
        </row>
        <row r="1099">
          <cell r="A1099" t="str">
            <v>EP</v>
          </cell>
          <cell r="B1099" t="str">
            <v>배선용 차단기</v>
          </cell>
          <cell r="C1099" t="str">
            <v>600V 3P 225AF 노출</v>
          </cell>
          <cell r="D1099">
            <v>2</v>
          </cell>
          <cell r="E1099" t="str">
            <v>개</v>
          </cell>
        </row>
        <row r="1100">
          <cell r="A1100" t="str">
            <v>EP</v>
          </cell>
          <cell r="B1100" t="str">
            <v>배선용 차단기</v>
          </cell>
          <cell r="C1100" t="str">
            <v>600V 4P 50AF</v>
          </cell>
          <cell r="D1100">
            <v>1</v>
          </cell>
          <cell r="E1100" t="str">
            <v>개</v>
          </cell>
        </row>
        <row r="1101">
          <cell r="A1101" t="str">
            <v>EP</v>
          </cell>
          <cell r="B1101" t="str">
            <v>적산전력계</v>
          </cell>
          <cell r="C1101" t="str">
            <v>3P4W  220V 5(2.5)A동시</v>
          </cell>
          <cell r="D1101">
            <v>1</v>
          </cell>
          <cell r="E1101" t="str">
            <v>개</v>
          </cell>
        </row>
        <row r="1102">
          <cell r="A1102" t="str">
            <v>EP</v>
          </cell>
          <cell r="B1102" t="str">
            <v>적산전력계</v>
          </cell>
          <cell r="C1102" t="str">
            <v>3P4W 220V 60(20)A 동시</v>
          </cell>
          <cell r="D1102">
            <v>1</v>
          </cell>
          <cell r="E1102" t="str">
            <v>개</v>
          </cell>
        </row>
        <row r="1103">
          <cell r="A1103" t="str">
            <v>EL</v>
          </cell>
          <cell r="B1103" t="str">
            <v>조명기구</v>
          </cell>
          <cell r="C1103" t="str">
            <v>IFSC-B (FUL 9W)</v>
          </cell>
          <cell r="D1103">
            <v>7</v>
          </cell>
          <cell r="E1103" t="str">
            <v>개</v>
          </cell>
        </row>
        <row r="1104">
          <cell r="A1104" t="str">
            <v>EL</v>
          </cell>
          <cell r="B1104" t="str">
            <v>조명기구</v>
          </cell>
          <cell r="C1104" t="str">
            <v>JBI-8F (FL1/32W, 2등급)</v>
          </cell>
          <cell r="D1104">
            <v>72</v>
          </cell>
          <cell r="E1104" t="str">
            <v>개</v>
          </cell>
        </row>
        <row r="1105">
          <cell r="A1105" t="str">
            <v>EL</v>
          </cell>
          <cell r="B1105" t="str">
            <v>조명기구</v>
          </cell>
          <cell r="C1105" t="str">
            <v>IFPA-G (FL 2/32W, 2등급, 고조도)</v>
          </cell>
          <cell r="D1105">
            <v>2</v>
          </cell>
          <cell r="E1105" t="str">
            <v>개</v>
          </cell>
        </row>
        <row r="1106">
          <cell r="A1106" t="str">
            <v>EL</v>
          </cell>
          <cell r="B1106" t="str">
            <v>거실등설치</v>
          </cell>
          <cell r="C1106" t="str">
            <v>GES-00B (20W/5)</v>
          </cell>
          <cell r="D1106">
            <v>72</v>
          </cell>
          <cell r="E1106" t="str">
            <v>개</v>
          </cell>
        </row>
        <row r="1107">
          <cell r="A1107" t="str">
            <v>EL</v>
          </cell>
          <cell r="B1107" t="str">
            <v>식탁등설치</v>
          </cell>
          <cell r="C1107" t="str">
            <v>SIT-00A (20W/1)</v>
          </cell>
          <cell r="D1107">
            <v>72</v>
          </cell>
          <cell r="E1107" t="str">
            <v>개</v>
          </cell>
        </row>
        <row r="1108">
          <cell r="A1108" t="str">
            <v>EL</v>
          </cell>
          <cell r="B1108" t="str">
            <v>발코니등설치</v>
          </cell>
          <cell r="C1108" t="str">
            <v>BKC-00A (20W/1)</v>
          </cell>
          <cell r="D1108">
            <v>72</v>
          </cell>
          <cell r="E1108" t="str">
            <v>개</v>
          </cell>
        </row>
        <row r="1109">
          <cell r="A1109" t="str">
            <v>EL</v>
          </cell>
          <cell r="B1109" t="str">
            <v>침실등설치</v>
          </cell>
          <cell r="C1109" t="str">
            <v>CHS-00A (FCL40W/1, 2등급)</v>
          </cell>
          <cell r="D1109">
            <v>72</v>
          </cell>
          <cell r="E1109" t="str">
            <v>개</v>
          </cell>
        </row>
        <row r="1110">
          <cell r="A1110" t="str">
            <v>EL</v>
          </cell>
          <cell r="B1110" t="str">
            <v>주침실등설치</v>
          </cell>
          <cell r="C1110" t="str">
            <v>CHL-00A (40W/1+32W/1, 2등급)</v>
          </cell>
          <cell r="D1110">
            <v>72</v>
          </cell>
          <cell r="E1110" t="str">
            <v>개</v>
          </cell>
        </row>
        <row r="1111">
          <cell r="A1111" t="str">
            <v>EL</v>
          </cell>
          <cell r="B1111" t="str">
            <v>조명기구</v>
          </cell>
          <cell r="C1111" t="str">
            <v>ILBM-A (60W)</v>
          </cell>
          <cell r="D1111">
            <v>8</v>
          </cell>
          <cell r="E1111" t="str">
            <v>개</v>
          </cell>
        </row>
        <row r="1112">
          <cell r="A1112" t="str">
            <v>EL</v>
          </cell>
          <cell r="B1112" t="str">
            <v>조명기구</v>
          </cell>
          <cell r="C1112" t="str">
            <v>ILSD (60W)</v>
          </cell>
          <cell r="D1112">
            <v>6</v>
          </cell>
          <cell r="E1112" t="str">
            <v>개</v>
          </cell>
        </row>
        <row r="1113">
          <cell r="A1113" t="str">
            <v>EL</v>
          </cell>
          <cell r="B1113" t="str">
            <v>발코니등설치</v>
          </cell>
          <cell r="C1113" t="str">
            <v>BKC-00B (IL60W/1, 2등급)</v>
          </cell>
          <cell r="D1113">
            <v>72</v>
          </cell>
          <cell r="E1113" t="str">
            <v>개</v>
          </cell>
        </row>
        <row r="1114">
          <cell r="A1114" t="str">
            <v>EL</v>
          </cell>
          <cell r="B1114" t="str">
            <v>현관등설치</v>
          </cell>
          <cell r="C1114" t="str">
            <v>HYS-8A (센서부착형,IL60W/1)</v>
          </cell>
          <cell r="D1114">
            <v>191</v>
          </cell>
          <cell r="E1114" t="str">
            <v>개</v>
          </cell>
        </row>
        <row r="1115">
          <cell r="A1115" t="str">
            <v>EL</v>
          </cell>
          <cell r="B1115" t="str">
            <v>화장실등설치</v>
          </cell>
          <cell r="C1115" t="str">
            <v>HWJ-8A (IL60W/2)</v>
          </cell>
          <cell r="D1115">
            <v>72</v>
          </cell>
          <cell r="E1115" t="str">
            <v>개</v>
          </cell>
        </row>
        <row r="1116">
          <cell r="B1116" t="str">
            <v>조인트박스설치</v>
          </cell>
          <cell r="C1116" t="str">
            <v>100X100X75</v>
          </cell>
          <cell r="D1116">
            <v>2</v>
          </cell>
          <cell r="E1116" t="str">
            <v>개</v>
          </cell>
        </row>
        <row r="1117">
          <cell r="B1117" t="str">
            <v>보턴박스</v>
          </cell>
          <cell r="C1117" t="str">
            <v>100X460X200</v>
          </cell>
          <cell r="D1117">
            <v>18</v>
          </cell>
          <cell r="E1117" t="str">
            <v>개</v>
          </cell>
        </row>
        <row r="1118">
          <cell r="B1118" t="str">
            <v>보턴박스</v>
          </cell>
          <cell r="C1118" t="str">
            <v>100X460X250</v>
          </cell>
          <cell r="D1118">
            <v>1</v>
          </cell>
          <cell r="E1118" t="str">
            <v>개</v>
          </cell>
        </row>
        <row r="1119">
          <cell r="B1119" t="str">
            <v>보턴박스</v>
          </cell>
          <cell r="C1119" t="str">
            <v>100X150X200</v>
          </cell>
          <cell r="D1119">
            <v>1</v>
          </cell>
          <cell r="E1119" t="str">
            <v>개</v>
          </cell>
        </row>
        <row r="1120">
          <cell r="B1120" t="str">
            <v>PULL BOX</v>
          </cell>
          <cell r="C1120" t="str">
            <v>150X150X100</v>
          </cell>
          <cell r="D1120">
            <v>1</v>
          </cell>
          <cell r="E1120" t="str">
            <v>개</v>
          </cell>
        </row>
        <row r="1121">
          <cell r="B1121" t="str">
            <v>PULL BOX</v>
          </cell>
          <cell r="C1121" t="str">
            <v>200X200X100</v>
          </cell>
          <cell r="D1121">
            <v>6</v>
          </cell>
          <cell r="E1121" t="str">
            <v>개</v>
          </cell>
        </row>
        <row r="1122">
          <cell r="B1122" t="str">
            <v>PULL BOX</v>
          </cell>
          <cell r="C1122" t="str">
            <v>300X300X200</v>
          </cell>
          <cell r="D1122">
            <v>1</v>
          </cell>
          <cell r="E1122" t="str">
            <v>개</v>
          </cell>
        </row>
        <row r="1123">
          <cell r="A1123" t="str">
            <v>EP</v>
          </cell>
          <cell r="B1123" t="str">
            <v>계량기함</v>
          </cell>
          <cell r="C1123" t="str">
            <v>4세대용(계량기포함)</v>
          </cell>
          <cell r="D1123">
            <v>18</v>
          </cell>
          <cell r="E1123" t="str">
            <v>식</v>
          </cell>
        </row>
        <row r="1124">
          <cell r="B1124" t="str">
            <v>PVC 분 전 반(액자형)-(설치품)</v>
          </cell>
          <cell r="C1124" t="str">
            <v>HE-5</v>
          </cell>
          <cell r="D1124">
            <v>72</v>
          </cell>
          <cell r="E1124" t="str">
            <v>식</v>
          </cell>
        </row>
        <row r="1125">
          <cell r="B1125" t="str">
            <v>접지단자함(PVC)</v>
          </cell>
          <cell r="C1125" t="str">
            <v>1극용(250X350X110)</v>
          </cell>
          <cell r="D1125">
            <v>2</v>
          </cell>
          <cell r="E1125" t="str">
            <v>개</v>
          </cell>
        </row>
        <row r="1126">
          <cell r="A1126" t="str">
            <v>EP</v>
          </cell>
          <cell r="B1126" t="str">
            <v>배수펌프조작반 및 배관설치</v>
          </cell>
          <cell r="C1126" t="str">
            <v>단상 1HPX1대</v>
          </cell>
          <cell r="D1126">
            <v>1</v>
          </cell>
          <cell r="E1126" t="str">
            <v>개</v>
          </cell>
        </row>
        <row r="1127">
          <cell r="A1127" t="str">
            <v>EP</v>
          </cell>
          <cell r="B1127" t="str">
            <v>저압계기용 변류기</v>
          </cell>
          <cell r="C1127" t="str">
            <v>환형 3.0급 5/5-300/5A</v>
          </cell>
          <cell r="D1127">
            <v>3</v>
          </cell>
          <cell r="E1127" t="str">
            <v>개</v>
          </cell>
        </row>
        <row r="1128">
          <cell r="A1128" t="str">
            <v>EP</v>
          </cell>
          <cell r="B1128" t="str">
            <v>전류절체기</v>
          </cell>
          <cell r="C1128" t="str">
            <v>3P 3W</v>
          </cell>
          <cell r="D1128">
            <v>1</v>
          </cell>
          <cell r="E1128" t="str">
            <v>개</v>
          </cell>
        </row>
        <row r="1129">
          <cell r="A1129" t="str">
            <v>EP</v>
          </cell>
          <cell r="B1129" t="str">
            <v>전압절체기</v>
          </cell>
          <cell r="C1129" t="str">
            <v>3P 4W</v>
          </cell>
          <cell r="D1129">
            <v>2</v>
          </cell>
          <cell r="E1129" t="str">
            <v>개</v>
          </cell>
        </row>
        <row r="1130">
          <cell r="A1130" t="str">
            <v>EP</v>
          </cell>
          <cell r="B1130" t="str">
            <v>전류계</v>
          </cell>
          <cell r="C1130" t="str">
            <v>매입 광각도형</v>
          </cell>
          <cell r="D1130">
            <v>1</v>
          </cell>
          <cell r="E1130" t="str">
            <v>개</v>
          </cell>
        </row>
        <row r="1131">
          <cell r="A1131" t="str">
            <v>EP</v>
          </cell>
          <cell r="B1131" t="str">
            <v>전압계</v>
          </cell>
          <cell r="C1131" t="str">
            <v>매입 광각도형</v>
          </cell>
          <cell r="D1131">
            <v>2</v>
          </cell>
          <cell r="E1131" t="str">
            <v>개</v>
          </cell>
        </row>
        <row r="1132">
          <cell r="B1132" t="str">
            <v>행 가</v>
          </cell>
          <cell r="C1132" t="str">
            <v>HA- 10</v>
          </cell>
          <cell r="D1132">
            <v>2</v>
          </cell>
          <cell r="E1132" t="str">
            <v>식</v>
          </cell>
        </row>
        <row r="1133">
          <cell r="B1133" t="str">
            <v>피뢰침 설치공사</v>
          </cell>
          <cell r="C1133" t="str">
            <v>고층아파트용</v>
          </cell>
          <cell r="D1133">
            <v>1</v>
          </cell>
          <cell r="E1133" t="str">
            <v>식</v>
          </cell>
        </row>
        <row r="1134">
          <cell r="B1134" t="str">
            <v>접지</v>
          </cell>
          <cell r="C1134" t="str">
            <v>E1(전기)</v>
          </cell>
          <cell r="D1134">
            <v>2</v>
          </cell>
          <cell r="E1134" t="str">
            <v>개소</v>
          </cell>
        </row>
        <row r="1135">
          <cell r="B1135" t="str">
            <v>접지</v>
          </cell>
          <cell r="C1135" t="str">
            <v>E3(전기)</v>
          </cell>
          <cell r="D1135">
            <v>1</v>
          </cell>
          <cell r="E1135" t="str">
            <v>개소</v>
          </cell>
        </row>
        <row r="1136">
          <cell r="B1136" t="str">
            <v>석고보드따기</v>
          </cell>
          <cell r="C1136" t="str">
            <v>전기</v>
          </cell>
          <cell r="D1136">
            <v>396</v>
          </cell>
          <cell r="E1136" t="str">
            <v>개소</v>
          </cell>
        </row>
        <row r="1137">
          <cell r="A1137">
            <v>16</v>
          </cell>
          <cell r="B1137" t="str">
            <v>51N-72-18(통합)(107동) 전기공사 계</v>
          </cell>
        </row>
        <row r="1139">
          <cell r="B1139" t="str">
            <v>51+59N-120-20(통합)(108동) 소방공사</v>
          </cell>
        </row>
        <row r="1140">
          <cell r="B1140" t="str">
            <v>======================================</v>
          </cell>
        </row>
        <row r="1141">
          <cell r="B1141" t="str">
            <v>PVC 노말벤드</v>
          </cell>
          <cell r="C1141" t="str">
            <v>HI 28</v>
          </cell>
          <cell r="D1141">
            <v>4</v>
          </cell>
          <cell r="E1141" t="str">
            <v>개</v>
          </cell>
        </row>
        <row r="1142">
          <cell r="B1142" t="str">
            <v>PVC PIPE 배관</v>
          </cell>
          <cell r="C1142" t="str">
            <v>HI 14MM</v>
          </cell>
          <cell r="D1142">
            <v>32</v>
          </cell>
          <cell r="E1142" t="str">
            <v>M</v>
          </cell>
        </row>
        <row r="1143">
          <cell r="B1143" t="str">
            <v>PVC PIPE 배관</v>
          </cell>
          <cell r="C1143" t="str">
            <v>HI 16MM</v>
          </cell>
          <cell r="D1143">
            <v>113.8</v>
          </cell>
          <cell r="E1143" t="str">
            <v>M</v>
          </cell>
        </row>
        <row r="1144">
          <cell r="B1144" t="str">
            <v>PVC PIPE 배관</v>
          </cell>
          <cell r="C1144" t="str">
            <v>HI 22MM</v>
          </cell>
          <cell r="D1144">
            <v>64.2</v>
          </cell>
          <cell r="E1144" t="str">
            <v>M</v>
          </cell>
        </row>
        <row r="1145">
          <cell r="B1145" t="str">
            <v>PVC PIPE 배관</v>
          </cell>
          <cell r="C1145" t="str">
            <v>HI 28MM</v>
          </cell>
          <cell r="D1145">
            <v>135.69999999999999</v>
          </cell>
          <cell r="E1145" t="str">
            <v>M</v>
          </cell>
        </row>
        <row r="1146">
          <cell r="B1146" t="str">
            <v>합성수지제가요전선관</v>
          </cell>
          <cell r="C1146" t="str">
            <v>CD 16MM</v>
          </cell>
          <cell r="D1146">
            <v>2281.4</v>
          </cell>
          <cell r="E1146" t="str">
            <v>M</v>
          </cell>
        </row>
        <row r="1147">
          <cell r="B1147" t="str">
            <v>후렉씨블콘딧드</v>
          </cell>
          <cell r="C1147" t="str">
            <v>16MM</v>
          </cell>
          <cell r="D1147">
            <v>13</v>
          </cell>
          <cell r="E1147" t="str">
            <v>M</v>
          </cell>
        </row>
        <row r="1148">
          <cell r="B1148" t="str">
            <v>PVC박스 신설</v>
          </cell>
          <cell r="C1148" t="str">
            <v>HI SW 일체형</v>
          </cell>
          <cell r="D1148">
            <v>38</v>
          </cell>
          <cell r="E1148" t="str">
            <v>개</v>
          </cell>
        </row>
        <row r="1149">
          <cell r="B1149" t="str">
            <v>PVC박스 신설</v>
          </cell>
          <cell r="C1149" t="str">
            <v>HI CSW2S 일체형</v>
          </cell>
          <cell r="D1149">
            <v>18</v>
          </cell>
          <cell r="E1149" t="str">
            <v>개</v>
          </cell>
        </row>
        <row r="1150">
          <cell r="B1150" t="str">
            <v>PVC박스 신설</v>
          </cell>
          <cell r="C1150" t="str">
            <v>HI 4각 일체형</v>
          </cell>
          <cell r="D1150">
            <v>18</v>
          </cell>
          <cell r="E1150" t="str">
            <v>개</v>
          </cell>
        </row>
        <row r="1151">
          <cell r="B1151" t="str">
            <v>PVC박스 신설</v>
          </cell>
          <cell r="C1151" t="str">
            <v>HI 콘크리트8각 75일체형</v>
          </cell>
          <cell r="D1151">
            <v>500</v>
          </cell>
          <cell r="E1151" t="str">
            <v>개</v>
          </cell>
        </row>
        <row r="1152">
          <cell r="B1152" t="str">
            <v>관내배선(함내배선4.28%)</v>
          </cell>
          <cell r="C1152" t="str">
            <v>IV 1.2 MM</v>
          </cell>
          <cell r="D1152">
            <v>4887.6000000000004</v>
          </cell>
          <cell r="E1152" t="str">
            <v>M</v>
          </cell>
        </row>
        <row r="1153">
          <cell r="B1153" t="str">
            <v>관내배선(함내배선4.34%)</v>
          </cell>
          <cell r="C1153" t="str">
            <v>IV 1.6 MM</v>
          </cell>
          <cell r="D1153">
            <v>1014.2</v>
          </cell>
          <cell r="E1153" t="str">
            <v>M</v>
          </cell>
        </row>
        <row r="1154">
          <cell r="B1154" t="str">
            <v>관내배선(함내배선2.85%)</v>
          </cell>
          <cell r="C1154" t="str">
            <v>IV 2.0 MM</v>
          </cell>
          <cell r="D1154">
            <v>76</v>
          </cell>
          <cell r="E1154" t="str">
            <v>M</v>
          </cell>
        </row>
        <row r="1155">
          <cell r="B1155" t="str">
            <v>관내배선(함내배선22.73%)</v>
          </cell>
          <cell r="C1155" t="str">
            <v>HIV 1.2 MM</v>
          </cell>
          <cell r="D1155">
            <v>473.1</v>
          </cell>
          <cell r="E1155" t="str">
            <v>M</v>
          </cell>
        </row>
        <row r="1156">
          <cell r="B1156" t="str">
            <v>관내배선(함내배선2.49%)</v>
          </cell>
          <cell r="C1156" t="str">
            <v>HIV 1.6 MM</v>
          </cell>
          <cell r="D1156">
            <v>675.7</v>
          </cell>
          <cell r="E1156" t="str">
            <v>M</v>
          </cell>
        </row>
        <row r="1157">
          <cell r="B1157" t="str">
            <v>관내배선(함내배선14.43%)</v>
          </cell>
          <cell r="C1157" t="str">
            <v>HIV 5.5 MM2</v>
          </cell>
          <cell r="D1157">
            <v>256.8</v>
          </cell>
          <cell r="E1157" t="str">
            <v>M</v>
          </cell>
        </row>
        <row r="1158">
          <cell r="B1158" t="str">
            <v>제어용케이블신설(함내배선24.21%)</v>
          </cell>
          <cell r="C1158" t="str">
            <v>CCV-S1.2 MM X 2C</v>
          </cell>
          <cell r="D1158">
            <v>135.69999999999999</v>
          </cell>
          <cell r="E1158" t="str">
            <v>M</v>
          </cell>
        </row>
        <row r="1159">
          <cell r="A1159" t="str">
            <v>F</v>
          </cell>
          <cell r="B1159" t="str">
            <v>둥근콘센트신설</v>
          </cell>
          <cell r="C1159" t="str">
            <v>매입접지극부 1구 15A250V</v>
          </cell>
          <cell r="D1159">
            <v>10</v>
          </cell>
          <cell r="E1159" t="str">
            <v>개</v>
          </cell>
        </row>
        <row r="1160">
          <cell r="A1160" t="str">
            <v>F</v>
          </cell>
          <cell r="B1160" t="str">
            <v>R형 중계기</v>
          </cell>
          <cell r="C1160" t="str">
            <v>입력 1/출력 1</v>
          </cell>
          <cell r="D1160">
            <v>30</v>
          </cell>
          <cell r="E1160" t="str">
            <v>개</v>
          </cell>
        </row>
        <row r="1161">
          <cell r="A1161" t="str">
            <v>F</v>
          </cell>
          <cell r="B1161" t="str">
            <v>R형 중계기</v>
          </cell>
          <cell r="C1161" t="str">
            <v>입력 2/출력 2</v>
          </cell>
          <cell r="D1161">
            <v>3</v>
          </cell>
          <cell r="E1161" t="str">
            <v>개</v>
          </cell>
        </row>
        <row r="1162">
          <cell r="A1162" t="str">
            <v>F</v>
          </cell>
          <cell r="B1162" t="str">
            <v>R형 중계기</v>
          </cell>
          <cell r="C1162" t="str">
            <v>입력 3/출력 3</v>
          </cell>
          <cell r="D1162">
            <v>8</v>
          </cell>
          <cell r="E1162" t="str">
            <v>개</v>
          </cell>
        </row>
        <row r="1163">
          <cell r="A1163" t="str">
            <v>F</v>
          </cell>
          <cell r="B1163" t="str">
            <v>통로유도등(소형/노출형))</v>
          </cell>
          <cell r="C1163" t="str">
            <v>IFFD-A</v>
          </cell>
          <cell r="D1163">
            <v>18</v>
          </cell>
          <cell r="E1163" t="str">
            <v>개</v>
          </cell>
        </row>
        <row r="1164">
          <cell r="A1164" t="str">
            <v>F</v>
          </cell>
          <cell r="B1164" t="str">
            <v>피난구유도등(소형)</v>
          </cell>
          <cell r="C1164" t="str">
            <v>IFPB   (단면)</v>
          </cell>
          <cell r="D1164">
            <v>40</v>
          </cell>
          <cell r="E1164" t="str">
            <v>개</v>
          </cell>
        </row>
        <row r="1165">
          <cell r="A1165" t="str">
            <v>F</v>
          </cell>
          <cell r="B1165" t="str">
            <v>통로유도표지</v>
          </cell>
          <cell r="C1165" t="str">
            <v>소형</v>
          </cell>
          <cell r="D1165">
            <v>20</v>
          </cell>
          <cell r="E1165" t="str">
            <v>개</v>
          </cell>
        </row>
        <row r="1166">
          <cell r="A1166" t="str">
            <v>F</v>
          </cell>
          <cell r="B1166" t="str">
            <v>피난구유도표지</v>
          </cell>
          <cell r="C1166" t="str">
            <v>소형</v>
          </cell>
          <cell r="D1166">
            <v>36</v>
          </cell>
          <cell r="E1166" t="str">
            <v>개</v>
          </cell>
        </row>
        <row r="1167">
          <cell r="A1167" t="str">
            <v>F</v>
          </cell>
          <cell r="B1167" t="str">
            <v>감지기</v>
          </cell>
          <cell r="C1167" t="str">
            <v>차동식LED부</v>
          </cell>
          <cell r="D1167">
            <v>368</v>
          </cell>
          <cell r="E1167" t="str">
            <v>개</v>
          </cell>
        </row>
        <row r="1168">
          <cell r="A1168" t="str">
            <v>F</v>
          </cell>
          <cell r="B1168" t="str">
            <v>감지기</v>
          </cell>
          <cell r="C1168" t="str">
            <v>정온식LED부</v>
          </cell>
          <cell r="D1168">
            <v>120</v>
          </cell>
          <cell r="E1168" t="str">
            <v>개</v>
          </cell>
        </row>
        <row r="1169">
          <cell r="A1169" t="str">
            <v>F</v>
          </cell>
          <cell r="B1169" t="str">
            <v>감지기</v>
          </cell>
          <cell r="C1169" t="str">
            <v>연기식</v>
          </cell>
          <cell r="D1169">
            <v>12</v>
          </cell>
          <cell r="E1169" t="str">
            <v>개</v>
          </cell>
        </row>
        <row r="1170">
          <cell r="A1170" t="str">
            <v>F</v>
          </cell>
          <cell r="B1170" t="str">
            <v>비상경보세트</v>
          </cell>
          <cell r="C1170" t="str">
            <v>B.L.M(내장형)</v>
          </cell>
          <cell r="D1170">
            <v>40</v>
          </cell>
          <cell r="E1170" t="str">
            <v>식</v>
          </cell>
        </row>
        <row r="1171">
          <cell r="A1171" t="str">
            <v>F</v>
          </cell>
          <cell r="B1171" t="str">
            <v>싸이렌</v>
          </cell>
          <cell r="C1171" t="str">
            <v>전자식</v>
          </cell>
          <cell r="D1171">
            <v>6</v>
          </cell>
          <cell r="E1171" t="str">
            <v>개</v>
          </cell>
        </row>
        <row r="1172">
          <cell r="A1172" t="str">
            <v>F</v>
          </cell>
          <cell r="B1172" t="str">
            <v>비상전원반</v>
          </cell>
          <cell r="C1172" t="str">
            <v>D형 5A/1.2AH</v>
          </cell>
          <cell r="D1172">
            <v>1</v>
          </cell>
          <cell r="E1172" t="str">
            <v>식</v>
          </cell>
        </row>
        <row r="1173">
          <cell r="A1173" t="str">
            <v>F</v>
          </cell>
          <cell r="B1173" t="str">
            <v>비상콘센트</v>
          </cell>
          <cell r="C1173" t="str">
            <v>내장형</v>
          </cell>
          <cell r="D1173">
            <v>20</v>
          </cell>
          <cell r="E1173" t="str">
            <v>식</v>
          </cell>
        </row>
        <row r="1174">
          <cell r="B1174" t="str">
            <v>조인트박스설치</v>
          </cell>
          <cell r="C1174" t="str">
            <v>100X100X50</v>
          </cell>
          <cell r="D1174">
            <v>1</v>
          </cell>
          <cell r="E1174" t="str">
            <v>개</v>
          </cell>
        </row>
        <row r="1175">
          <cell r="B1175" t="str">
            <v>PULL BOX</v>
          </cell>
          <cell r="C1175" t="str">
            <v>200X200X100</v>
          </cell>
          <cell r="D1175">
            <v>1</v>
          </cell>
          <cell r="E1175" t="str">
            <v>개</v>
          </cell>
        </row>
        <row r="1176">
          <cell r="A1176" t="str">
            <v>F</v>
          </cell>
          <cell r="B1176" t="str">
            <v>보조 릴레이</v>
          </cell>
          <cell r="C1176" t="str">
            <v>1A-1B</v>
          </cell>
          <cell r="D1176">
            <v>40</v>
          </cell>
          <cell r="E1176" t="str">
            <v>개</v>
          </cell>
        </row>
        <row r="1177">
          <cell r="A1177" t="str">
            <v>F</v>
          </cell>
          <cell r="B1177" t="str">
            <v>파이롯트 램프</v>
          </cell>
          <cell r="C1177" t="str">
            <v>LED부 25</v>
          </cell>
          <cell r="D1177">
            <v>30</v>
          </cell>
          <cell r="E1177" t="str">
            <v>개</v>
          </cell>
        </row>
        <row r="1178">
          <cell r="A1178">
            <v>17</v>
          </cell>
          <cell r="B1178" t="str">
            <v>51+59N-120-20(통합)(108동) 소방공사 계</v>
          </cell>
        </row>
        <row r="1180">
          <cell r="B1180" t="str">
            <v>51+59N-120-20(통합)(108동) 전기공사</v>
          </cell>
        </row>
        <row r="1181">
          <cell r="B1181" t="str">
            <v>======================================</v>
          </cell>
        </row>
        <row r="1182">
          <cell r="B1182" t="str">
            <v>승강기</v>
          </cell>
          <cell r="C1182" t="str">
            <v>15인승  20층 트렁크</v>
          </cell>
          <cell r="D1182">
            <v>2</v>
          </cell>
          <cell r="E1182" t="str">
            <v>대</v>
          </cell>
        </row>
        <row r="1183">
          <cell r="B1183" t="str">
            <v>승강기감시반</v>
          </cell>
          <cell r="C1183" t="str">
            <v>CRT 감시반( 14대분)</v>
          </cell>
          <cell r="D1183">
            <v>2</v>
          </cell>
          <cell r="E1183" t="str">
            <v>대</v>
          </cell>
        </row>
        <row r="1184">
          <cell r="B1184" t="str">
            <v>PVC 노말벤드</v>
          </cell>
          <cell r="C1184" t="str">
            <v>HI 28</v>
          </cell>
          <cell r="D1184">
            <v>6</v>
          </cell>
          <cell r="E1184" t="str">
            <v>개</v>
          </cell>
        </row>
        <row r="1185">
          <cell r="B1185" t="str">
            <v>PVC 노말벤드</v>
          </cell>
          <cell r="C1185" t="str">
            <v>HI 36</v>
          </cell>
          <cell r="D1185">
            <v>8</v>
          </cell>
          <cell r="E1185" t="str">
            <v>개</v>
          </cell>
        </row>
        <row r="1186">
          <cell r="B1186" t="str">
            <v>노 말 벤 드</v>
          </cell>
          <cell r="C1186" t="str">
            <v>철제 42</v>
          </cell>
          <cell r="D1186">
            <v>13</v>
          </cell>
          <cell r="E1186" t="str">
            <v>개</v>
          </cell>
        </row>
        <row r="1187">
          <cell r="B1187" t="str">
            <v>노 말 벤 드</v>
          </cell>
          <cell r="C1187" t="str">
            <v>철제 54</v>
          </cell>
          <cell r="D1187">
            <v>7</v>
          </cell>
          <cell r="E1187" t="str">
            <v>개</v>
          </cell>
        </row>
        <row r="1188">
          <cell r="B1188" t="str">
            <v>PIPE 크 램 프</v>
          </cell>
          <cell r="C1188" t="str">
            <v>용융아연도금 42</v>
          </cell>
          <cell r="D1188">
            <v>8</v>
          </cell>
          <cell r="E1188" t="str">
            <v>개</v>
          </cell>
        </row>
        <row r="1189">
          <cell r="B1189" t="str">
            <v>PIPE 크 램 프</v>
          </cell>
          <cell r="C1189" t="str">
            <v>용융아연도금 54</v>
          </cell>
          <cell r="D1189">
            <v>4</v>
          </cell>
          <cell r="E1189" t="str">
            <v>개</v>
          </cell>
        </row>
        <row r="1190">
          <cell r="A1190" t="str">
            <v>EP</v>
          </cell>
          <cell r="B1190" t="str">
            <v>분전함LP-2(노출형)</v>
          </cell>
          <cell r="C1190" t="str">
            <v>300X 550X150(철판)</v>
          </cell>
          <cell r="D1190">
            <v>2</v>
          </cell>
          <cell r="E1190" t="str">
            <v>기</v>
          </cell>
        </row>
        <row r="1191">
          <cell r="A1191" t="str">
            <v>EP</v>
          </cell>
          <cell r="B1191" t="str">
            <v>분전함SUB복도4회로이하</v>
          </cell>
          <cell r="C1191" t="str">
            <v>500X750X150</v>
          </cell>
          <cell r="D1191">
            <v>1</v>
          </cell>
          <cell r="E1191" t="str">
            <v>기</v>
          </cell>
        </row>
        <row r="1192">
          <cell r="A1192" t="str">
            <v>EP</v>
          </cell>
          <cell r="B1192" t="str">
            <v>분전함LP1(매입형)</v>
          </cell>
          <cell r="C1192" t="str">
            <v>700X900X180(전비스텐)</v>
          </cell>
          <cell r="D1192">
            <v>2</v>
          </cell>
          <cell r="E1192" t="str">
            <v>기</v>
          </cell>
        </row>
        <row r="1193">
          <cell r="A1193" t="str">
            <v>EP</v>
          </cell>
          <cell r="B1193" t="str">
            <v>동력반및계량기함(4이하)</v>
          </cell>
          <cell r="C1193" t="str">
            <v>1200X1800X250 LM/LEM</v>
          </cell>
          <cell r="D1193">
            <v>1</v>
          </cell>
          <cell r="E1193" t="str">
            <v>기</v>
          </cell>
        </row>
        <row r="1194">
          <cell r="B1194" t="str">
            <v>WIRE DUCT BOX CONNECTOR</v>
          </cell>
          <cell r="C1194" t="str">
            <v>100X100(VOLT-NUT포함)</v>
          </cell>
          <cell r="D1194">
            <v>2</v>
          </cell>
          <cell r="E1194" t="str">
            <v>개</v>
          </cell>
        </row>
        <row r="1195">
          <cell r="B1195" t="str">
            <v>전선지지대</v>
          </cell>
          <cell r="C1195" t="str">
            <v>도면참조</v>
          </cell>
          <cell r="D1195">
            <v>3</v>
          </cell>
          <cell r="E1195" t="str">
            <v>개</v>
          </cell>
        </row>
        <row r="1196">
          <cell r="B1196" t="str">
            <v>합판</v>
          </cell>
          <cell r="C1196" t="str">
            <v>T/2 3.0X910X1820</v>
          </cell>
          <cell r="D1196">
            <v>22.8</v>
          </cell>
          <cell r="E1196" t="str">
            <v>M2</v>
          </cell>
        </row>
        <row r="1197">
          <cell r="B1197" t="str">
            <v>PVC PIPE 배관</v>
          </cell>
          <cell r="C1197" t="str">
            <v>HI 16MM</v>
          </cell>
          <cell r="D1197">
            <v>563.79999999999995</v>
          </cell>
          <cell r="E1197" t="str">
            <v>M</v>
          </cell>
        </row>
        <row r="1198">
          <cell r="B1198" t="str">
            <v>PVC PIPE 배관</v>
          </cell>
          <cell r="C1198" t="str">
            <v>HI 22MM</v>
          </cell>
          <cell r="D1198">
            <v>258.5</v>
          </cell>
          <cell r="E1198" t="str">
            <v>M</v>
          </cell>
        </row>
        <row r="1199">
          <cell r="B1199" t="str">
            <v>PVC PIPE 배관</v>
          </cell>
          <cell r="C1199" t="str">
            <v>HI 28MM</v>
          </cell>
          <cell r="D1199">
            <v>95.1</v>
          </cell>
          <cell r="E1199" t="str">
            <v>M</v>
          </cell>
        </row>
        <row r="1200">
          <cell r="B1200" t="str">
            <v>PVC PIPE 배관</v>
          </cell>
          <cell r="C1200" t="str">
            <v>HI 36MM</v>
          </cell>
          <cell r="D1200">
            <v>78.7</v>
          </cell>
          <cell r="E1200" t="str">
            <v>M</v>
          </cell>
        </row>
        <row r="1201">
          <cell r="B1201" t="str">
            <v>PVC PIPE 배관</v>
          </cell>
          <cell r="C1201" t="str">
            <v>HI 42MM</v>
          </cell>
          <cell r="D1201">
            <v>108.4</v>
          </cell>
          <cell r="E1201" t="str">
            <v>M</v>
          </cell>
        </row>
        <row r="1202">
          <cell r="B1202" t="str">
            <v>PVC PIPE 배관</v>
          </cell>
          <cell r="C1202" t="str">
            <v>HI 54MM</v>
          </cell>
          <cell r="D1202">
            <v>82.7</v>
          </cell>
          <cell r="E1202" t="str">
            <v>M</v>
          </cell>
        </row>
        <row r="1203">
          <cell r="B1203" t="str">
            <v>강제전선관 배관</v>
          </cell>
          <cell r="C1203" t="str">
            <v>아연도 42MM</v>
          </cell>
          <cell r="D1203">
            <v>21.9</v>
          </cell>
          <cell r="E1203" t="str">
            <v>M</v>
          </cell>
        </row>
        <row r="1204">
          <cell r="B1204" t="str">
            <v>강제전선관 배관</v>
          </cell>
          <cell r="C1204" t="str">
            <v>아연도 54MM</v>
          </cell>
          <cell r="D1204">
            <v>12.1</v>
          </cell>
          <cell r="E1204" t="str">
            <v>M</v>
          </cell>
        </row>
        <row r="1205">
          <cell r="B1205" t="str">
            <v>합성수지제가요전선관</v>
          </cell>
          <cell r="C1205" t="str">
            <v>CD 16MM</v>
          </cell>
          <cell r="D1205">
            <v>11461</v>
          </cell>
          <cell r="E1205" t="str">
            <v>M</v>
          </cell>
        </row>
        <row r="1206">
          <cell r="B1206" t="str">
            <v>합성수지제가요전선관</v>
          </cell>
          <cell r="C1206" t="str">
            <v>CD 22MM</v>
          </cell>
          <cell r="D1206">
            <v>1247.9000000000001</v>
          </cell>
          <cell r="E1206" t="str">
            <v>M</v>
          </cell>
        </row>
        <row r="1207">
          <cell r="B1207" t="str">
            <v>PVC박스 신설</v>
          </cell>
          <cell r="C1207" t="str">
            <v>HI SW 일체형</v>
          </cell>
          <cell r="D1207">
            <v>1190</v>
          </cell>
          <cell r="E1207" t="str">
            <v>개</v>
          </cell>
        </row>
        <row r="1208">
          <cell r="B1208" t="str">
            <v>PVC박스 신설</v>
          </cell>
          <cell r="C1208" t="str">
            <v>HI CSW2S 일체형</v>
          </cell>
          <cell r="D1208">
            <v>122</v>
          </cell>
          <cell r="E1208" t="str">
            <v>개</v>
          </cell>
        </row>
        <row r="1209">
          <cell r="B1209" t="str">
            <v>PVC박스 신설</v>
          </cell>
          <cell r="C1209" t="str">
            <v>HI 4각 일체형</v>
          </cell>
          <cell r="D1209">
            <v>1403</v>
          </cell>
          <cell r="E1209" t="str">
            <v>개</v>
          </cell>
        </row>
        <row r="1210">
          <cell r="B1210" t="str">
            <v>PVC박스 신설</v>
          </cell>
          <cell r="C1210" t="str">
            <v>HI 콘크리트4각 75일체형</v>
          </cell>
          <cell r="D1210">
            <v>364</v>
          </cell>
          <cell r="E1210" t="str">
            <v>개</v>
          </cell>
        </row>
        <row r="1211">
          <cell r="B1211" t="str">
            <v>PVC박스 신설</v>
          </cell>
          <cell r="C1211" t="str">
            <v>HI 콘크리트8각 75일체형</v>
          </cell>
          <cell r="D1211">
            <v>1134</v>
          </cell>
          <cell r="E1211" t="str">
            <v>개</v>
          </cell>
        </row>
        <row r="1212">
          <cell r="B1212" t="str">
            <v>철제박스카바 부착</v>
          </cell>
          <cell r="C1212" t="str">
            <v>4각맹카바</v>
          </cell>
          <cell r="D1212">
            <v>50</v>
          </cell>
          <cell r="E1212" t="str">
            <v>개</v>
          </cell>
        </row>
        <row r="1213">
          <cell r="B1213" t="str">
            <v>철제박스카바 부착</v>
          </cell>
          <cell r="C1213" t="str">
            <v>8각맹카바</v>
          </cell>
          <cell r="D1213">
            <v>150</v>
          </cell>
          <cell r="E1213" t="str">
            <v>개</v>
          </cell>
        </row>
        <row r="1214">
          <cell r="B1214" t="str">
            <v>연결박스 신설</v>
          </cell>
          <cell r="C1214" t="str">
            <v>HI SW 박스용</v>
          </cell>
          <cell r="D1214">
            <v>40</v>
          </cell>
          <cell r="E1214" t="str">
            <v>개</v>
          </cell>
        </row>
        <row r="1215">
          <cell r="B1215" t="str">
            <v>연결박스 신설</v>
          </cell>
          <cell r="C1215" t="str">
            <v>HI 4각박스용</v>
          </cell>
          <cell r="D1215">
            <v>240</v>
          </cell>
          <cell r="E1215" t="str">
            <v>개</v>
          </cell>
        </row>
        <row r="1216">
          <cell r="B1216" t="str">
            <v>보강철물설치</v>
          </cell>
          <cell r="C1216" t="str">
            <v>철판 2.0T</v>
          </cell>
          <cell r="D1216">
            <v>348</v>
          </cell>
          <cell r="E1216" t="str">
            <v>M2</v>
          </cell>
        </row>
        <row r="1217">
          <cell r="B1217" t="str">
            <v>관내배선(함내배선4.34%)</v>
          </cell>
          <cell r="C1217" t="str">
            <v>IV 1.6 MM</v>
          </cell>
          <cell r="D1217">
            <v>14592.2</v>
          </cell>
          <cell r="E1217" t="str">
            <v>M</v>
          </cell>
        </row>
        <row r="1218">
          <cell r="B1218" t="str">
            <v>관내배선(함내배선1.93%)</v>
          </cell>
          <cell r="C1218" t="str">
            <v>IV 1.6 MM(바닥)</v>
          </cell>
          <cell r="D1218">
            <v>5790</v>
          </cell>
          <cell r="E1218" t="str">
            <v>M</v>
          </cell>
        </row>
        <row r="1219">
          <cell r="B1219" t="str">
            <v>관내배선(함내배선2.85%)</v>
          </cell>
          <cell r="C1219" t="str">
            <v>IV 2.0 MM</v>
          </cell>
          <cell r="D1219">
            <v>2478.4</v>
          </cell>
          <cell r="E1219" t="str">
            <v>M</v>
          </cell>
        </row>
        <row r="1220">
          <cell r="B1220" t="str">
            <v>관내배선(함내배선4.32%)</v>
          </cell>
          <cell r="C1220" t="str">
            <v>IV 2.0 MM(바닥)</v>
          </cell>
          <cell r="D1220">
            <v>11580</v>
          </cell>
          <cell r="E1220" t="str">
            <v>M</v>
          </cell>
        </row>
        <row r="1221">
          <cell r="B1221" t="str">
            <v>관내배선(함내배선14.43%)</v>
          </cell>
          <cell r="C1221" t="str">
            <v>IV 5.5 MM2</v>
          </cell>
          <cell r="D1221">
            <v>1092</v>
          </cell>
          <cell r="E1221" t="str">
            <v>M</v>
          </cell>
        </row>
        <row r="1222">
          <cell r="B1222" t="str">
            <v>관내배선(함내배선5.33%)</v>
          </cell>
          <cell r="C1222" t="str">
            <v>IV   8 MM2</v>
          </cell>
          <cell r="D1222">
            <v>38.200000000000003</v>
          </cell>
          <cell r="E1222" t="str">
            <v>M</v>
          </cell>
        </row>
        <row r="1223">
          <cell r="B1223" t="str">
            <v>관내배선(함내배선1.25%)</v>
          </cell>
          <cell r="C1223" t="str">
            <v>IV  30 MM2</v>
          </cell>
          <cell r="D1223">
            <v>158.9</v>
          </cell>
          <cell r="E1223" t="str">
            <v>M</v>
          </cell>
        </row>
        <row r="1224">
          <cell r="B1224" t="str">
            <v>관내배선(함내배선2.49%)</v>
          </cell>
          <cell r="C1224" t="str">
            <v>HIV 1.6 MM</v>
          </cell>
          <cell r="D1224">
            <v>2602.3000000000002</v>
          </cell>
          <cell r="E1224" t="str">
            <v>M</v>
          </cell>
        </row>
        <row r="1225">
          <cell r="B1225" t="str">
            <v>관내배선(함내배선14.43%)</v>
          </cell>
          <cell r="C1225" t="str">
            <v>HIV 5.5 MM2</v>
          </cell>
          <cell r="D1225">
            <v>1502</v>
          </cell>
          <cell r="E1225" t="str">
            <v>M</v>
          </cell>
        </row>
        <row r="1226">
          <cell r="B1226" t="str">
            <v>관내배선(함내배선2.97%)</v>
          </cell>
          <cell r="C1226" t="str">
            <v>HIV  14 MM2(동력)</v>
          </cell>
          <cell r="D1226">
            <v>64.8</v>
          </cell>
          <cell r="E1226" t="str">
            <v>M</v>
          </cell>
        </row>
        <row r="1227">
          <cell r="B1227" t="str">
            <v>관내배선(함내배선8.1%)</v>
          </cell>
          <cell r="C1227" t="str">
            <v>HIV  22 MM2</v>
          </cell>
          <cell r="D1227">
            <v>250</v>
          </cell>
          <cell r="E1227" t="str">
            <v>M</v>
          </cell>
        </row>
        <row r="1228">
          <cell r="B1228" t="str">
            <v>관내배선(함내배선1.18%)</v>
          </cell>
          <cell r="C1228" t="str">
            <v>HIV  22 MM2(동력)</v>
          </cell>
          <cell r="D1228">
            <v>160.6</v>
          </cell>
          <cell r="E1228" t="str">
            <v>M</v>
          </cell>
        </row>
        <row r="1229">
          <cell r="B1229" t="str">
            <v>관내배선(함내배선1.25%)</v>
          </cell>
          <cell r="C1229" t="str">
            <v>HIV  30 MM2</v>
          </cell>
          <cell r="D1229">
            <v>276.8</v>
          </cell>
          <cell r="E1229" t="str">
            <v>M</v>
          </cell>
        </row>
        <row r="1230">
          <cell r="B1230" t="str">
            <v>관내배선(함내배선2.7%)</v>
          </cell>
          <cell r="C1230" t="str">
            <v>HIV  30 MM2(동력)</v>
          </cell>
          <cell r="D1230">
            <v>183.3</v>
          </cell>
          <cell r="E1230" t="str">
            <v>M</v>
          </cell>
        </row>
        <row r="1231">
          <cell r="B1231" t="str">
            <v>관내배선(함내배선4.67%)</v>
          </cell>
          <cell r="C1231" t="str">
            <v>HIV  38 MM2</v>
          </cell>
          <cell r="D1231">
            <v>134</v>
          </cell>
          <cell r="E1231" t="str">
            <v>M</v>
          </cell>
        </row>
        <row r="1232">
          <cell r="B1232" t="str">
            <v>관내배선(함내배선1.8%)</v>
          </cell>
          <cell r="C1232" t="str">
            <v>HIV  38 MM2(동력)</v>
          </cell>
          <cell r="D1232">
            <v>298.5</v>
          </cell>
          <cell r="E1232" t="str">
            <v>M</v>
          </cell>
        </row>
        <row r="1233">
          <cell r="B1233" t="str">
            <v>관내배선(함내배선6.85%)</v>
          </cell>
          <cell r="C1233" t="str">
            <v>HIV  60 MM2</v>
          </cell>
          <cell r="D1233">
            <v>152.80000000000001</v>
          </cell>
          <cell r="E1233" t="str">
            <v>M</v>
          </cell>
        </row>
        <row r="1234">
          <cell r="B1234" t="str">
            <v>관내배선(함내배선7.32%)</v>
          </cell>
          <cell r="C1234" t="str">
            <v>BC 22 MM2</v>
          </cell>
          <cell r="D1234">
            <v>20.399999999999999</v>
          </cell>
          <cell r="E1234" t="str">
            <v>M</v>
          </cell>
        </row>
        <row r="1235">
          <cell r="B1235" t="str">
            <v>관내배선(함내배선0.69%)</v>
          </cell>
          <cell r="C1235" t="str">
            <v>BC 30 MM2</v>
          </cell>
          <cell r="D1235">
            <v>21.8</v>
          </cell>
          <cell r="E1235" t="str">
            <v>M</v>
          </cell>
        </row>
        <row r="1236">
          <cell r="B1236" t="str">
            <v>VVR케이블신설(함내배선5.74%)</v>
          </cell>
          <cell r="C1236" t="str">
            <v>VVR 1.6 MM X 2C</v>
          </cell>
          <cell r="D1236">
            <v>203.8</v>
          </cell>
          <cell r="E1236" t="str">
            <v>M</v>
          </cell>
        </row>
        <row r="1237">
          <cell r="B1237" t="str">
            <v>VVR케이블신설(함내배선3.02%)</v>
          </cell>
          <cell r="C1237" t="str">
            <v>VVR 1.6 MM X 3C</v>
          </cell>
          <cell r="D1237">
            <v>659.6</v>
          </cell>
          <cell r="E1237" t="str">
            <v>M</v>
          </cell>
        </row>
        <row r="1238">
          <cell r="A1238" t="str">
            <v>EW</v>
          </cell>
          <cell r="B1238" t="str">
            <v>둥근콘센트신설</v>
          </cell>
          <cell r="C1238" t="str">
            <v>매입접지극부 1구 15A250V</v>
          </cell>
          <cell r="D1238">
            <v>242</v>
          </cell>
          <cell r="E1238" t="str">
            <v>개</v>
          </cell>
        </row>
        <row r="1239">
          <cell r="A1239" t="str">
            <v>EW</v>
          </cell>
          <cell r="B1239" t="str">
            <v>둥근콘센트신설</v>
          </cell>
          <cell r="C1239" t="str">
            <v>매입접지극부 2구 15A250V</v>
          </cell>
          <cell r="D1239">
            <v>1407</v>
          </cell>
          <cell r="E1239" t="str">
            <v>개</v>
          </cell>
        </row>
        <row r="1240">
          <cell r="A1240" t="str">
            <v>EW</v>
          </cell>
          <cell r="B1240" t="str">
            <v>둥근콘센트신설</v>
          </cell>
          <cell r="C1240" t="str">
            <v>매입접지극부 4구 15A250V</v>
          </cell>
          <cell r="D1240">
            <v>240</v>
          </cell>
          <cell r="E1240" t="str">
            <v>개</v>
          </cell>
        </row>
        <row r="1241">
          <cell r="A1241" t="str">
            <v>EW</v>
          </cell>
          <cell r="B1241" t="str">
            <v>가로형콘센트신설(방적카바부)</v>
          </cell>
          <cell r="C1241" t="str">
            <v>매입접지극부 2구 15A250V</v>
          </cell>
          <cell r="D1241">
            <v>240</v>
          </cell>
          <cell r="E1241" t="str">
            <v>개</v>
          </cell>
        </row>
        <row r="1242">
          <cell r="A1242" t="str">
            <v>EW</v>
          </cell>
          <cell r="B1242" t="str">
            <v>둥근콘센트신설</v>
          </cell>
          <cell r="C1242" t="str">
            <v>노출접지극부 1구 15A250V</v>
          </cell>
          <cell r="D1242">
            <v>120</v>
          </cell>
          <cell r="E1242" t="str">
            <v>개</v>
          </cell>
        </row>
        <row r="1243">
          <cell r="A1243" t="str">
            <v>EW</v>
          </cell>
          <cell r="B1243" t="str">
            <v>둥근콘센트신설</v>
          </cell>
          <cell r="C1243" t="str">
            <v>노출접지극부 2구 15A250V</v>
          </cell>
          <cell r="D1243">
            <v>128</v>
          </cell>
          <cell r="E1243" t="str">
            <v>개</v>
          </cell>
        </row>
        <row r="1244">
          <cell r="A1244" t="str">
            <v>EW</v>
          </cell>
          <cell r="B1244" t="str">
            <v>와이드스위치신설(90MM)</v>
          </cell>
          <cell r="C1244" t="str">
            <v>매입대각형 1P</v>
          </cell>
          <cell r="D1244">
            <v>240</v>
          </cell>
          <cell r="E1244" t="str">
            <v>개</v>
          </cell>
        </row>
        <row r="1245">
          <cell r="A1245" t="str">
            <v>EW</v>
          </cell>
          <cell r="B1245" t="str">
            <v>와이드스위치신설(90MM)</v>
          </cell>
          <cell r="C1245" t="str">
            <v>매입대각2연용1P</v>
          </cell>
          <cell r="D1245">
            <v>120</v>
          </cell>
          <cell r="E1245" t="str">
            <v>개</v>
          </cell>
        </row>
        <row r="1246">
          <cell r="A1246" t="str">
            <v>EW</v>
          </cell>
          <cell r="B1246" t="str">
            <v>와이드스위치신설(90MM)</v>
          </cell>
          <cell r="C1246" t="str">
            <v>매입대각3연용1P</v>
          </cell>
          <cell r="D1246">
            <v>120</v>
          </cell>
          <cell r="E1246" t="str">
            <v>개</v>
          </cell>
        </row>
        <row r="1247">
          <cell r="A1247" t="str">
            <v>EW</v>
          </cell>
          <cell r="B1247" t="str">
            <v>와이드스위치신설(90MM)</v>
          </cell>
          <cell r="C1247" t="str">
            <v>매입대각4연용1P</v>
          </cell>
          <cell r="D1247">
            <v>80</v>
          </cell>
          <cell r="E1247" t="str">
            <v>개</v>
          </cell>
        </row>
        <row r="1248">
          <cell r="A1248" t="str">
            <v>EW</v>
          </cell>
          <cell r="B1248" t="str">
            <v>와이드스위치신설(90MM)</v>
          </cell>
          <cell r="C1248" t="str">
            <v>매입대각2연용1P LED부</v>
          </cell>
          <cell r="D1248">
            <v>120</v>
          </cell>
          <cell r="E1248" t="str">
            <v>개</v>
          </cell>
        </row>
        <row r="1249">
          <cell r="A1249" t="str">
            <v>EW</v>
          </cell>
          <cell r="B1249" t="str">
            <v>와이드스위치신설</v>
          </cell>
          <cell r="C1249" t="str">
            <v>매입대각형 1P</v>
          </cell>
          <cell r="D1249">
            <v>6</v>
          </cell>
          <cell r="E1249" t="str">
            <v>개</v>
          </cell>
        </row>
        <row r="1250">
          <cell r="A1250" t="str">
            <v>EW</v>
          </cell>
          <cell r="B1250" t="str">
            <v>와이드스위치신설</v>
          </cell>
          <cell r="C1250" t="str">
            <v>매입대각3연용1P</v>
          </cell>
          <cell r="D1250">
            <v>2</v>
          </cell>
          <cell r="E1250" t="str">
            <v>개</v>
          </cell>
        </row>
        <row r="1251">
          <cell r="A1251" t="str">
            <v>EW</v>
          </cell>
          <cell r="B1251" t="str">
            <v>와이드스위치신설</v>
          </cell>
          <cell r="C1251" t="str">
            <v>매입대각형 3로 1P</v>
          </cell>
          <cell r="D1251">
            <v>6</v>
          </cell>
          <cell r="E1251" t="str">
            <v>개</v>
          </cell>
        </row>
        <row r="1252">
          <cell r="A1252" t="str">
            <v>EW</v>
          </cell>
          <cell r="B1252" t="str">
            <v>와이드스위치 몸체설치(추가)</v>
          </cell>
          <cell r="C1252" t="str">
            <v>매입대각 단로 1P</v>
          </cell>
          <cell r="D1252">
            <v>1</v>
          </cell>
          <cell r="E1252" t="str">
            <v>개</v>
          </cell>
        </row>
        <row r="1253">
          <cell r="A1253" t="str">
            <v>EP</v>
          </cell>
          <cell r="B1253" t="str">
            <v>누전 차단기</v>
          </cell>
          <cell r="C1253" t="str">
            <v>2P 30AF</v>
          </cell>
          <cell r="D1253">
            <v>8</v>
          </cell>
          <cell r="E1253" t="str">
            <v>개</v>
          </cell>
        </row>
        <row r="1254">
          <cell r="A1254" t="str">
            <v>EP</v>
          </cell>
          <cell r="B1254" t="str">
            <v>누전 차단기</v>
          </cell>
          <cell r="C1254" t="str">
            <v>2P 30AF 노출</v>
          </cell>
          <cell r="D1254">
            <v>6</v>
          </cell>
          <cell r="E1254" t="str">
            <v>개</v>
          </cell>
        </row>
        <row r="1255">
          <cell r="A1255" t="str">
            <v>EP</v>
          </cell>
          <cell r="B1255" t="str">
            <v>배선용 차단기</v>
          </cell>
          <cell r="C1255" t="str">
            <v>220V 2P 30AF</v>
          </cell>
          <cell r="D1255">
            <v>2</v>
          </cell>
          <cell r="E1255" t="str">
            <v>개</v>
          </cell>
        </row>
        <row r="1256">
          <cell r="A1256" t="str">
            <v>EP</v>
          </cell>
          <cell r="B1256" t="str">
            <v>배선용 차단기</v>
          </cell>
          <cell r="C1256" t="str">
            <v>220V 2P 30AF 노출</v>
          </cell>
          <cell r="D1256">
            <v>2</v>
          </cell>
          <cell r="E1256" t="str">
            <v>개</v>
          </cell>
        </row>
        <row r="1257">
          <cell r="A1257" t="str">
            <v>EP</v>
          </cell>
          <cell r="B1257" t="str">
            <v>배선용 차단기</v>
          </cell>
          <cell r="C1257" t="str">
            <v>600V 3P 30AF</v>
          </cell>
          <cell r="D1257">
            <v>2</v>
          </cell>
          <cell r="E1257" t="str">
            <v>개</v>
          </cell>
        </row>
        <row r="1258">
          <cell r="A1258" t="str">
            <v>EP</v>
          </cell>
          <cell r="B1258" t="str">
            <v>배선용 차단기</v>
          </cell>
          <cell r="C1258" t="str">
            <v>600V 3P 50AF 노출</v>
          </cell>
          <cell r="D1258">
            <v>2</v>
          </cell>
          <cell r="E1258" t="str">
            <v>개</v>
          </cell>
        </row>
        <row r="1259">
          <cell r="A1259" t="str">
            <v>EP</v>
          </cell>
          <cell r="B1259" t="str">
            <v>배선용 차단기</v>
          </cell>
          <cell r="C1259" t="str">
            <v>600V 3P 100AF 노출</v>
          </cell>
          <cell r="D1259">
            <v>6</v>
          </cell>
          <cell r="E1259" t="str">
            <v>개</v>
          </cell>
        </row>
        <row r="1260">
          <cell r="A1260" t="str">
            <v>EP</v>
          </cell>
          <cell r="B1260" t="str">
            <v>배선용 차단기</v>
          </cell>
          <cell r="C1260" t="str">
            <v>600V 3P 225AF 노출</v>
          </cell>
          <cell r="D1260">
            <v>3</v>
          </cell>
          <cell r="E1260" t="str">
            <v>개</v>
          </cell>
        </row>
        <row r="1261">
          <cell r="A1261" t="str">
            <v>EP</v>
          </cell>
          <cell r="B1261" t="str">
            <v>배선용 차단기</v>
          </cell>
          <cell r="C1261" t="str">
            <v>600V 3P 400AF 노출</v>
          </cell>
          <cell r="D1261">
            <v>1</v>
          </cell>
          <cell r="E1261" t="str">
            <v>개</v>
          </cell>
        </row>
        <row r="1262">
          <cell r="A1262" t="str">
            <v>EP</v>
          </cell>
          <cell r="B1262" t="str">
            <v>배선용 차단기</v>
          </cell>
          <cell r="C1262" t="str">
            <v>600V 4P 50AF</v>
          </cell>
          <cell r="D1262">
            <v>2</v>
          </cell>
          <cell r="E1262" t="str">
            <v>개</v>
          </cell>
        </row>
        <row r="1263">
          <cell r="A1263" t="str">
            <v>EP</v>
          </cell>
          <cell r="B1263" t="str">
            <v>적산전력계</v>
          </cell>
          <cell r="C1263" t="str">
            <v>3P4W 220V 5(2.5)A 동시</v>
          </cell>
          <cell r="D1263">
            <v>1</v>
          </cell>
          <cell r="E1263" t="str">
            <v>개</v>
          </cell>
        </row>
        <row r="1264">
          <cell r="A1264" t="str">
            <v>EP</v>
          </cell>
          <cell r="B1264" t="str">
            <v>적산전력계</v>
          </cell>
          <cell r="C1264" t="str">
            <v>3P4W 220V 60(20)A 동시</v>
          </cell>
          <cell r="D1264">
            <v>2</v>
          </cell>
          <cell r="E1264" t="str">
            <v>개</v>
          </cell>
        </row>
        <row r="1265">
          <cell r="A1265" t="str">
            <v>EL</v>
          </cell>
          <cell r="B1265" t="str">
            <v>조명기구</v>
          </cell>
          <cell r="C1265" t="str">
            <v>IFSC-B (FUL 9W)</v>
          </cell>
          <cell r="D1265">
            <v>14</v>
          </cell>
          <cell r="E1265" t="str">
            <v>개</v>
          </cell>
        </row>
        <row r="1266">
          <cell r="A1266" t="str">
            <v>EL</v>
          </cell>
          <cell r="B1266" t="str">
            <v>조명기구</v>
          </cell>
          <cell r="C1266" t="str">
            <v>JBI-8F (FL1/32W, 2등급)</v>
          </cell>
          <cell r="D1266">
            <v>120</v>
          </cell>
          <cell r="E1266" t="str">
            <v>개</v>
          </cell>
        </row>
        <row r="1267">
          <cell r="A1267" t="str">
            <v>EL</v>
          </cell>
          <cell r="B1267" t="str">
            <v>조명기구</v>
          </cell>
          <cell r="C1267" t="str">
            <v>IFPA-G (FL 2/32W, 2등급, 고조도)</v>
          </cell>
          <cell r="D1267">
            <v>4</v>
          </cell>
          <cell r="E1267" t="str">
            <v>개</v>
          </cell>
        </row>
        <row r="1268">
          <cell r="A1268" t="str">
            <v>EL</v>
          </cell>
          <cell r="B1268" t="str">
            <v>거실등설치</v>
          </cell>
          <cell r="C1268" t="str">
            <v>GES-00B (20W/5)</v>
          </cell>
          <cell r="D1268">
            <v>40</v>
          </cell>
          <cell r="E1268" t="str">
            <v>개</v>
          </cell>
        </row>
        <row r="1269">
          <cell r="A1269" t="str">
            <v>EL</v>
          </cell>
          <cell r="B1269" t="str">
            <v>거실등설치</v>
          </cell>
          <cell r="C1269" t="str">
            <v>GES-00C (20W/8)</v>
          </cell>
          <cell r="D1269">
            <v>80</v>
          </cell>
          <cell r="E1269" t="str">
            <v>개</v>
          </cell>
        </row>
        <row r="1270">
          <cell r="A1270" t="str">
            <v>EL</v>
          </cell>
          <cell r="B1270" t="str">
            <v>식탁등설치</v>
          </cell>
          <cell r="C1270" t="str">
            <v>SIT-00A (20W/1)</v>
          </cell>
          <cell r="D1270">
            <v>120</v>
          </cell>
          <cell r="E1270" t="str">
            <v>개</v>
          </cell>
        </row>
        <row r="1271">
          <cell r="A1271" t="str">
            <v>EL</v>
          </cell>
          <cell r="B1271" t="str">
            <v>발코니등설치</v>
          </cell>
          <cell r="C1271" t="str">
            <v>BKC-00A (20W/1)</v>
          </cell>
          <cell r="D1271">
            <v>240</v>
          </cell>
          <cell r="E1271" t="str">
            <v>개</v>
          </cell>
        </row>
        <row r="1272">
          <cell r="A1272" t="str">
            <v>EL</v>
          </cell>
          <cell r="B1272" t="str">
            <v>침실등설치</v>
          </cell>
          <cell r="C1272" t="str">
            <v>CHS-00A (FCL40W/1, 2등급)</v>
          </cell>
          <cell r="D1272">
            <v>200</v>
          </cell>
          <cell r="E1272" t="str">
            <v>개</v>
          </cell>
        </row>
        <row r="1273">
          <cell r="A1273" t="str">
            <v>EL</v>
          </cell>
          <cell r="B1273" t="str">
            <v>주침실등설치</v>
          </cell>
          <cell r="C1273" t="str">
            <v>CHL-00A (40W/1+32W/1, 2등급)</v>
          </cell>
          <cell r="D1273">
            <v>120</v>
          </cell>
          <cell r="E1273" t="str">
            <v>개</v>
          </cell>
        </row>
        <row r="1274">
          <cell r="A1274" t="str">
            <v>EL</v>
          </cell>
          <cell r="B1274" t="str">
            <v>조명기구</v>
          </cell>
          <cell r="C1274" t="str">
            <v>ILBM-A (60W)</v>
          </cell>
          <cell r="D1274">
            <v>12</v>
          </cell>
          <cell r="E1274" t="str">
            <v>개</v>
          </cell>
        </row>
        <row r="1275">
          <cell r="A1275" t="str">
            <v>EL</v>
          </cell>
          <cell r="B1275" t="str">
            <v>조명기구</v>
          </cell>
          <cell r="C1275" t="str">
            <v>ILSD (60W)</v>
          </cell>
          <cell r="D1275">
            <v>10</v>
          </cell>
          <cell r="E1275" t="str">
            <v>개</v>
          </cell>
        </row>
        <row r="1276">
          <cell r="A1276" t="str">
            <v>EL</v>
          </cell>
          <cell r="B1276" t="str">
            <v>발코니등설치</v>
          </cell>
          <cell r="C1276" t="str">
            <v>BKC-00B (IL60W/1, 2등급)</v>
          </cell>
          <cell r="D1276">
            <v>120</v>
          </cell>
          <cell r="E1276" t="str">
            <v>개</v>
          </cell>
        </row>
        <row r="1277">
          <cell r="A1277" t="str">
            <v>EL</v>
          </cell>
          <cell r="B1277" t="str">
            <v>현관등설치</v>
          </cell>
          <cell r="C1277" t="str">
            <v>HYS-8A (센서부착형,IL60W/1)</v>
          </cell>
          <cell r="D1277">
            <v>310</v>
          </cell>
          <cell r="E1277" t="str">
            <v>개</v>
          </cell>
        </row>
        <row r="1278">
          <cell r="A1278" t="str">
            <v>EL</v>
          </cell>
          <cell r="B1278" t="str">
            <v>화장실등설치</v>
          </cell>
          <cell r="C1278" t="str">
            <v>HWJ-8A (IL60W/2)</v>
          </cell>
          <cell r="D1278">
            <v>120</v>
          </cell>
          <cell r="E1278" t="str">
            <v>개</v>
          </cell>
        </row>
        <row r="1279">
          <cell r="B1279" t="str">
            <v>조인트박스설치</v>
          </cell>
          <cell r="C1279" t="str">
            <v>100X100X75</v>
          </cell>
          <cell r="D1279">
            <v>2</v>
          </cell>
          <cell r="E1279" t="str">
            <v>개</v>
          </cell>
        </row>
        <row r="1280">
          <cell r="B1280" t="str">
            <v>보턴박스</v>
          </cell>
          <cell r="C1280" t="str">
            <v>100X460X200</v>
          </cell>
          <cell r="D1280">
            <v>40</v>
          </cell>
          <cell r="E1280" t="str">
            <v>개</v>
          </cell>
        </row>
        <row r="1281">
          <cell r="B1281" t="str">
            <v>보턴박스</v>
          </cell>
          <cell r="C1281" t="str">
            <v>100X460X250</v>
          </cell>
          <cell r="D1281">
            <v>2</v>
          </cell>
          <cell r="E1281" t="str">
            <v>개</v>
          </cell>
        </row>
        <row r="1282">
          <cell r="B1282" t="str">
            <v>보턴박스</v>
          </cell>
          <cell r="C1282" t="str">
            <v>100X150X200</v>
          </cell>
          <cell r="D1282">
            <v>2</v>
          </cell>
          <cell r="E1282" t="str">
            <v>개</v>
          </cell>
        </row>
        <row r="1283">
          <cell r="B1283" t="str">
            <v>PULL BOX</v>
          </cell>
          <cell r="C1283" t="str">
            <v>150X150X100</v>
          </cell>
          <cell r="D1283">
            <v>2</v>
          </cell>
          <cell r="E1283" t="str">
            <v>개</v>
          </cell>
        </row>
        <row r="1284">
          <cell r="B1284" t="str">
            <v>PULL BOX</v>
          </cell>
          <cell r="C1284" t="str">
            <v>200X200X100</v>
          </cell>
          <cell r="D1284">
            <v>11</v>
          </cell>
          <cell r="E1284" t="str">
            <v>개</v>
          </cell>
        </row>
        <row r="1285">
          <cell r="B1285" t="str">
            <v>PULL BOX</v>
          </cell>
          <cell r="C1285" t="str">
            <v>300X300X200</v>
          </cell>
          <cell r="D1285">
            <v>2</v>
          </cell>
          <cell r="E1285" t="str">
            <v>개</v>
          </cell>
        </row>
        <row r="1286">
          <cell r="A1286" t="str">
            <v>EP</v>
          </cell>
          <cell r="B1286" t="str">
            <v>계량기함</v>
          </cell>
          <cell r="C1286" t="str">
            <v>3세대용(계량기포함)</v>
          </cell>
          <cell r="D1286">
            <v>40</v>
          </cell>
          <cell r="E1286" t="str">
            <v>식</v>
          </cell>
        </row>
        <row r="1287">
          <cell r="B1287" t="str">
            <v>PVC 분 전 반(액자형)-(설치품)</v>
          </cell>
          <cell r="C1287" t="str">
            <v>HE-5</v>
          </cell>
          <cell r="D1287">
            <v>40</v>
          </cell>
          <cell r="E1287" t="str">
            <v>식</v>
          </cell>
        </row>
        <row r="1288">
          <cell r="B1288" t="str">
            <v>PVC 분 전 반(설치품)</v>
          </cell>
          <cell r="C1288" t="str">
            <v>HE-5</v>
          </cell>
          <cell r="D1288">
            <v>80</v>
          </cell>
          <cell r="E1288" t="str">
            <v>식</v>
          </cell>
        </row>
        <row r="1289">
          <cell r="B1289" t="str">
            <v>접지단자함(PVC)</v>
          </cell>
          <cell r="C1289" t="str">
            <v>1극용(250X350X110)</v>
          </cell>
          <cell r="D1289">
            <v>2</v>
          </cell>
          <cell r="E1289" t="str">
            <v>개</v>
          </cell>
        </row>
        <row r="1290">
          <cell r="A1290" t="str">
            <v>EP</v>
          </cell>
          <cell r="B1290" t="str">
            <v>배수펌프조작반 및 배관설치</v>
          </cell>
          <cell r="C1290" t="str">
            <v>단상 1HPX1대</v>
          </cell>
          <cell r="D1290">
            <v>1</v>
          </cell>
          <cell r="E1290" t="str">
            <v>개</v>
          </cell>
        </row>
        <row r="1291">
          <cell r="B1291" t="str">
            <v>WIRE DUCT(연결부속포함)</v>
          </cell>
          <cell r="C1291" t="str">
            <v>100X100 SEPARATOR부</v>
          </cell>
          <cell r="D1291">
            <v>38.200000000000003</v>
          </cell>
          <cell r="E1291" t="str">
            <v>M</v>
          </cell>
        </row>
        <row r="1292">
          <cell r="A1292" t="str">
            <v>EP</v>
          </cell>
          <cell r="B1292" t="str">
            <v>저압계기용 변류기</v>
          </cell>
          <cell r="C1292" t="str">
            <v>환형 3.0급 5/5-300/5A</v>
          </cell>
          <cell r="D1292">
            <v>3</v>
          </cell>
          <cell r="E1292" t="str">
            <v>개</v>
          </cell>
        </row>
        <row r="1293">
          <cell r="A1293" t="str">
            <v>EP</v>
          </cell>
          <cell r="B1293" t="str">
            <v>전류절체기</v>
          </cell>
          <cell r="C1293" t="str">
            <v>3P 3W</v>
          </cell>
          <cell r="D1293">
            <v>1</v>
          </cell>
          <cell r="E1293" t="str">
            <v>개</v>
          </cell>
        </row>
        <row r="1294">
          <cell r="A1294" t="str">
            <v>EP</v>
          </cell>
          <cell r="B1294" t="str">
            <v>전압절체기</v>
          </cell>
          <cell r="C1294" t="str">
            <v>3P 4W</v>
          </cell>
          <cell r="D1294">
            <v>2</v>
          </cell>
          <cell r="E1294" t="str">
            <v>개</v>
          </cell>
        </row>
        <row r="1295">
          <cell r="A1295" t="str">
            <v>EP</v>
          </cell>
          <cell r="B1295" t="str">
            <v>전류계</v>
          </cell>
          <cell r="C1295" t="str">
            <v>매입 광각도형</v>
          </cell>
          <cell r="D1295">
            <v>1</v>
          </cell>
          <cell r="E1295" t="str">
            <v>개</v>
          </cell>
        </row>
        <row r="1296">
          <cell r="A1296" t="str">
            <v>EP</v>
          </cell>
          <cell r="B1296" t="str">
            <v>전압계</v>
          </cell>
          <cell r="C1296" t="str">
            <v>매입 광각도형</v>
          </cell>
          <cell r="D1296">
            <v>2</v>
          </cell>
          <cell r="E1296" t="str">
            <v>개</v>
          </cell>
        </row>
        <row r="1297">
          <cell r="B1297" t="str">
            <v>행 가(9MM)</v>
          </cell>
          <cell r="C1297" t="str">
            <v>HA- 12</v>
          </cell>
          <cell r="D1297">
            <v>15</v>
          </cell>
          <cell r="E1297" t="str">
            <v>식</v>
          </cell>
        </row>
        <row r="1298">
          <cell r="B1298" t="str">
            <v>행 가(9MM)</v>
          </cell>
          <cell r="C1298" t="str">
            <v>HA- 13</v>
          </cell>
          <cell r="D1298">
            <v>4</v>
          </cell>
          <cell r="E1298" t="str">
            <v>식</v>
          </cell>
        </row>
        <row r="1299">
          <cell r="B1299" t="str">
            <v>피뢰침 설치공사</v>
          </cell>
          <cell r="C1299" t="str">
            <v>고층아파트용</v>
          </cell>
          <cell r="D1299">
            <v>2</v>
          </cell>
          <cell r="E1299" t="str">
            <v>식</v>
          </cell>
        </row>
        <row r="1300">
          <cell r="B1300" t="str">
            <v>접지</v>
          </cell>
          <cell r="C1300" t="str">
            <v>E1(전기)</v>
          </cell>
          <cell r="D1300">
            <v>2</v>
          </cell>
          <cell r="E1300" t="str">
            <v>개소</v>
          </cell>
        </row>
        <row r="1301">
          <cell r="B1301" t="str">
            <v>접지</v>
          </cell>
          <cell r="C1301" t="str">
            <v>E3(전기)</v>
          </cell>
          <cell r="D1301">
            <v>1</v>
          </cell>
          <cell r="E1301" t="str">
            <v>개소</v>
          </cell>
        </row>
        <row r="1302">
          <cell r="B1302" t="str">
            <v>석고보드따기</v>
          </cell>
          <cell r="C1302" t="str">
            <v>전기</v>
          </cell>
          <cell r="D1302">
            <v>680</v>
          </cell>
          <cell r="E1302" t="str">
            <v>개소</v>
          </cell>
        </row>
        <row r="1303">
          <cell r="A1303">
            <v>18</v>
          </cell>
          <cell r="B1303" t="str">
            <v>51+59N-120-20(통합)(108동) 전기공사 계</v>
          </cell>
        </row>
        <row r="1305">
          <cell r="B1305" t="str">
            <v>생활편익시설 300-5 전기공사</v>
          </cell>
        </row>
        <row r="1306">
          <cell r="B1306" t="str">
            <v>===========================</v>
          </cell>
        </row>
        <row r="1307">
          <cell r="B1307" t="str">
            <v>PVC 노말벤드</v>
          </cell>
          <cell r="C1307" t="str">
            <v>HI 36</v>
          </cell>
          <cell r="D1307">
            <v>2</v>
          </cell>
          <cell r="E1307" t="str">
            <v>개</v>
          </cell>
        </row>
        <row r="1308">
          <cell r="A1308" t="str">
            <v>EP</v>
          </cell>
          <cell r="B1308" t="str">
            <v>집합계량기함(전비스텐)</v>
          </cell>
          <cell r="C1308" t="str">
            <v>4,5세대용 (1300X800X180)</v>
          </cell>
          <cell r="D1308">
            <v>1</v>
          </cell>
          <cell r="E1308" t="str">
            <v>기</v>
          </cell>
        </row>
        <row r="1309">
          <cell r="B1309" t="str">
            <v>PVC PIPE 배관</v>
          </cell>
          <cell r="C1309" t="str">
            <v>HI 16MM</v>
          </cell>
          <cell r="D1309">
            <v>329.4</v>
          </cell>
          <cell r="E1309" t="str">
            <v>M</v>
          </cell>
        </row>
        <row r="1310">
          <cell r="B1310" t="str">
            <v>PVC PIPE 배관</v>
          </cell>
          <cell r="C1310" t="str">
            <v>HI 22MM</v>
          </cell>
          <cell r="D1310">
            <v>1.6</v>
          </cell>
          <cell r="E1310" t="str">
            <v>M</v>
          </cell>
        </row>
        <row r="1311">
          <cell r="B1311" t="str">
            <v>PVC PIPE 배관</v>
          </cell>
          <cell r="C1311" t="str">
            <v>HI 36MM</v>
          </cell>
          <cell r="D1311">
            <v>16.2</v>
          </cell>
          <cell r="E1311" t="str">
            <v>M</v>
          </cell>
        </row>
        <row r="1312">
          <cell r="B1312" t="str">
            <v>후렉씨블콘딧드</v>
          </cell>
          <cell r="C1312" t="str">
            <v>16MM</v>
          </cell>
          <cell r="D1312">
            <v>10.199999999999999</v>
          </cell>
          <cell r="E1312" t="str">
            <v>M</v>
          </cell>
        </row>
        <row r="1313">
          <cell r="B1313" t="str">
            <v>PVC박스 신설</v>
          </cell>
          <cell r="C1313" t="str">
            <v>HI SW 박스</v>
          </cell>
          <cell r="D1313">
            <v>2</v>
          </cell>
          <cell r="E1313" t="str">
            <v>개</v>
          </cell>
        </row>
        <row r="1314">
          <cell r="B1314" t="str">
            <v>PVC박스 신설</v>
          </cell>
          <cell r="C1314" t="str">
            <v>HI SW 일체형</v>
          </cell>
          <cell r="D1314">
            <v>32</v>
          </cell>
          <cell r="E1314" t="str">
            <v>개</v>
          </cell>
        </row>
        <row r="1315">
          <cell r="B1315" t="str">
            <v>PVC박스 신설</v>
          </cell>
          <cell r="C1315" t="str">
            <v>HI 4각</v>
          </cell>
          <cell r="D1315">
            <v>4</v>
          </cell>
          <cell r="E1315" t="str">
            <v>개</v>
          </cell>
        </row>
        <row r="1316">
          <cell r="B1316" t="str">
            <v>PVC박스 신설</v>
          </cell>
          <cell r="C1316" t="str">
            <v>HI 4각 일체형</v>
          </cell>
          <cell r="D1316">
            <v>8</v>
          </cell>
          <cell r="E1316" t="str">
            <v>개</v>
          </cell>
        </row>
        <row r="1317">
          <cell r="B1317" t="str">
            <v>PVC박스 신설</v>
          </cell>
          <cell r="C1317" t="str">
            <v>HI 콘크리트4각 75일체형</v>
          </cell>
          <cell r="D1317">
            <v>11</v>
          </cell>
          <cell r="E1317" t="str">
            <v>개</v>
          </cell>
        </row>
        <row r="1318">
          <cell r="B1318" t="str">
            <v>PVC박스 신설</v>
          </cell>
          <cell r="C1318" t="str">
            <v>HI 콘크리트8각 75일체형</v>
          </cell>
          <cell r="D1318">
            <v>40</v>
          </cell>
          <cell r="E1318" t="str">
            <v>개</v>
          </cell>
        </row>
        <row r="1319">
          <cell r="B1319" t="str">
            <v>철제박스카바 부착</v>
          </cell>
          <cell r="C1319" t="str">
            <v>SW 방적카바</v>
          </cell>
          <cell r="D1319">
            <v>2</v>
          </cell>
          <cell r="E1319" t="str">
            <v>개</v>
          </cell>
        </row>
        <row r="1320">
          <cell r="B1320" t="str">
            <v>철제박스카바 부착</v>
          </cell>
          <cell r="C1320" t="str">
            <v>4각맹카바</v>
          </cell>
          <cell r="D1320">
            <v>23</v>
          </cell>
          <cell r="E1320" t="str">
            <v>개</v>
          </cell>
        </row>
        <row r="1321">
          <cell r="B1321" t="str">
            <v>철제박스카바 부착</v>
          </cell>
          <cell r="C1321" t="str">
            <v>8각맹카바</v>
          </cell>
          <cell r="D1321">
            <v>32</v>
          </cell>
          <cell r="E1321" t="str">
            <v>개</v>
          </cell>
        </row>
        <row r="1322">
          <cell r="B1322" t="str">
            <v>관내배선</v>
          </cell>
          <cell r="C1322" t="str">
            <v>IV 1.6 MM</v>
          </cell>
          <cell r="D1322">
            <v>573.20000000000005</v>
          </cell>
          <cell r="E1322" t="str">
            <v>M</v>
          </cell>
        </row>
        <row r="1323">
          <cell r="B1323" t="str">
            <v>관내배선</v>
          </cell>
          <cell r="C1323" t="str">
            <v>IV 1.6 MM(바닥)</v>
          </cell>
          <cell r="D1323">
            <v>60.8</v>
          </cell>
          <cell r="E1323" t="str">
            <v>M</v>
          </cell>
        </row>
        <row r="1324">
          <cell r="B1324" t="str">
            <v>관내배선</v>
          </cell>
          <cell r="C1324" t="str">
            <v>IV 2.0 MM</v>
          </cell>
          <cell r="D1324">
            <v>214.3</v>
          </cell>
          <cell r="E1324" t="str">
            <v>M</v>
          </cell>
        </row>
        <row r="1325">
          <cell r="B1325" t="str">
            <v>관내배선</v>
          </cell>
          <cell r="C1325" t="str">
            <v>IV 2.0 MM(바닥)</v>
          </cell>
          <cell r="D1325">
            <v>122.4</v>
          </cell>
          <cell r="E1325" t="str">
            <v>M</v>
          </cell>
        </row>
        <row r="1326">
          <cell r="B1326" t="str">
            <v>관내배선</v>
          </cell>
          <cell r="C1326" t="str">
            <v>IV 5.5 MM2</v>
          </cell>
          <cell r="D1326">
            <v>74.8</v>
          </cell>
          <cell r="E1326" t="str">
            <v>M</v>
          </cell>
        </row>
        <row r="1327">
          <cell r="B1327" t="str">
            <v>관내배선</v>
          </cell>
          <cell r="C1327" t="str">
            <v>BC 5.5 MM2</v>
          </cell>
          <cell r="D1327">
            <v>13.5</v>
          </cell>
          <cell r="E1327" t="str">
            <v>M</v>
          </cell>
        </row>
        <row r="1328">
          <cell r="A1328" t="str">
            <v>EW</v>
          </cell>
          <cell r="B1328" t="str">
            <v>둥근콘센트신설</v>
          </cell>
          <cell r="C1328" t="str">
            <v>매입접지극부 1구 15A250V</v>
          </cell>
          <cell r="D1328">
            <v>15</v>
          </cell>
          <cell r="E1328" t="str">
            <v>개</v>
          </cell>
        </row>
        <row r="1329">
          <cell r="A1329" t="str">
            <v>EW</v>
          </cell>
          <cell r="B1329" t="str">
            <v>둥근콘센트신설</v>
          </cell>
          <cell r="C1329" t="str">
            <v>매입접지극부 2구 15A250V</v>
          </cell>
          <cell r="D1329">
            <v>11</v>
          </cell>
          <cell r="E1329" t="str">
            <v>개</v>
          </cell>
        </row>
        <row r="1330">
          <cell r="A1330" t="str">
            <v>EW</v>
          </cell>
          <cell r="B1330" t="str">
            <v>둥근콘센트신설</v>
          </cell>
          <cell r="C1330" t="str">
            <v>노출접지극부 2구 15A250V</v>
          </cell>
          <cell r="D1330">
            <v>1</v>
          </cell>
          <cell r="E1330" t="str">
            <v>개</v>
          </cell>
        </row>
        <row r="1331">
          <cell r="A1331" t="str">
            <v>EW</v>
          </cell>
          <cell r="B1331" t="str">
            <v>와이드스위치신설</v>
          </cell>
          <cell r="C1331" t="str">
            <v>매입대각2연용1P</v>
          </cell>
          <cell r="D1331">
            <v>2</v>
          </cell>
          <cell r="E1331" t="str">
            <v>개</v>
          </cell>
        </row>
        <row r="1332">
          <cell r="A1332" t="str">
            <v>EW</v>
          </cell>
          <cell r="B1332" t="str">
            <v>와이드스위치신설</v>
          </cell>
          <cell r="C1332" t="str">
            <v>매입대각3연용1P</v>
          </cell>
          <cell r="D1332">
            <v>2</v>
          </cell>
          <cell r="E1332" t="str">
            <v>개</v>
          </cell>
        </row>
        <row r="1333">
          <cell r="A1333" t="str">
            <v>EP</v>
          </cell>
          <cell r="B1333" t="str">
            <v>누전 차단기</v>
          </cell>
          <cell r="C1333" t="str">
            <v>2P 30AF</v>
          </cell>
          <cell r="D1333">
            <v>1</v>
          </cell>
          <cell r="E1333" t="str">
            <v>개</v>
          </cell>
        </row>
        <row r="1334">
          <cell r="A1334" t="str">
            <v>EP</v>
          </cell>
          <cell r="B1334" t="str">
            <v>배선용 차단기</v>
          </cell>
          <cell r="C1334" t="str">
            <v>220V 2P 30AF</v>
          </cell>
          <cell r="D1334">
            <v>4</v>
          </cell>
          <cell r="E1334" t="str">
            <v>개</v>
          </cell>
        </row>
        <row r="1335">
          <cell r="A1335" t="str">
            <v>EP</v>
          </cell>
          <cell r="B1335" t="str">
            <v>배선용 차단기</v>
          </cell>
          <cell r="C1335" t="str">
            <v>600V 4P 50AF</v>
          </cell>
          <cell r="D1335">
            <v>1</v>
          </cell>
          <cell r="E1335" t="str">
            <v>개</v>
          </cell>
        </row>
        <row r="1336">
          <cell r="A1336" t="str">
            <v>EL</v>
          </cell>
          <cell r="B1336" t="str">
            <v>조명기구</v>
          </cell>
          <cell r="C1336" t="str">
            <v>GHW-8A   (FPL 1/18W, 2등급))</v>
          </cell>
          <cell r="D1336">
            <v>3</v>
          </cell>
          <cell r="E1336" t="str">
            <v>개</v>
          </cell>
        </row>
        <row r="1337">
          <cell r="A1337" t="str">
            <v>EL</v>
          </cell>
          <cell r="B1337" t="str">
            <v>조명기구</v>
          </cell>
          <cell r="C1337" t="str">
            <v>IFFG-B (FL 2/32W, 2등급, 고조도)</v>
          </cell>
          <cell r="D1337">
            <v>15</v>
          </cell>
          <cell r="E1337" t="str">
            <v>개</v>
          </cell>
        </row>
        <row r="1338">
          <cell r="A1338" t="str">
            <v>EL</v>
          </cell>
          <cell r="B1338" t="str">
            <v>조명기구</v>
          </cell>
          <cell r="C1338" t="str">
            <v>ILSE  (60W)</v>
          </cell>
          <cell r="D1338">
            <v>13</v>
          </cell>
          <cell r="E1338" t="str">
            <v>개</v>
          </cell>
        </row>
        <row r="1339">
          <cell r="B1339" t="str">
            <v>PVC 분 전 반</v>
          </cell>
          <cell r="C1339" t="str">
            <v>SE-6</v>
          </cell>
          <cell r="D1339">
            <v>3</v>
          </cell>
          <cell r="E1339" t="str">
            <v>식</v>
          </cell>
        </row>
        <row r="1340">
          <cell r="B1340" t="str">
            <v>접지</v>
          </cell>
          <cell r="C1340" t="str">
            <v>E3(전기)</v>
          </cell>
          <cell r="D1340">
            <v>1</v>
          </cell>
          <cell r="E1340" t="str">
            <v>개소</v>
          </cell>
        </row>
        <row r="1341">
          <cell r="A1341">
            <v>19</v>
          </cell>
          <cell r="B1341" t="str">
            <v>생활편익시설 300-5 전기공사 계</v>
          </cell>
        </row>
        <row r="1343">
          <cell r="B1343" t="str">
            <v>주민복지관850 소방공사</v>
          </cell>
        </row>
        <row r="1344">
          <cell r="B1344" t="str">
            <v>====================</v>
          </cell>
        </row>
        <row r="1345">
          <cell r="B1345" t="str">
            <v>PVC 노말벤드</v>
          </cell>
          <cell r="C1345" t="str">
            <v>HI 28</v>
          </cell>
          <cell r="D1345">
            <v>8</v>
          </cell>
          <cell r="E1345" t="str">
            <v>개</v>
          </cell>
        </row>
        <row r="1346">
          <cell r="B1346" t="str">
            <v>PVC 노말벤드</v>
          </cell>
          <cell r="C1346" t="str">
            <v>HI 36</v>
          </cell>
          <cell r="D1346">
            <v>2</v>
          </cell>
          <cell r="E1346" t="str">
            <v>개</v>
          </cell>
        </row>
        <row r="1347">
          <cell r="B1347" t="str">
            <v>PVC PIPE 배관</v>
          </cell>
          <cell r="C1347" t="str">
            <v>HI 14MM</v>
          </cell>
          <cell r="D1347">
            <v>62.9</v>
          </cell>
          <cell r="E1347" t="str">
            <v>M</v>
          </cell>
        </row>
        <row r="1348">
          <cell r="B1348" t="str">
            <v>PVC PIPE 배관</v>
          </cell>
          <cell r="C1348" t="str">
            <v>HI 16MM</v>
          </cell>
          <cell r="D1348">
            <v>206</v>
          </cell>
          <cell r="E1348" t="str">
            <v>M</v>
          </cell>
        </row>
        <row r="1349">
          <cell r="B1349" t="str">
            <v>PVC PIPE 배관</v>
          </cell>
          <cell r="C1349" t="str">
            <v>HI 28MM</v>
          </cell>
          <cell r="D1349">
            <v>25.2</v>
          </cell>
          <cell r="E1349" t="str">
            <v>M</v>
          </cell>
        </row>
        <row r="1350">
          <cell r="B1350" t="str">
            <v>PVC PIPE 배관</v>
          </cell>
          <cell r="C1350" t="str">
            <v>HI 36MM</v>
          </cell>
          <cell r="D1350">
            <v>7.4</v>
          </cell>
          <cell r="E1350" t="str">
            <v>M</v>
          </cell>
        </row>
        <row r="1351">
          <cell r="B1351" t="str">
            <v>후렉씨블콘딧드</v>
          </cell>
          <cell r="C1351" t="str">
            <v>16MM</v>
          </cell>
          <cell r="D1351">
            <v>18</v>
          </cell>
          <cell r="E1351" t="str">
            <v>M</v>
          </cell>
        </row>
        <row r="1352">
          <cell r="B1352" t="str">
            <v>PVC박스 신설</v>
          </cell>
          <cell r="C1352" t="str">
            <v>HI SW 일체형</v>
          </cell>
          <cell r="D1352">
            <v>4</v>
          </cell>
          <cell r="E1352" t="str">
            <v>개</v>
          </cell>
        </row>
        <row r="1353">
          <cell r="B1353" t="str">
            <v>PVC박스 신설</v>
          </cell>
          <cell r="C1353" t="str">
            <v>HI CSW2S 일체형</v>
          </cell>
          <cell r="D1353">
            <v>4</v>
          </cell>
          <cell r="E1353" t="str">
            <v>개</v>
          </cell>
        </row>
        <row r="1354">
          <cell r="B1354" t="str">
            <v>PVC박스 신설</v>
          </cell>
          <cell r="C1354" t="str">
            <v>HI 4각</v>
          </cell>
          <cell r="D1354">
            <v>9</v>
          </cell>
          <cell r="E1354" t="str">
            <v>개</v>
          </cell>
        </row>
        <row r="1355">
          <cell r="B1355" t="str">
            <v>PVC박스 신설</v>
          </cell>
          <cell r="C1355" t="str">
            <v>HI 4각 일체형</v>
          </cell>
          <cell r="D1355">
            <v>7</v>
          </cell>
          <cell r="E1355" t="str">
            <v>개</v>
          </cell>
        </row>
        <row r="1356">
          <cell r="B1356" t="str">
            <v>PVC박스 신설</v>
          </cell>
          <cell r="C1356" t="str">
            <v>HI 콘크리트8각 75일체형</v>
          </cell>
          <cell r="D1356">
            <v>17</v>
          </cell>
          <cell r="E1356" t="str">
            <v>개</v>
          </cell>
        </row>
        <row r="1357">
          <cell r="B1357" t="str">
            <v>철제박스카바 부착</v>
          </cell>
          <cell r="C1357" t="str">
            <v>4각맹카바</v>
          </cell>
          <cell r="D1357">
            <v>9</v>
          </cell>
          <cell r="E1357" t="str">
            <v>개</v>
          </cell>
        </row>
        <row r="1358">
          <cell r="B1358" t="str">
            <v>철제박스카바 부착</v>
          </cell>
          <cell r="C1358" t="str">
            <v>8각맹카바</v>
          </cell>
          <cell r="D1358">
            <v>9</v>
          </cell>
          <cell r="E1358" t="str">
            <v>개</v>
          </cell>
        </row>
        <row r="1359">
          <cell r="B1359" t="str">
            <v>관내배선</v>
          </cell>
          <cell r="C1359" t="str">
            <v>IV 1.6 MM</v>
          </cell>
          <cell r="D1359">
            <v>341</v>
          </cell>
          <cell r="E1359" t="str">
            <v>M</v>
          </cell>
        </row>
        <row r="1360">
          <cell r="B1360" t="str">
            <v>관내배선</v>
          </cell>
          <cell r="C1360" t="str">
            <v>HIV 1.2 MM</v>
          </cell>
          <cell r="D1360">
            <v>467.4</v>
          </cell>
          <cell r="E1360" t="str">
            <v>M</v>
          </cell>
        </row>
        <row r="1361">
          <cell r="B1361" t="str">
            <v>관내배선</v>
          </cell>
          <cell r="C1361" t="str">
            <v>HIV 1.6 MM</v>
          </cell>
          <cell r="D1361">
            <v>248.8</v>
          </cell>
          <cell r="E1361" t="str">
            <v>M</v>
          </cell>
        </row>
        <row r="1362">
          <cell r="A1362" t="str">
            <v>F</v>
          </cell>
          <cell r="B1362" t="str">
            <v>통로유도등(소형/노출형))</v>
          </cell>
          <cell r="C1362" t="str">
            <v>IFFD-A</v>
          </cell>
          <cell r="D1362">
            <v>4</v>
          </cell>
          <cell r="E1362" t="str">
            <v>개</v>
          </cell>
        </row>
        <row r="1363">
          <cell r="A1363" t="str">
            <v>F</v>
          </cell>
          <cell r="B1363" t="str">
            <v>피난구유도등(소형)</v>
          </cell>
          <cell r="C1363" t="str">
            <v>IFPB   (단면)</v>
          </cell>
          <cell r="D1363">
            <v>6</v>
          </cell>
          <cell r="E1363" t="str">
            <v>개</v>
          </cell>
        </row>
        <row r="1364">
          <cell r="A1364" t="str">
            <v>F</v>
          </cell>
          <cell r="B1364" t="str">
            <v>피난구유도등(소형)</v>
          </cell>
          <cell r="C1364" t="str">
            <v>IFPB-A  (양면)</v>
          </cell>
          <cell r="D1364">
            <v>1</v>
          </cell>
          <cell r="E1364" t="str">
            <v>개</v>
          </cell>
        </row>
        <row r="1365">
          <cell r="A1365" t="str">
            <v>F</v>
          </cell>
          <cell r="B1365" t="str">
            <v>피난구유도등(중형)</v>
          </cell>
          <cell r="C1365" t="str">
            <v>IFPE  (단면)</v>
          </cell>
          <cell r="D1365">
            <v>3</v>
          </cell>
          <cell r="E1365" t="str">
            <v>개</v>
          </cell>
        </row>
        <row r="1366">
          <cell r="A1366" t="str">
            <v>F</v>
          </cell>
          <cell r="B1366" t="str">
            <v>감지기</v>
          </cell>
          <cell r="C1366" t="str">
            <v>차동식LED부</v>
          </cell>
          <cell r="D1366">
            <v>14</v>
          </cell>
          <cell r="E1366" t="str">
            <v>개</v>
          </cell>
        </row>
        <row r="1367">
          <cell r="A1367" t="str">
            <v>F</v>
          </cell>
          <cell r="B1367" t="str">
            <v>감지기</v>
          </cell>
          <cell r="C1367" t="str">
            <v>정온식LED부</v>
          </cell>
          <cell r="D1367">
            <v>3</v>
          </cell>
          <cell r="E1367" t="str">
            <v>개</v>
          </cell>
        </row>
        <row r="1368">
          <cell r="A1368" t="str">
            <v>F</v>
          </cell>
          <cell r="B1368" t="str">
            <v>감지기</v>
          </cell>
          <cell r="C1368" t="str">
            <v>연기식</v>
          </cell>
          <cell r="D1368">
            <v>7</v>
          </cell>
          <cell r="E1368" t="str">
            <v>개</v>
          </cell>
        </row>
        <row r="1369">
          <cell r="A1369" t="str">
            <v>F</v>
          </cell>
          <cell r="B1369" t="str">
            <v>비상경보세트(노출형)</v>
          </cell>
          <cell r="C1369" t="str">
            <v>B.L.M(단독형)</v>
          </cell>
          <cell r="D1369">
            <v>3</v>
          </cell>
          <cell r="E1369" t="str">
            <v>식</v>
          </cell>
        </row>
        <row r="1370">
          <cell r="B1370" t="str">
            <v>PULL BOX</v>
          </cell>
          <cell r="C1370" t="str">
            <v>150X150X100</v>
          </cell>
          <cell r="D1370">
            <v>1</v>
          </cell>
          <cell r="E1370" t="str">
            <v>개</v>
          </cell>
        </row>
        <row r="1371">
          <cell r="A1371">
            <v>20</v>
          </cell>
          <cell r="B1371" t="str">
            <v>주민복지관850 소방공사 계</v>
          </cell>
        </row>
        <row r="1373">
          <cell r="B1373" t="str">
            <v>주민복지관850 전기공사</v>
          </cell>
        </row>
        <row r="1374">
          <cell r="B1374" t="str">
            <v>======================</v>
          </cell>
        </row>
        <row r="1375">
          <cell r="B1375" t="str">
            <v>PVC 노말벤드</v>
          </cell>
          <cell r="C1375" t="str">
            <v>HI 28</v>
          </cell>
          <cell r="D1375">
            <v>10</v>
          </cell>
          <cell r="E1375" t="str">
            <v>개</v>
          </cell>
        </row>
        <row r="1376">
          <cell r="B1376" t="str">
            <v>PVC 노말벤드</v>
          </cell>
          <cell r="C1376" t="str">
            <v>HI 42</v>
          </cell>
          <cell r="D1376">
            <v>4</v>
          </cell>
          <cell r="E1376" t="str">
            <v>개</v>
          </cell>
        </row>
        <row r="1377">
          <cell r="A1377" t="str">
            <v>EP</v>
          </cell>
          <cell r="B1377" t="str">
            <v>분전함(전비스텐)</v>
          </cell>
          <cell r="C1377" t="str">
            <v>400X300X150</v>
          </cell>
          <cell r="D1377">
            <v>2</v>
          </cell>
          <cell r="E1377" t="str">
            <v>기</v>
          </cell>
        </row>
        <row r="1378">
          <cell r="A1378" t="str">
            <v>EP</v>
          </cell>
          <cell r="B1378" t="str">
            <v>분전함(전비스텐)</v>
          </cell>
          <cell r="C1378" t="str">
            <v>400X400X150</v>
          </cell>
          <cell r="D1378">
            <v>3</v>
          </cell>
          <cell r="E1378" t="str">
            <v>기</v>
          </cell>
        </row>
        <row r="1379">
          <cell r="A1379" t="str">
            <v>EP</v>
          </cell>
          <cell r="B1379" t="str">
            <v>분전함(전비스텐)</v>
          </cell>
          <cell r="C1379" t="str">
            <v>500X500X150</v>
          </cell>
          <cell r="D1379">
            <v>1</v>
          </cell>
          <cell r="E1379" t="str">
            <v>기</v>
          </cell>
        </row>
        <row r="1380">
          <cell r="A1380" t="str">
            <v>EP</v>
          </cell>
          <cell r="B1380" t="str">
            <v>분전함(전비스텐)</v>
          </cell>
          <cell r="C1380" t="str">
            <v>500X700X150</v>
          </cell>
          <cell r="D1380">
            <v>3</v>
          </cell>
          <cell r="E1380" t="str">
            <v>기</v>
          </cell>
        </row>
        <row r="1381">
          <cell r="B1381" t="str">
            <v>RACE WAY(ELBOW V/H)</v>
          </cell>
          <cell r="C1381" t="str">
            <v>40X40</v>
          </cell>
          <cell r="D1381">
            <v>1</v>
          </cell>
          <cell r="E1381" t="str">
            <v>개</v>
          </cell>
        </row>
        <row r="1382">
          <cell r="B1382" t="str">
            <v>HANGER(RACE WAY용)</v>
          </cell>
          <cell r="C1382" t="str">
            <v>2.3T아연도강판</v>
          </cell>
          <cell r="D1382">
            <v>45</v>
          </cell>
          <cell r="E1382" t="str">
            <v>개</v>
          </cell>
        </row>
        <row r="1383">
          <cell r="B1383" t="str">
            <v>기구용 금구(RACE WAY용)</v>
          </cell>
          <cell r="C1383" t="str">
            <v>도면참조</v>
          </cell>
          <cell r="D1383">
            <v>96</v>
          </cell>
          <cell r="E1383" t="str">
            <v>개</v>
          </cell>
        </row>
        <row r="1384">
          <cell r="B1384" t="str">
            <v>JOINT BOX(RACE WAY용)</v>
          </cell>
          <cell r="C1384" t="str">
            <v>40X40용</v>
          </cell>
          <cell r="D1384">
            <v>11</v>
          </cell>
          <cell r="E1384" t="str">
            <v>개</v>
          </cell>
        </row>
        <row r="1385">
          <cell r="B1385" t="str">
            <v>END CAP</v>
          </cell>
          <cell r="C1385" t="str">
            <v>1.6T아연도강판</v>
          </cell>
          <cell r="D1385">
            <v>13</v>
          </cell>
          <cell r="E1385" t="str">
            <v>개</v>
          </cell>
        </row>
        <row r="1386">
          <cell r="B1386" t="str">
            <v>JOINER</v>
          </cell>
          <cell r="C1386" t="str">
            <v>2.0T아연도강판</v>
          </cell>
          <cell r="D1386">
            <v>30</v>
          </cell>
          <cell r="E1386" t="str">
            <v>개</v>
          </cell>
        </row>
        <row r="1387">
          <cell r="B1387" t="str">
            <v>JUNCTION BOX</v>
          </cell>
          <cell r="C1387" t="str">
            <v>1.6T아연도강판(3방출)</v>
          </cell>
          <cell r="D1387">
            <v>5</v>
          </cell>
          <cell r="E1387" t="str">
            <v>개</v>
          </cell>
        </row>
        <row r="1388">
          <cell r="B1388" t="str">
            <v>JUNCTION BOX</v>
          </cell>
          <cell r="C1388" t="str">
            <v>1.6T아연도강판(4방출)</v>
          </cell>
          <cell r="D1388">
            <v>1</v>
          </cell>
          <cell r="E1388" t="str">
            <v>개</v>
          </cell>
        </row>
        <row r="1389">
          <cell r="B1389" t="str">
            <v>PVC PIPE 배관</v>
          </cell>
          <cell r="C1389" t="str">
            <v>HI 14MM</v>
          </cell>
          <cell r="D1389">
            <v>20.5</v>
          </cell>
          <cell r="E1389" t="str">
            <v>M</v>
          </cell>
        </row>
        <row r="1390">
          <cell r="B1390" t="str">
            <v>PVC PIPE 배관</v>
          </cell>
          <cell r="C1390" t="str">
            <v>HI 16MM</v>
          </cell>
          <cell r="D1390">
            <v>787.6</v>
          </cell>
          <cell r="E1390" t="str">
            <v>M</v>
          </cell>
        </row>
        <row r="1391">
          <cell r="B1391" t="str">
            <v>PVC PIPE 배관</v>
          </cell>
          <cell r="C1391" t="str">
            <v>HI 22MM</v>
          </cell>
          <cell r="D1391">
            <v>75.7</v>
          </cell>
          <cell r="E1391" t="str">
            <v>M</v>
          </cell>
        </row>
        <row r="1392">
          <cell r="B1392" t="str">
            <v>PVC PIPE 배관</v>
          </cell>
          <cell r="C1392" t="str">
            <v>HI 28MM</v>
          </cell>
          <cell r="D1392">
            <v>45.1</v>
          </cell>
          <cell r="E1392" t="str">
            <v>M</v>
          </cell>
        </row>
        <row r="1393">
          <cell r="B1393" t="str">
            <v>PVC PIPE 배관</v>
          </cell>
          <cell r="C1393" t="str">
            <v>HI 42MM</v>
          </cell>
          <cell r="D1393">
            <v>19.100000000000001</v>
          </cell>
          <cell r="E1393" t="str">
            <v>M</v>
          </cell>
        </row>
        <row r="1394">
          <cell r="B1394" t="str">
            <v>후렉씨블콘딧드</v>
          </cell>
          <cell r="C1394" t="str">
            <v>16MM</v>
          </cell>
          <cell r="D1394">
            <v>91</v>
          </cell>
          <cell r="E1394" t="str">
            <v>M</v>
          </cell>
        </row>
        <row r="1395">
          <cell r="B1395" t="str">
            <v>후렉씨블콘딧드</v>
          </cell>
          <cell r="C1395" t="str">
            <v>28MM</v>
          </cell>
          <cell r="D1395">
            <v>4</v>
          </cell>
          <cell r="E1395" t="str">
            <v>M</v>
          </cell>
        </row>
        <row r="1396">
          <cell r="B1396" t="str">
            <v>PVC박스 신설</v>
          </cell>
          <cell r="C1396" t="str">
            <v>HI SW 박스</v>
          </cell>
          <cell r="D1396">
            <v>5</v>
          </cell>
          <cell r="E1396" t="str">
            <v>개</v>
          </cell>
        </row>
        <row r="1397">
          <cell r="B1397" t="str">
            <v>PVC박스 신설</v>
          </cell>
          <cell r="C1397" t="str">
            <v>HI SW 일체형</v>
          </cell>
          <cell r="D1397">
            <v>55</v>
          </cell>
          <cell r="E1397" t="str">
            <v>개</v>
          </cell>
        </row>
        <row r="1398">
          <cell r="B1398" t="str">
            <v>PVC박스 신설</v>
          </cell>
          <cell r="C1398" t="str">
            <v>HI CSW2S 일체형</v>
          </cell>
          <cell r="D1398">
            <v>4</v>
          </cell>
          <cell r="E1398" t="str">
            <v>개</v>
          </cell>
        </row>
        <row r="1399">
          <cell r="B1399" t="str">
            <v>PVC박스 신설</v>
          </cell>
          <cell r="C1399" t="str">
            <v>HI 4각</v>
          </cell>
          <cell r="D1399">
            <v>36</v>
          </cell>
          <cell r="E1399" t="str">
            <v>개</v>
          </cell>
        </row>
        <row r="1400">
          <cell r="B1400" t="str">
            <v>PVC박스 신설</v>
          </cell>
          <cell r="C1400" t="str">
            <v>HI 4각 일체형</v>
          </cell>
          <cell r="D1400">
            <v>26</v>
          </cell>
          <cell r="E1400" t="str">
            <v>개</v>
          </cell>
        </row>
        <row r="1401">
          <cell r="B1401" t="str">
            <v>PVC박스 신설</v>
          </cell>
          <cell r="C1401" t="str">
            <v>HI 콘크리트4각 75일체형</v>
          </cell>
          <cell r="D1401">
            <v>3</v>
          </cell>
          <cell r="E1401" t="str">
            <v>개</v>
          </cell>
        </row>
        <row r="1402">
          <cell r="B1402" t="str">
            <v>PVC박스 신설</v>
          </cell>
          <cell r="C1402" t="str">
            <v>HI 콘크리트8각 75일체형</v>
          </cell>
          <cell r="D1402">
            <v>50</v>
          </cell>
          <cell r="E1402" t="str">
            <v>개</v>
          </cell>
        </row>
        <row r="1403">
          <cell r="B1403" t="str">
            <v>철제박스카바 부착</v>
          </cell>
          <cell r="C1403" t="str">
            <v>SW 방적카바</v>
          </cell>
          <cell r="D1403">
            <v>5</v>
          </cell>
          <cell r="E1403" t="str">
            <v>개</v>
          </cell>
        </row>
        <row r="1404">
          <cell r="B1404" t="str">
            <v>철제박스카바 부착</v>
          </cell>
          <cell r="C1404" t="str">
            <v>4각맹카바</v>
          </cell>
          <cell r="D1404">
            <v>38</v>
          </cell>
          <cell r="E1404" t="str">
            <v>개</v>
          </cell>
        </row>
        <row r="1405">
          <cell r="B1405" t="str">
            <v>철제박스카바 부착</v>
          </cell>
          <cell r="C1405" t="str">
            <v>8각맹카바</v>
          </cell>
          <cell r="D1405">
            <v>46</v>
          </cell>
          <cell r="E1405" t="str">
            <v>개</v>
          </cell>
        </row>
        <row r="1406">
          <cell r="B1406" t="str">
            <v>관내배선</v>
          </cell>
          <cell r="C1406" t="str">
            <v>IV 1.6 MM</v>
          </cell>
          <cell r="D1406">
            <v>1351.3</v>
          </cell>
          <cell r="E1406" t="str">
            <v>M</v>
          </cell>
        </row>
        <row r="1407">
          <cell r="B1407" t="str">
            <v>관내배선</v>
          </cell>
          <cell r="C1407" t="str">
            <v>IV 2.0 MM</v>
          </cell>
          <cell r="D1407">
            <v>995.4</v>
          </cell>
          <cell r="E1407" t="str">
            <v>M</v>
          </cell>
        </row>
        <row r="1408">
          <cell r="B1408" t="str">
            <v>관내배선</v>
          </cell>
          <cell r="C1408" t="str">
            <v>IV 5.5 MM2</v>
          </cell>
          <cell r="D1408">
            <v>271.7</v>
          </cell>
          <cell r="E1408" t="str">
            <v>M</v>
          </cell>
        </row>
        <row r="1409">
          <cell r="B1409" t="str">
            <v>관내배선</v>
          </cell>
          <cell r="C1409" t="str">
            <v>IV  14 MM2</v>
          </cell>
          <cell r="D1409">
            <v>42</v>
          </cell>
          <cell r="E1409" t="str">
            <v>M</v>
          </cell>
        </row>
        <row r="1410">
          <cell r="B1410" t="str">
            <v>관내배선</v>
          </cell>
          <cell r="C1410" t="str">
            <v>HIV 1.6 MM</v>
          </cell>
          <cell r="D1410">
            <v>1383.7</v>
          </cell>
          <cell r="E1410" t="str">
            <v>M</v>
          </cell>
        </row>
        <row r="1411">
          <cell r="B1411" t="str">
            <v>관내배선</v>
          </cell>
          <cell r="C1411" t="str">
            <v>HIV  22 MM2</v>
          </cell>
          <cell r="D1411">
            <v>51.6</v>
          </cell>
          <cell r="E1411" t="str">
            <v>M</v>
          </cell>
        </row>
        <row r="1412">
          <cell r="B1412" t="str">
            <v>관내배선</v>
          </cell>
          <cell r="C1412" t="str">
            <v>BC 14 MM2(옥외)</v>
          </cell>
          <cell r="D1412">
            <v>28.6</v>
          </cell>
          <cell r="E1412" t="str">
            <v>M</v>
          </cell>
        </row>
        <row r="1413">
          <cell r="A1413" t="str">
            <v>EW</v>
          </cell>
          <cell r="B1413" t="str">
            <v>둥근콘센트신설</v>
          </cell>
          <cell r="C1413" t="str">
            <v>매입접지극부 1구 15A250V</v>
          </cell>
          <cell r="D1413">
            <v>17</v>
          </cell>
          <cell r="E1413" t="str">
            <v>개</v>
          </cell>
        </row>
        <row r="1414">
          <cell r="A1414" t="str">
            <v>EW</v>
          </cell>
          <cell r="B1414" t="str">
            <v>둥근콘센트신설</v>
          </cell>
          <cell r="C1414" t="str">
            <v>매입접지극부 2구 15A250V</v>
          </cell>
          <cell r="D1414">
            <v>48</v>
          </cell>
          <cell r="E1414" t="str">
            <v>개</v>
          </cell>
        </row>
        <row r="1415">
          <cell r="A1415" t="str">
            <v>EW</v>
          </cell>
          <cell r="B1415" t="str">
            <v>와이드스위치신설</v>
          </cell>
          <cell r="C1415" t="str">
            <v>매입대각형 1P</v>
          </cell>
          <cell r="D1415">
            <v>6</v>
          </cell>
          <cell r="E1415" t="str">
            <v>개</v>
          </cell>
        </row>
        <row r="1416">
          <cell r="A1416" t="str">
            <v>EW</v>
          </cell>
          <cell r="B1416" t="str">
            <v>와이드스위치신설</v>
          </cell>
          <cell r="C1416" t="str">
            <v>매입대각2연용1P</v>
          </cell>
          <cell r="D1416">
            <v>5</v>
          </cell>
          <cell r="E1416" t="str">
            <v>개</v>
          </cell>
        </row>
        <row r="1417">
          <cell r="A1417" t="str">
            <v>EW</v>
          </cell>
          <cell r="B1417" t="str">
            <v>와이드스위치신설</v>
          </cell>
          <cell r="C1417" t="str">
            <v>매입대각3연용1P</v>
          </cell>
          <cell r="D1417">
            <v>2</v>
          </cell>
          <cell r="E1417" t="str">
            <v>개</v>
          </cell>
        </row>
        <row r="1418">
          <cell r="A1418" t="str">
            <v>EW</v>
          </cell>
          <cell r="B1418" t="str">
            <v>와이드스위치신설</v>
          </cell>
          <cell r="C1418" t="str">
            <v>매입대각4연용1P</v>
          </cell>
          <cell r="D1418">
            <v>2</v>
          </cell>
          <cell r="E1418" t="str">
            <v>개</v>
          </cell>
        </row>
        <row r="1419">
          <cell r="A1419" t="str">
            <v>EW</v>
          </cell>
          <cell r="B1419" t="str">
            <v>와이드스위치신설</v>
          </cell>
          <cell r="C1419" t="str">
            <v>매입대각5연용1P</v>
          </cell>
          <cell r="D1419">
            <v>1</v>
          </cell>
          <cell r="E1419" t="str">
            <v>개</v>
          </cell>
        </row>
        <row r="1420">
          <cell r="A1420" t="str">
            <v>EW</v>
          </cell>
          <cell r="B1420" t="str">
            <v>와이드스위치신설</v>
          </cell>
          <cell r="C1420" t="str">
            <v>매입대각6연용1P</v>
          </cell>
          <cell r="D1420">
            <v>1</v>
          </cell>
          <cell r="E1420" t="str">
            <v>개</v>
          </cell>
        </row>
        <row r="1421">
          <cell r="A1421" t="str">
            <v>EW</v>
          </cell>
          <cell r="B1421" t="str">
            <v>와이드스위치신설</v>
          </cell>
          <cell r="C1421" t="str">
            <v>매입대각형 3로 1P</v>
          </cell>
          <cell r="D1421">
            <v>2</v>
          </cell>
          <cell r="E1421" t="str">
            <v>개</v>
          </cell>
        </row>
        <row r="1422">
          <cell r="A1422" t="str">
            <v>EW</v>
          </cell>
          <cell r="B1422" t="str">
            <v>와이드스위치 몸체설치</v>
          </cell>
          <cell r="C1422" t="str">
            <v>매입대각 3로 1P</v>
          </cell>
          <cell r="D1422">
            <v>1</v>
          </cell>
          <cell r="E1422" t="str">
            <v>개</v>
          </cell>
        </row>
        <row r="1423">
          <cell r="A1423" t="str">
            <v>EW</v>
          </cell>
          <cell r="B1423" t="str">
            <v>와이드스위치 몸체설치(추가)</v>
          </cell>
          <cell r="C1423" t="str">
            <v>매입대각 3로 1P</v>
          </cell>
          <cell r="D1423">
            <v>1</v>
          </cell>
          <cell r="E1423" t="str">
            <v>개</v>
          </cell>
        </row>
        <row r="1424">
          <cell r="A1424" t="str">
            <v>EP</v>
          </cell>
          <cell r="B1424" t="str">
            <v>누전 차단기</v>
          </cell>
          <cell r="C1424" t="str">
            <v>2P 30AF</v>
          </cell>
          <cell r="D1424">
            <v>43</v>
          </cell>
          <cell r="E1424" t="str">
            <v>개</v>
          </cell>
        </row>
        <row r="1425">
          <cell r="A1425" t="str">
            <v>EP</v>
          </cell>
          <cell r="B1425" t="str">
            <v>배선용 차단기</v>
          </cell>
          <cell r="C1425" t="str">
            <v>220V 2P 30AF</v>
          </cell>
          <cell r="D1425">
            <v>2</v>
          </cell>
          <cell r="E1425" t="str">
            <v>개</v>
          </cell>
        </row>
        <row r="1426">
          <cell r="A1426" t="str">
            <v>EP</v>
          </cell>
          <cell r="B1426" t="str">
            <v>배선용 차단기</v>
          </cell>
          <cell r="C1426" t="str">
            <v>600V 3P 30AF</v>
          </cell>
          <cell r="D1426">
            <v>9</v>
          </cell>
          <cell r="E1426" t="str">
            <v>개</v>
          </cell>
        </row>
        <row r="1427">
          <cell r="A1427" t="str">
            <v>EP</v>
          </cell>
          <cell r="B1427" t="str">
            <v>배선용 차단기</v>
          </cell>
          <cell r="C1427" t="str">
            <v>600V 3P 50AF</v>
          </cell>
          <cell r="D1427">
            <v>6</v>
          </cell>
          <cell r="E1427" t="str">
            <v>개</v>
          </cell>
        </row>
        <row r="1428">
          <cell r="A1428" t="str">
            <v>EP</v>
          </cell>
          <cell r="B1428" t="str">
            <v>배선용 차단기</v>
          </cell>
          <cell r="C1428" t="str">
            <v>600V 3P 100AF</v>
          </cell>
          <cell r="D1428">
            <v>3</v>
          </cell>
          <cell r="E1428" t="str">
            <v>개</v>
          </cell>
        </row>
        <row r="1429">
          <cell r="A1429" t="str">
            <v>EP</v>
          </cell>
          <cell r="B1429" t="str">
            <v>적산전력계</v>
          </cell>
          <cell r="C1429" t="str">
            <v>1P2W 220V 30(10)A</v>
          </cell>
          <cell r="D1429">
            <v>2</v>
          </cell>
          <cell r="E1429" t="str">
            <v>개</v>
          </cell>
        </row>
        <row r="1430">
          <cell r="A1430" t="str">
            <v>EP</v>
          </cell>
          <cell r="B1430" t="str">
            <v>적산전력계</v>
          </cell>
          <cell r="C1430" t="str">
            <v>3P3W 220V 30(10)A</v>
          </cell>
          <cell r="D1430">
            <v>2</v>
          </cell>
          <cell r="E1430" t="str">
            <v>개</v>
          </cell>
        </row>
        <row r="1431">
          <cell r="A1431" t="str">
            <v>EP</v>
          </cell>
          <cell r="B1431" t="str">
            <v>적산전력계</v>
          </cell>
          <cell r="C1431" t="str">
            <v>3P3W 220V 60(20)A</v>
          </cell>
          <cell r="D1431">
            <v>2</v>
          </cell>
          <cell r="E1431" t="str">
            <v>개</v>
          </cell>
        </row>
        <row r="1432">
          <cell r="A1432" t="str">
            <v>EL</v>
          </cell>
          <cell r="B1432" t="str">
            <v>조명기구</v>
          </cell>
          <cell r="C1432" t="str">
            <v>GHW-8A   (FPL 1/18W, 2등급))</v>
          </cell>
          <cell r="D1432">
            <v>6</v>
          </cell>
          <cell r="E1432" t="str">
            <v>개</v>
          </cell>
        </row>
        <row r="1433">
          <cell r="A1433" t="str">
            <v>EL</v>
          </cell>
          <cell r="B1433" t="str">
            <v>조명기구</v>
          </cell>
          <cell r="C1433" t="str">
            <v>IFSA -C  (FL 2/20W, 2등급, 고조도)</v>
          </cell>
          <cell r="D1433">
            <v>4</v>
          </cell>
          <cell r="E1433" t="str">
            <v>개</v>
          </cell>
        </row>
        <row r="1434">
          <cell r="A1434" t="str">
            <v>EL</v>
          </cell>
          <cell r="B1434" t="str">
            <v>조명기구</v>
          </cell>
          <cell r="C1434" t="str">
            <v>IFFG-B (FL 2/32W, 2등급, 고조도)</v>
          </cell>
          <cell r="D1434">
            <v>61</v>
          </cell>
          <cell r="E1434" t="str">
            <v>개</v>
          </cell>
        </row>
        <row r="1435">
          <cell r="A1435" t="str">
            <v>EL</v>
          </cell>
          <cell r="B1435" t="str">
            <v>조명기구</v>
          </cell>
          <cell r="C1435" t="str">
            <v>IFSA-D (2/32W, 2등급, 고조도)</v>
          </cell>
          <cell r="D1435">
            <v>4</v>
          </cell>
          <cell r="E1435" t="str">
            <v>개</v>
          </cell>
        </row>
        <row r="1436">
          <cell r="A1436" t="str">
            <v>EL</v>
          </cell>
          <cell r="B1436" t="str">
            <v>조명기구</v>
          </cell>
          <cell r="C1436" t="str">
            <v>IFSJ-F  (2/32W, 2등급, 고조도)</v>
          </cell>
          <cell r="D1436">
            <v>42</v>
          </cell>
          <cell r="E1436" t="str">
            <v>개</v>
          </cell>
        </row>
        <row r="1437">
          <cell r="A1437" t="str">
            <v>EL</v>
          </cell>
          <cell r="B1437" t="str">
            <v>조명기구</v>
          </cell>
          <cell r="C1437" t="str">
            <v>ILPA (60W)</v>
          </cell>
          <cell r="D1437">
            <v>6</v>
          </cell>
          <cell r="E1437" t="str">
            <v>개</v>
          </cell>
        </row>
        <row r="1438">
          <cell r="A1438" t="str">
            <v>EL</v>
          </cell>
          <cell r="B1438" t="str">
            <v>조명기구</v>
          </cell>
          <cell r="C1438" t="str">
            <v>ILSA (60W)</v>
          </cell>
          <cell r="D1438">
            <v>3</v>
          </cell>
          <cell r="E1438" t="str">
            <v>개</v>
          </cell>
        </row>
        <row r="1439">
          <cell r="B1439" t="str">
            <v>조인트박스설치</v>
          </cell>
          <cell r="C1439" t="str">
            <v>100X100X100</v>
          </cell>
          <cell r="D1439">
            <v>2</v>
          </cell>
          <cell r="E1439" t="str">
            <v>개</v>
          </cell>
        </row>
        <row r="1440">
          <cell r="B1440" t="str">
            <v>PULL BOX</v>
          </cell>
          <cell r="C1440" t="str">
            <v>150X150X100</v>
          </cell>
          <cell r="D1440">
            <v>1</v>
          </cell>
          <cell r="E1440" t="str">
            <v>개</v>
          </cell>
        </row>
        <row r="1441">
          <cell r="A1441" t="str">
            <v>EP</v>
          </cell>
          <cell r="B1441" t="str">
            <v>배수펌프조작반 및 배관설치</v>
          </cell>
          <cell r="C1441" t="str">
            <v>삼상 2HPX2대</v>
          </cell>
          <cell r="D1441">
            <v>1</v>
          </cell>
          <cell r="E1441" t="str">
            <v>개</v>
          </cell>
        </row>
        <row r="1442">
          <cell r="B1442" t="str">
            <v>RACE WAY (COVER 포함)</v>
          </cell>
          <cell r="C1442" t="str">
            <v>40X40</v>
          </cell>
          <cell r="D1442">
            <v>88.4</v>
          </cell>
          <cell r="E1442" t="str">
            <v>M</v>
          </cell>
        </row>
        <row r="1443">
          <cell r="A1443" t="str">
            <v>EP</v>
          </cell>
          <cell r="B1443" t="str">
            <v>적산전력계</v>
          </cell>
          <cell r="C1443" t="str">
            <v>3P4W380/220V120(40)A</v>
          </cell>
          <cell r="D1443">
            <v>1</v>
          </cell>
          <cell r="E1443" t="str">
            <v>EA</v>
          </cell>
        </row>
        <row r="1444">
          <cell r="B1444" t="str">
            <v>접지</v>
          </cell>
          <cell r="C1444" t="str">
            <v>E1(전기)</v>
          </cell>
          <cell r="D1444">
            <v>3</v>
          </cell>
          <cell r="E1444" t="str">
            <v>개소</v>
          </cell>
        </row>
        <row r="1445">
          <cell r="A1445">
            <v>21</v>
          </cell>
          <cell r="B1445" t="str">
            <v>주민복지관850 전기공사 계</v>
          </cell>
        </row>
        <row r="1447">
          <cell r="B1447" t="str">
            <v>지하주차장 113대형 소방공사</v>
          </cell>
        </row>
        <row r="1448">
          <cell r="B1448" t="str">
            <v>==========================</v>
          </cell>
        </row>
        <row r="1449">
          <cell r="B1449" t="str">
            <v>PVC 노말벤드</v>
          </cell>
          <cell r="C1449" t="str">
            <v>HI 28</v>
          </cell>
          <cell r="D1449">
            <v>8</v>
          </cell>
          <cell r="E1449" t="str">
            <v>개</v>
          </cell>
        </row>
        <row r="1450">
          <cell r="B1450" t="str">
            <v>PVC 노말벤드</v>
          </cell>
          <cell r="C1450" t="str">
            <v>HI 36</v>
          </cell>
          <cell r="D1450">
            <v>2</v>
          </cell>
          <cell r="E1450" t="str">
            <v>개</v>
          </cell>
        </row>
        <row r="1451">
          <cell r="B1451" t="str">
            <v>보 강 철 물</v>
          </cell>
          <cell r="C1451" t="str">
            <v>스위치 박스용</v>
          </cell>
          <cell r="D1451">
            <v>6</v>
          </cell>
          <cell r="E1451" t="str">
            <v>개</v>
          </cell>
        </row>
        <row r="1452">
          <cell r="B1452" t="str">
            <v>보 강 철 물</v>
          </cell>
          <cell r="C1452" t="str">
            <v>CSW2S박스용</v>
          </cell>
          <cell r="D1452">
            <v>6</v>
          </cell>
          <cell r="E1452" t="str">
            <v>개</v>
          </cell>
        </row>
        <row r="1453">
          <cell r="B1453" t="str">
            <v>보 강 철 물</v>
          </cell>
          <cell r="C1453" t="str">
            <v>사각 박스용</v>
          </cell>
          <cell r="D1453">
            <v>18</v>
          </cell>
          <cell r="E1453" t="str">
            <v>개</v>
          </cell>
        </row>
        <row r="1454">
          <cell r="B1454" t="str">
            <v>PVC PIPE 배관</v>
          </cell>
          <cell r="C1454" t="str">
            <v>HI 14MM</v>
          </cell>
          <cell r="D1454">
            <v>41.2</v>
          </cell>
          <cell r="E1454" t="str">
            <v>M</v>
          </cell>
        </row>
        <row r="1455">
          <cell r="B1455" t="str">
            <v>PVC PIPE 배관</v>
          </cell>
          <cell r="C1455" t="str">
            <v>HI 16MM</v>
          </cell>
          <cell r="D1455">
            <v>739.5</v>
          </cell>
          <cell r="E1455" t="str">
            <v>M</v>
          </cell>
        </row>
        <row r="1456">
          <cell r="B1456" t="str">
            <v>PVC PIPE 배관</v>
          </cell>
          <cell r="C1456" t="str">
            <v>HI 22MM</v>
          </cell>
          <cell r="D1456">
            <v>102.9</v>
          </cell>
          <cell r="E1456" t="str">
            <v>M</v>
          </cell>
        </row>
        <row r="1457">
          <cell r="B1457" t="str">
            <v>PVC PIPE 배관</v>
          </cell>
          <cell r="C1457" t="str">
            <v>HI 28MM</v>
          </cell>
          <cell r="D1457">
            <v>132.80000000000001</v>
          </cell>
          <cell r="E1457" t="str">
            <v>M</v>
          </cell>
        </row>
        <row r="1458">
          <cell r="B1458" t="str">
            <v>PVC PIPE 배관</v>
          </cell>
          <cell r="C1458" t="str">
            <v>HI 36MM</v>
          </cell>
          <cell r="D1458">
            <v>54</v>
          </cell>
          <cell r="E1458" t="str">
            <v>M</v>
          </cell>
        </row>
        <row r="1459">
          <cell r="B1459" t="str">
            <v>강제전선관 배관</v>
          </cell>
          <cell r="C1459" t="str">
            <v>아연도 16MM</v>
          </cell>
          <cell r="D1459">
            <v>5.2</v>
          </cell>
          <cell r="E1459" t="str">
            <v>M</v>
          </cell>
        </row>
        <row r="1460">
          <cell r="B1460" t="str">
            <v>후렉씨블콘딧드</v>
          </cell>
          <cell r="C1460" t="str">
            <v>16MM</v>
          </cell>
          <cell r="D1460">
            <v>9</v>
          </cell>
          <cell r="E1460" t="str">
            <v>M</v>
          </cell>
        </row>
        <row r="1461">
          <cell r="B1461" t="str">
            <v>PVC박스 신설</v>
          </cell>
          <cell r="C1461" t="str">
            <v>HI SW 일체형</v>
          </cell>
          <cell r="D1461">
            <v>6</v>
          </cell>
          <cell r="E1461" t="str">
            <v>개</v>
          </cell>
        </row>
        <row r="1462">
          <cell r="B1462" t="str">
            <v>PVC박스 신설</v>
          </cell>
          <cell r="C1462" t="str">
            <v>HI CSW2S 일체형</v>
          </cell>
          <cell r="D1462">
            <v>6</v>
          </cell>
          <cell r="E1462" t="str">
            <v>개</v>
          </cell>
        </row>
        <row r="1463">
          <cell r="B1463" t="str">
            <v>PVC박스 신설</v>
          </cell>
          <cell r="C1463" t="str">
            <v>HI 4각 일체형</v>
          </cell>
          <cell r="D1463">
            <v>18</v>
          </cell>
          <cell r="E1463" t="str">
            <v>개</v>
          </cell>
        </row>
        <row r="1464">
          <cell r="B1464" t="str">
            <v>PVC박스 신설</v>
          </cell>
          <cell r="C1464" t="str">
            <v>HI 콘크리트8각 75일체형</v>
          </cell>
          <cell r="D1464">
            <v>9</v>
          </cell>
          <cell r="E1464" t="str">
            <v>개</v>
          </cell>
        </row>
        <row r="1465">
          <cell r="B1465" t="str">
            <v>철제박스카바 부착</v>
          </cell>
          <cell r="C1465" t="str">
            <v>4각맹카바</v>
          </cell>
          <cell r="D1465">
            <v>7</v>
          </cell>
          <cell r="E1465" t="str">
            <v>개</v>
          </cell>
        </row>
        <row r="1466">
          <cell r="B1466" t="str">
            <v>관내배선</v>
          </cell>
          <cell r="C1466" t="str">
            <v>IV 1.2 MM</v>
          </cell>
          <cell r="D1466">
            <v>84.8</v>
          </cell>
          <cell r="E1466" t="str">
            <v>M</v>
          </cell>
        </row>
        <row r="1467">
          <cell r="B1467" t="str">
            <v>관내배선</v>
          </cell>
          <cell r="C1467" t="str">
            <v>IV 1.6 MM</v>
          </cell>
          <cell r="D1467">
            <v>936.7</v>
          </cell>
          <cell r="E1467" t="str">
            <v>M</v>
          </cell>
        </row>
        <row r="1468">
          <cell r="B1468" t="str">
            <v>관내배선</v>
          </cell>
          <cell r="C1468" t="str">
            <v>HIV 1.6 MM</v>
          </cell>
          <cell r="D1468">
            <v>2622.9</v>
          </cell>
          <cell r="E1468" t="str">
            <v>M</v>
          </cell>
        </row>
        <row r="1469">
          <cell r="B1469" t="str">
            <v>관내배선</v>
          </cell>
          <cell r="C1469" t="str">
            <v>HIV 5.5 MM2</v>
          </cell>
          <cell r="D1469">
            <v>4.2</v>
          </cell>
          <cell r="E1469" t="str">
            <v>M</v>
          </cell>
        </row>
        <row r="1470">
          <cell r="B1470" t="str">
            <v>제어용케이블신설</v>
          </cell>
          <cell r="C1470" t="str">
            <v>CCV-S1.6 MM X 12C</v>
          </cell>
          <cell r="D1470">
            <v>55</v>
          </cell>
          <cell r="E1470" t="str">
            <v>M</v>
          </cell>
        </row>
        <row r="1471">
          <cell r="A1471" t="str">
            <v>F</v>
          </cell>
          <cell r="B1471" t="str">
            <v>R형 중계기</v>
          </cell>
          <cell r="C1471" t="str">
            <v>입력 4/출력 4</v>
          </cell>
          <cell r="D1471">
            <v>1</v>
          </cell>
          <cell r="E1471" t="str">
            <v>개</v>
          </cell>
        </row>
        <row r="1472">
          <cell r="A1472" t="str">
            <v>F</v>
          </cell>
          <cell r="B1472" t="str">
            <v>R형 중계기</v>
          </cell>
          <cell r="C1472" t="str">
            <v>입력 5/출력 5</v>
          </cell>
          <cell r="D1472">
            <v>1</v>
          </cell>
          <cell r="E1472" t="str">
            <v>개</v>
          </cell>
        </row>
        <row r="1473">
          <cell r="A1473" t="str">
            <v>F</v>
          </cell>
          <cell r="B1473" t="str">
            <v>통로유도등(소형/노출형))</v>
          </cell>
          <cell r="C1473" t="str">
            <v>IFFD-A</v>
          </cell>
          <cell r="D1473">
            <v>13</v>
          </cell>
          <cell r="E1473" t="str">
            <v>개</v>
          </cell>
        </row>
        <row r="1474">
          <cell r="A1474" t="str">
            <v>F</v>
          </cell>
          <cell r="B1474" t="str">
            <v>피난구유도등(중형)</v>
          </cell>
          <cell r="C1474" t="str">
            <v>IFPE  (단면)</v>
          </cell>
          <cell r="D1474">
            <v>1</v>
          </cell>
          <cell r="E1474" t="str">
            <v>개</v>
          </cell>
        </row>
        <row r="1475">
          <cell r="A1475" t="str">
            <v>F</v>
          </cell>
          <cell r="B1475" t="str">
            <v>피난구유도등(중형)</v>
          </cell>
          <cell r="C1475" t="str">
            <v>IFPE-A  (양면)</v>
          </cell>
          <cell r="D1475">
            <v>7</v>
          </cell>
          <cell r="E1475" t="str">
            <v>개</v>
          </cell>
        </row>
        <row r="1476">
          <cell r="A1476" t="str">
            <v>F</v>
          </cell>
          <cell r="B1476" t="str">
            <v>감지기</v>
          </cell>
          <cell r="C1476" t="str">
            <v>차동식LED부</v>
          </cell>
          <cell r="D1476">
            <v>2</v>
          </cell>
          <cell r="E1476" t="str">
            <v>개</v>
          </cell>
        </row>
        <row r="1477">
          <cell r="A1477" t="str">
            <v>F</v>
          </cell>
          <cell r="B1477" t="str">
            <v>비상경보세트(노출형)</v>
          </cell>
          <cell r="C1477" t="str">
            <v>B.L.M(단독형)</v>
          </cell>
          <cell r="D1477">
            <v>8</v>
          </cell>
          <cell r="E1477" t="str">
            <v>식</v>
          </cell>
        </row>
        <row r="1478">
          <cell r="A1478" t="str">
            <v>F</v>
          </cell>
          <cell r="B1478" t="str">
            <v>싸이렌</v>
          </cell>
          <cell r="C1478" t="str">
            <v>전자식</v>
          </cell>
          <cell r="D1478">
            <v>8</v>
          </cell>
          <cell r="E1478" t="str">
            <v>개</v>
          </cell>
        </row>
        <row r="1479">
          <cell r="A1479" t="str">
            <v>F</v>
          </cell>
          <cell r="B1479" t="str">
            <v>비상전원반</v>
          </cell>
          <cell r="C1479" t="str">
            <v>B형 3A/1.2AH</v>
          </cell>
          <cell r="D1479">
            <v>1</v>
          </cell>
          <cell r="E1479" t="str">
            <v>식</v>
          </cell>
        </row>
        <row r="1480">
          <cell r="B1480" t="str">
            <v>데크프레이트 천공따기</v>
          </cell>
          <cell r="C1480" t="str">
            <v>콘크리트 박스형</v>
          </cell>
          <cell r="D1480">
            <v>7</v>
          </cell>
          <cell r="E1480" t="str">
            <v>개소</v>
          </cell>
        </row>
        <row r="1481">
          <cell r="A1481">
            <v>22</v>
          </cell>
          <cell r="B1481" t="str">
            <v>지하주차장 113대형 소방공사 계</v>
          </cell>
        </row>
        <row r="1483">
          <cell r="B1483" t="str">
            <v>지하주차장 113대형 전기공사</v>
          </cell>
        </row>
        <row r="1484">
          <cell r="B1484" t="str">
            <v>===========================</v>
          </cell>
        </row>
        <row r="1485">
          <cell r="B1485" t="str">
            <v>PIPE 크 램 프</v>
          </cell>
          <cell r="C1485" t="str">
            <v>용융아연도금 16</v>
          </cell>
          <cell r="D1485">
            <v>38</v>
          </cell>
          <cell r="E1485" t="str">
            <v>개</v>
          </cell>
        </row>
        <row r="1486">
          <cell r="B1486" t="str">
            <v>PIPE 크 램 프</v>
          </cell>
          <cell r="C1486" t="str">
            <v>용융아연도금 22</v>
          </cell>
          <cell r="D1486">
            <v>9</v>
          </cell>
          <cell r="E1486" t="str">
            <v>개</v>
          </cell>
        </row>
        <row r="1487">
          <cell r="A1487" t="str">
            <v>EP</v>
          </cell>
          <cell r="B1487" t="str">
            <v>LPC-1함(철판)</v>
          </cell>
          <cell r="C1487" t="str">
            <v>1400X600X200</v>
          </cell>
          <cell r="D1487">
            <v>1</v>
          </cell>
          <cell r="E1487" t="str">
            <v>기</v>
          </cell>
        </row>
        <row r="1488">
          <cell r="B1488" t="str">
            <v>RACE WAY(ELBOW V/H)</v>
          </cell>
          <cell r="C1488" t="str">
            <v>40X40</v>
          </cell>
          <cell r="D1488">
            <v>14</v>
          </cell>
          <cell r="E1488" t="str">
            <v>개</v>
          </cell>
        </row>
        <row r="1489">
          <cell r="B1489" t="str">
            <v>HANGER(RACE WAY용)</v>
          </cell>
          <cell r="C1489" t="str">
            <v>1.6T아연도강판</v>
          </cell>
          <cell r="D1489">
            <v>383</v>
          </cell>
          <cell r="E1489" t="str">
            <v>개</v>
          </cell>
        </row>
        <row r="1490">
          <cell r="B1490" t="str">
            <v>기구용 금구(RACE WAY용)</v>
          </cell>
          <cell r="C1490" t="str">
            <v>도면참조</v>
          </cell>
          <cell r="D1490">
            <v>356</v>
          </cell>
          <cell r="E1490" t="str">
            <v>개</v>
          </cell>
        </row>
        <row r="1491">
          <cell r="B1491" t="str">
            <v>JOINT BOX(RACE WAY용)</v>
          </cell>
          <cell r="C1491" t="str">
            <v>40X40용</v>
          </cell>
          <cell r="D1491">
            <v>14</v>
          </cell>
          <cell r="E1491" t="str">
            <v>개</v>
          </cell>
        </row>
        <row r="1492">
          <cell r="B1492" t="str">
            <v>END CAP</v>
          </cell>
          <cell r="C1492" t="str">
            <v>1.6T아연도강판</v>
          </cell>
          <cell r="D1492">
            <v>15</v>
          </cell>
          <cell r="E1492" t="str">
            <v>개</v>
          </cell>
        </row>
        <row r="1493">
          <cell r="B1493" t="str">
            <v>JOINER</v>
          </cell>
          <cell r="C1493" t="str">
            <v>2.0T아연도강판</v>
          </cell>
          <cell r="D1493">
            <v>255</v>
          </cell>
          <cell r="E1493" t="str">
            <v>개</v>
          </cell>
        </row>
        <row r="1494">
          <cell r="B1494" t="str">
            <v>JUNCTION BOX</v>
          </cell>
          <cell r="C1494" t="str">
            <v>1.6T아연도강판(3방출)</v>
          </cell>
          <cell r="D1494">
            <v>14</v>
          </cell>
          <cell r="E1494" t="str">
            <v>개</v>
          </cell>
        </row>
        <row r="1495">
          <cell r="B1495" t="str">
            <v>U볼트 및 낫트</v>
          </cell>
          <cell r="C1495" t="str">
            <v>6X100</v>
          </cell>
          <cell r="D1495">
            <v>40</v>
          </cell>
          <cell r="E1495" t="str">
            <v>개</v>
          </cell>
        </row>
        <row r="1496">
          <cell r="B1496" t="str">
            <v>PVC PIPE 배관</v>
          </cell>
          <cell r="C1496" t="str">
            <v>HI 16MM</v>
          </cell>
          <cell r="D1496">
            <v>645.9</v>
          </cell>
          <cell r="E1496" t="str">
            <v>M</v>
          </cell>
        </row>
        <row r="1497">
          <cell r="B1497" t="str">
            <v>PVC PIPE 배관</v>
          </cell>
          <cell r="C1497" t="str">
            <v>HI 22MM</v>
          </cell>
          <cell r="D1497">
            <v>186.4</v>
          </cell>
          <cell r="E1497" t="str">
            <v>M</v>
          </cell>
        </row>
        <row r="1498">
          <cell r="B1498" t="str">
            <v>강제전선관 배관</v>
          </cell>
          <cell r="C1498" t="str">
            <v>아연도 16MM</v>
          </cell>
          <cell r="D1498">
            <v>120.7</v>
          </cell>
          <cell r="E1498" t="str">
            <v>M</v>
          </cell>
        </row>
        <row r="1499">
          <cell r="B1499" t="str">
            <v>강제전선관 배관</v>
          </cell>
          <cell r="C1499" t="str">
            <v>아연도 22MM</v>
          </cell>
          <cell r="D1499">
            <v>9.4</v>
          </cell>
          <cell r="E1499" t="str">
            <v>M</v>
          </cell>
        </row>
        <row r="1500">
          <cell r="B1500" t="str">
            <v>후렉씨블콘딧드</v>
          </cell>
          <cell r="C1500" t="str">
            <v>22MM</v>
          </cell>
          <cell r="D1500">
            <v>2</v>
          </cell>
          <cell r="E1500" t="str">
            <v>M</v>
          </cell>
        </row>
        <row r="1501">
          <cell r="B1501" t="str">
            <v>PVC박스 신설</v>
          </cell>
          <cell r="C1501" t="str">
            <v>HI SW 일체형</v>
          </cell>
          <cell r="D1501">
            <v>4</v>
          </cell>
          <cell r="E1501" t="str">
            <v>개</v>
          </cell>
        </row>
        <row r="1502">
          <cell r="B1502" t="str">
            <v>PVC박스 신설</v>
          </cell>
          <cell r="C1502" t="str">
            <v>HI CSW2S 일체형</v>
          </cell>
          <cell r="D1502">
            <v>1</v>
          </cell>
          <cell r="E1502" t="str">
            <v>개</v>
          </cell>
        </row>
        <row r="1503">
          <cell r="B1503" t="str">
            <v>PVC박스 신설</v>
          </cell>
          <cell r="C1503" t="str">
            <v>HI 4각 일체형</v>
          </cell>
          <cell r="D1503">
            <v>6</v>
          </cell>
          <cell r="E1503" t="str">
            <v>개</v>
          </cell>
        </row>
        <row r="1504">
          <cell r="B1504" t="str">
            <v>PVC박스 신설</v>
          </cell>
          <cell r="C1504" t="str">
            <v>HI 콘크리트8각 75일체형</v>
          </cell>
          <cell r="D1504">
            <v>2</v>
          </cell>
          <cell r="E1504" t="str">
            <v>개</v>
          </cell>
        </row>
        <row r="1505">
          <cell r="B1505" t="str">
            <v>노출형 SW박스 신설</v>
          </cell>
          <cell r="C1505" t="str">
            <v>각형1개용16 2방출 이하</v>
          </cell>
          <cell r="D1505">
            <v>20</v>
          </cell>
          <cell r="E1505" t="str">
            <v>개</v>
          </cell>
        </row>
        <row r="1506">
          <cell r="B1506" t="str">
            <v>관내배선</v>
          </cell>
          <cell r="C1506" t="str">
            <v>IV 1.6 MM</v>
          </cell>
          <cell r="D1506">
            <v>5964.2</v>
          </cell>
          <cell r="E1506" t="str">
            <v>M</v>
          </cell>
        </row>
        <row r="1507">
          <cell r="B1507" t="str">
            <v>관내배선</v>
          </cell>
          <cell r="C1507" t="str">
            <v>IV 2.0 MM</v>
          </cell>
          <cell r="D1507">
            <v>1110.9000000000001</v>
          </cell>
          <cell r="E1507" t="str">
            <v>M</v>
          </cell>
        </row>
        <row r="1508">
          <cell r="B1508" t="str">
            <v>관내배선</v>
          </cell>
          <cell r="C1508" t="str">
            <v>IV 5.5 MM2</v>
          </cell>
          <cell r="D1508">
            <v>281.39999999999998</v>
          </cell>
          <cell r="E1508" t="str">
            <v>M</v>
          </cell>
        </row>
        <row r="1509">
          <cell r="B1509" t="str">
            <v>관내배선</v>
          </cell>
          <cell r="C1509" t="str">
            <v>IV   8 MM2</v>
          </cell>
          <cell r="D1509">
            <v>281.39999999999998</v>
          </cell>
          <cell r="E1509" t="str">
            <v>M</v>
          </cell>
        </row>
        <row r="1510">
          <cell r="B1510" t="str">
            <v>관내배선</v>
          </cell>
          <cell r="C1510" t="str">
            <v>HIV 5.5 MM2</v>
          </cell>
          <cell r="D1510">
            <v>220.6</v>
          </cell>
          <cell r="E1510" t="str">
            <v>M</v>
          </cell>
        </row>
        <row r="1511">
          <cell r="B1511" t="str">
            <v>관내배선</v>
          </cell>
          <cell r="C1511" t="str">
            <v>BC 5.5 MM2</v>
          </cell>
          <cell r="D1511">
            <v>9.8000000000000007</v>
          </cell>
          <cell r="E1511" t="str">
            <v>M</v>
          </cell>
        </row>
        <row r="1512">
          <cell r="A1512" t="str">
            <v>EW</v>
          </cell>
          <cell r="B1512" t="str">
            <v>둥근콘센트신설</v>
          </cell>
          <cell r="C1512" t="str">
            <v>매입접지극부 1구 15A250V</v>
          </cell>
          <cell r="D1512">
            <v>11</v>
          </cell>
          <cell r="E1512" t="str">
            <v>개</v>
          </cell>
        </row>
        <row r="1513">
          <cell r="A1513" t="str">
            <v>EW</v>
          </cell>
          <cell r="B1513" t="str">
            <v>둥근콘센트신설</v>
          </cell>
          <cell r="C1513" t="str">
            <v>매입접지극부 2구 15A250V</v>
          </cell>
          <cell r="D1513">
            <v>17</v>
          </cell>
          <cell r="E1513" t="str">
            <v>개</v>
          </cell>
        </row>
        <row r="1514">
          <cell r="A1514" t="str">
            <v>EW</v>
          </cell>
          <cell r="B1514" t="str">
            <v>와이드스위치신설</v>
          </cell>
          <cell r="C1514" t="str">
            <v>매입대각형 1P</v>
          </cell>
          <cell r="D1514">
            <v>2</v>
          </cell>
          <cell r="E1514" t="str">
            <v>개</v>
          </cell>
        </row>
        <row r="1515">
          <cell r="A1515" t="str">
            <v>EW</v>
          </cell>
          <cell r="B1515" t="str">
            <v>와이드스위치신설</v>
          </cell>
          <cell r="C1515" t="str">
            <v>매입대각2연용1P</v>
          </cell>
          <cell r="D1515">
            <v>1</v>
          </cell>
          <cell r="E1515" t="str">
            <v>개</v>
          </cell>
        </row>
        <row r="1516">
          <cell r="A1516" t="str">
            <v>EP</v>
          </cell>
          <cell r="B1516" t="str">
            <v>누전 차단기</v>
          </cell>
          <cell r="C1516" t="str">
            <v>2P 30AF 노출</v>
          </cell>
          <cell r="D1516">
            <v>19</v>
          </cell>
          <cell r="E1516" t="str">
            <v>개</v>
          </cell>
        </row>
        <row r="1517">
          <cell r="A1517" t="str">
            <v>EP</v>
          </cell>
          <cell r="B1517" t="str">
            <v>배선용 차단기</v>
          </cell>
          <cell r="C1517" t="str">
            <v>220V 2P 30AF 노출</v>
          </cell>
          <cell r="D1517">
            <v>7</v>
          </cell>
          <cell r="E1517" t="str">
            <v>개</v>
          </cell>
        </row>
        <row r="1518">
          <cell r="A1518" t="str">
            <v>EP</v>
          </cell>
          <cell r="B1518" t="str">
            <v>배선용 차단기</v>
          </cell>
          <cell r="C1518" t="str">
            <v>600V 3P 30AF 노출</v>
          </cell>
          <cell r="D1518">
            <v>2</v>
          </cell>
          <cell r="E1518" t="str">
            <v>개</v>
          </cell>
        </row>
        <row r="1519">
          <cell r="A1519" t="str">
            <v>EP</v>
          </cell>
          <cell r="B1519" t="str">
            <v>배선용 차단기</v>
          </cell>
          <cell r="C1519" t="str">
            <v>600V 3P 100AF 노출</v>
          </cell>
          <cell r="D1519">
            <v>2</v>
          </cell>
          <cell r="E1519" t="str">
            <v>개</v>
          </cell>
        </row>
        <row r="1520">
          <cell r="A1520" t="str">
            <v>EP</v>
          </cell>
          <cell r="B1520" t="str">
            <v>적산전력계</v>
          </cell>
          <cell r="C1520" t="str">
            <v>3P4W 220V 120(40)A</v>
          </cell>
          <cell r="D1520">
            <v>1</v>
          </cell>
          <cell r="E1520" t="str">
            <v>개</v>
          </cell>
        </row>
        <row r="1521">
          <cell r="A1521" t="str">
            <v>EL</v>
          </cell>
          <cell r="B1521" t="str">
            <v>조명기구</v>
          </cell>
          <cell r="C1521" t="str">
            <v>IFSJ-D  (2/32W, 전자식)</v>
          </cell>
          <cell r="D1521">
            <v>178</v>
          </cell>
          <cell r="E1521" t="str">
            <v>개</v>
          </cell>
        </row>
        <row r="1522">
          <cell r="B1522" t="str">
            <v>조인트박스설치</v>
          </cell>
          <cell r="C1522" t="str">
            <v>100X100X100</v>
          </cell>
          <cell r="D1522">
            <v>3</v>
          </cell>
          <cell r="E1522" t="str">
            <v>개</v>
          </cell>
        </row>
        <row r="1523">
          <cell r="B1523" t="str">
            <v>PULL BOX</v>
          </cell>
          <cell r="C1523" t="str">
            <v>200X200X150</v>
          </cell>
          <cell r="D1523">
            <v>1</v>
          </cell>
          <cell r="E1523" t="str">
            <v>개</v>
          </cell>
        </row>
        <row r="1524">
          <cell r="A1524" t="str">
            <v>EP</v>
          </cell>
          <cell r="B1524" t="str">
            <v>배수펌프조작반 및 배관설치</v>
          </cell>
          <cell r="C1524" t="str">
            <v>삼상 2HPX2대</v>
          </cell>
          <cell r="D1524">
            <v>2</v>
          </cell>
          <cell r="E1524" t="str">
            <v>개</v>
          </cell>
        </row>
        <row r="1525">
          <cell r="B1525" t="str">
            <v>RACE WAY (COVER 포함)</v>
          </cell>
          <cell r="C1525" t="str">
            <v>40X40</v>
          </cell>
          <cell r="D1525">
            <v>764.8</v>
          </cell>
          <cell r="E1525" t="str">
            <v>M</v>
          </cell>
        </row>
        <row r="1526">
          <cell r="B1526" t="str">
            <v>행 가</v>
          </cell>
          <cell r="C1526" t="str">
            <v>HA- 10</v>
          </cell>
          <cell r="D1526">
            <v>28</v>
          </cell>
          <cell r="E1526" t="str">
            <v>식</v>
          </cell>
        </row>
        <row r="1527">
          <cell r="B1527" t="str">
            <v>행 가</v>
          </cell>
          <cell r="C1527" t="str">
            <v>B-1</v>
          </cell>
          <cell r="D1527">
            <v>16</v>
          </cell>
          <cell r="E1527" t="str">
            <v>식</v>
          </cell>
        </row>
        <row r="1528">
          <cell r="B1528" t="str">
            <v>행 가</v>
          </cell>
          <cell r="C1528" t="str">
            <v>B-2</v>
          </cell>
          <cell r="D1528">
            <v>4</v>
          </cell>
          <cell r="E1528" t="str">
            <v>식</v>
          </cell>
        </row>
        <row r="1529">
          <cell r="B1529" t="str">
            <v>BOX부착용철판</v>
          </cell>
          <cell r="C1529" t="str">
            <v>150X200X2.3T</v>
          </cell>
          <cell r="D1529">
            <v>20</v>
          </cell>
          <cell r="E1529" t="str">
            <v>개</v>
          </cell>
        </row>
        <row r="1530">
          <cell r="B1530" t="str">
            <v>접지</v>
          </cell>
          <cell r="C1530" t="str">
            <v>E3(전기)</v>
          </cell>
          <cell r="D1530">
            <v>1</v>
          </cell>
          <cell r="E1530" t="str">
            <v>개소</v>
          </cell>
        </row>
        <row r="1531">
          <cell r="A1531" t="str">
            <v>ET</v>
          </cell>
          <cell r="B1531" t="str">
            <v>입구장내경보등</v>
          </cell>
          <cell r="C1531" t="str">
            <v>천정형</v>
          </cell>
          <cell r="D1531">
            <v>2</v>
          </cell>
          <cell r="E1531" t="str">
            <v>개</v>
          </cell>
        </row>
        <row r="1532">
          <cell r="A1532" t="str">
            <v>ET</v>
          </cell>
          <cell r="B1532" t="str">
            <v>출차주의경광등</v>
          </cell>
          <cell r="C1532" t="str">
            <v>자립형</v>
          </cell>
          <cell r="D1532">
            <v>2</v>
          </cell>
          <cell r="E1532" t="str">
            <v>개</v>
          </cell>
        </row>
        <row r="1533">
          <cell r="A1533" t="str">
            <v>ET</v>
          </cell>
          <cell r="B1533" t="str">
            <v>차량유도등</v>
          </cell>
          <cell r="C1533" t="str">
            <v>FL20W(220V)</v>
          </cell>
          <cell r="D1533">
            <v>22</v>
          </cell>
          <cell r="E1533" t="str">
            <v>개</v>
          </cell>
        </row>
        <row r="1534">
          <cell r="A1534" t="str">
            <v>ET</v>
          </cell>
          <cell r="B1534" t="str">
            <v>LOGIC BOX</v>
          </cell>
          <cell r="C1534" t="str">
            <v>차량감지기내장(2회로용)</v>
          </cell>
          <cell r="D1534">
            <v>2</v>
          </cell>
          <cell r="E1534" t="str">
            <v>개</v>
          </cell>
        </row>
        <row r="1535">
          <cell r="A1535" t="str">
            <v>ET</v>
          </cell>
          <cell r="B1535" t="str">
            <v>주차용LOOP COIL</v>
          </cell>
          <cell r="C1535" t="str">
            <v>1회로용</v>
          </cell>
          <cell r="D1535">
            <v>4</v>
          </cell>
          <cell r="E1535" t="str">
            <v>식</v>
          </cell>
        </row>
        <row r="1536">
          <cell r="B1536" t="str">
            <v>데크프레이트 천공따기</v>
          </cell>
          <cell r="C1536" t="str">
            <v>콘크리트 박스형</v>
          </cell>
          <cell r="D1536">
            <v>2</v>
          </cell>
          <cell r="E1536" t="str">
            <v>개소</v>
          </cell>
        </row>
        <row r="1537">
          <cell r="A1537">
            <v>23</v>
          </cell>
          <cell r="B1537" t="str">
            <v>지하주차장 113대형 전기공사 계</v>
          </cell>
        </row>
        <row r="1539">
          <cell r="B1539" t="str">
            <v>지하주차장 235대형 소방공사</v>
          </cell>
        </row>
        <row r="1540">
          <cell r="B1540" t="str">
            <v>=========================</v>
          </cell>
        </row>
        <row r="1541">
          <cell r="B1541" t="str">
            <v>PVC 노말벤드</v>
          </cell>
          <cell r="C1541" t="str">
            <v>HI 28</v>
          </cell>
          <cell r="D1541">
            <v>4</v>
          </cell>
          <cell r="E1541" t="str">
            <v>개</v>
          </cell>
        </row>
        <row r="1542">
          <cell r="B1542" t="str">
            <v>보 강 철 물</v>
          </cell>
          <cell r="C1542" t="str">
            <v>스위치 박스용</v>
          </cell>
          <cell r="D1542">
            <v>4</v>
          </cell>
          <cell r="E1542" t="str">
            <v>개</v>
          </cell>
        </row>
        <row r="1543">
          <cell r="B1543" t="str">
            <v>보 강 철 물</v>
          </cell>
          <cell r="C1543" t="str">
            <v>CSW2S박스용</v>
          </cell>
          <cell r="D1543">
            <v>4</v>
          </cell>
          <cell r="E1543" t="str">
            <v>개</v>
          </cell>
        </row>
        <row r="1544">
          <cell r="B1544" t="str">
            <v>보 강 철 물</v>
          </cell>
          <cell r="C1544" t="str">
            <v>사각 박스용</v>
          </cell>
          <cell r="D1544">
            <v>5</v>
          </cell>
          <cell r="E1544" t="str">
            <v>개</v>
          </cell>
        </row>
        <row r="1545">
          <cell r="B1545" t="str">
            <v>PVC PIPE 배관</v>
          </cell>
          <cell r="C1545" t="str">
            <v>HI 14MM</v>
          </cell>
          <cell r="D1545">
            <v>23.1</v>
          </cell>
          <cell r="E1545" t="str">
            <v>M</v>
          </cell>
        </row>
        <row r="1546">
          <cell r="B1546" t="str">
            <v>PVC PIPE 배관</v>
          </cell>
          <cell r="C1546" t="str">
            <v>HI 16MM</v>
          </cell>
          <cell r="D1546">
            <v>305.60000000000002</v>
          </cell>
          <cell r="E1546" t="str">
            <v>M</v>
          </cell>
        </row>
        <row r="1547">
          <cell r="B1547" t="str">
            <v>PVC PIPE 배관</v>
          </cell>
          <cell r="C1547" t="str">
            <v>HI 22MM</v>
          </cell>
          <cell r="D1547">
            <v>65.2</v>
          </cell>
          <cell r="E1547" t="str">
            <v>M</v>
          </cell>
        </row>
        <row r="1548">
          <cell r="B1548" t="str">
            <v>PVC PIPE 배관</v>
          </cell>
          <cell r="C1548" t="str">
            <v>HI 28MM</v>
          </cell>
          <cell r="D1548">
            <v>54.2</v>
          </cell>
          <cell r="E1548" t="str">
            <v>M</v>
          </cell>
        </row>
        <row r="1549">
          <cell r="B1549" t="str">
            <v>강제전선관 배관</v>
          </cell>
          <cell r="C1549" t="str">
            <v>아연도 16MM</v>
          </cell>
          <cell r="D1549">
            <v>3.6</v>
          </cell>
          <cell r="E1549" t="str">
            <v>M</v>
          </cell>
        </row>
        <row r="1550">
          <cell r="B1550" t="str">
            <v>후렉씨블콘딧드</v>
          </cell>
          <cell r="C1550" t="str">
            <v>16MM</v>
          </cell>
          <cell r="D1550">
            <v>4</v>
          </cell>
          <cell r="E1550" t="str">
            <v>M</v>
          </cell>
        </row>
        <row r="1551">
          <cell r="B1551" t="str">
            <v>PVC박스 신설</v>
          </cell>
          <cell r="C1551" t="str">
            <v>HI SW 일체형</v>
          </cell>
          <cell r="D1551">
            <v>4</v>
          </cell>
          <cell r="E1551" t="str">
            <v>개</v>
          </cell>
        </row>
        <row r="1552">
          <cell r="B1552" t="str">
            <v>PVC박스 신설</v>
          </cell>
          <cell r="C1552" t="str">
            <v>HI CSW2S 일체형</v>
          </cell>
          <cell r="D1552">
            <v>4</v>
          </cell>
          <cell r="E1552" t="str">
            <v>개</v>
          </cell>
        </row>
        <row r="1553">
          <cell r="B1553" t="str">
            <v>PVC박스 신설</v>
          </cell>
          <cell r="C1553" t="str">
            <v>HI 4각 일체형</v>
          </cell>
          <cell r="D1553">
            <v>5</v>
          </cell>
          <cell r="E1553" t="str">
            <v>개</v>
          </cell>
        </row>
        <row r="1554">
          <cell r="B1554" t="str">
            <v>PVC박스 신설</v>
          </cell>
          <cell r="C1554" t="str">
            <v>HI 콘크리트8각 75일체형</v>
          </cell>
          <cell r="D1554">
            <v>4</v>
          </cell>
          <cell r="E1554" t="str">
            <v>개</v>
          </cell>
        </row>
        <row r="1555">
          <cell r="B1555" t="str">
            <v>철제박스카바 부착</v>
          </cell>
          <cell r="C1555" t="str">
            <v>4각맹카바</v>
          </cell>
          <cell r="D1555">
            <v>3</v>
          </cell>
          <cell r="E1555" t="str">
            <v>개</v>
          </cell>
        </row>
        <row r="1556">
          <cell r="B1556" t="str">
            <v>관내배선</v>
          </cell>
          <cell r="C1556" t="str">
            <v>IV 1.2 MM</v>
          </cell>
          <cell r="D1556">
            <v>47.4</v>
          </cell>
          <cell r="E1556" t="str">
            <v>M</v>
          </cell>
        </row>
        <row r="1557">
          <cell r="B1557" t="str">
            <v>관내배선</v>
          </cell>
          <cell r="C1557" t="str">
            <v>IV 1.6 MM</v>
          </cell>
          <cell r="D1557">
            <v>395.1</v>
          </cell>
          <cell r="E1557" t="str">
            <v>M</v>
          </cell>
        </row>
        <row r="1558">
          <cell r="B1558" t="str">
            <v>관내배선</v>
          </cell>
          <cell r="C1558" t="str">
            <v>HIV 1.6 MM</v>
          </cell>
          <cell r="D1558">
            <v>1213.4000000000001</v>
          </cell>
          <cell r="E1558" t="str">
            <v>M</v>
          </cell>
        </row>
        <row r="1559">
          <cell r="B1559" t="str">
            <v>관내배선</v>
          </cell>
          <cell r="C1559" t="str">
            <v>HIV 5.5 MM2</v>
          </cell>
          <cell r="D1559">
            <v>4.2</v>
          </cell>
          <cell r="E1559" t="str">
            <v>M</v>
          </cell>
        </row>
        <row r="1560">
          <cell r="A1560" t="str">
            <v>F</v>
          </cell>
          <cell r="B1560" t="str">
            <v>R형 중계기</v>
          </cell>
          <cell r="C1560" t="str">
            <v>입력 5/출력 5</v>
          </cell>
          <cell r="D1560">
            <v>1</v>
          </cell>
          <cell r="E1560" t="str">
            <v>개</v>
          </cell>
        </row>
        <row r="1561">
          <cell r="A1561" t="str">
            <v>F</v>
          </cell>
          <cell r="B1561" t="str">
            <v>통로유도등(소형/노출형))</v>
          </cell>
          <cell r="C1561" t="str">
            <v>IFFD-A</v>
          </cell>
          <cell r="D1561">
            <v>5</v>
          </cell>
          <cell r="E1561" t="str">
            <v>개</v>
          </cell>
        </row>
        <row r="1562">
          <cell r="A1562" t="str">
            <v>F</v>
          </cell>
          <cell r="B1562" t="str">
            <v>피난구유도등(중형)</v>
          </cell>
          <cell r="C1562" t="str">
            <v>IFPE-A  (양면)</v>
          </cell>
          <cell r="D1562">
            <v>3</v>
          </cell>
          <cell r="E1562" t="str">
            <v>개</v>
          </cell>
        </row>
        <row r="1563">
          <cell r="A1563" t="str">
            <v>F</v>
          </cell>
          <cell r="B1563" t="str">
            <v>감지기</v>
          </cell>
          <cell r="C1563" t="str">
            <v>차동식LED부</v>
          </cell>
          <cell r="D1563">
            <v>1</v>
          </cell>
          <cell r="E1563" t="str">
            <v>개</v>
          </cell>
        </row>
        <row r="1564">
          <cell r="A1564" t="str">
            <v>F</v>
          </cell>
          <cell r="B1564" t="str">
            <v>비상경보세트(노출형)</v>
          </cell>
          <cell r="C1564" t="str">
            <v>B.L.M(단독형)</v>
          </cell>
          <cell r="D1564">
            <v>4</v>
          </cell>
          <cell r="E1564" t="str">
            <v>식</v>
          </cell>
        </row>
        <row r="1565">
          <cell r="A1565" t="str">
            <v>F</v>
          </cell>
          <cell r="B1565" t="str">
            <v>싸이렌</v>
          </cell>
          <cell r="C1565" t="str">
            <v>전자식</v>
          </cell>
          <cell r="D1565">
            <v>4</v>
          </cell>
          <cell r="E1565" t="str">
            <v>개</v>
          </cell>
        </row>
        <row r="1566">
          <cell r="A1566" t="str">
            <v>F</v>
          </cell>
          <cell r="B1566" t="str">
            <v>비상전원반</v>
          </cell>
          <cell r="C1566" t="str">
            <v>B형 3A/1.2AH</v>
          </cell>
          <cell r="D1566">
            <v>1</v>
          </cell>
          <cell r="E1566" t="str">
            <v>식</v>
          </cell>
        </row>
        <row r="1567">
          <cell r="B1567" t="str">
            <v>데크프레이트 천공따기</v>
          </cell>
          <cell r="C1567" t="str">
            <v>콘크리트 박스형</v>
          </cell>
          <cell r="D1567">
            <v>3</v>
          </cell>
          <cell r="E1567" t="str">
            <v>개소</v>
          </cell>
        </row>
        <row r="1568">
          <cell r="A1568">
            <v>24</v>
          </cell>
          <cell r="B1568" t="str">
            <v>지하주차장 235대형 소방공사 계</v>
          </cell>
        </row>
        <row r="1570">
          <cell r="B1570" t="str">
            <v>지하주차장 235대형 전기공사</v>
          </cell>
        </row>
        <row r="1571">
          <cell r="B1571" t="str">
            <v>===========================</v>
          </cell>
        </row>
        <row r="1572">
          <cell r="B1572" t="str">
            <v>PIPE 크 램 프</v>
          </cell>
          <cell r="C1572" t="str">
            <v>용융아연도금 16</v>
          </cell>
          <cell r="D1572">
            <v>18</v>
          </cell>
          <cell r="E1572" t="str">
            <v>개</v>
          </cell>
        </row>
        <row r="1573">
          <cell r="B1573" t="str">
            <v>PIPE 크 램 프</v>
          </cell>
          <cell r="C1573" t="str">
            <v>용융아연도금 22</v>
          </cell>
          <cell r="D1573">
            <v>6</v>
          </cell>
          <cell r="E1573" t="str">
            <v>개</v>
          </cell>
        </row>
        <row r="1574">
          <cell r="A1574" t="str">
            <v>EP</v>
          </cell>
          <cell r="B1574" t="str">
            <v>LPC-1함(철판)</v>
          </cell>
          <cell r="C1574" t="str">
            <v>1400X600X200</v>
          </cell>
          <cell r="D1574">
            <v>1</v>
          </cell>
          <cell r="E1574" t="str">
            <v>기</v>
          </cell>
        </row>
        <row r="1575">
          <cell r="B1575" t="str">
            <v>RACE WAY(ELBOW V/H)</v>
          </cell>
          <cell r="C1575" t="str">
            <v>40X40</v>
          </cell>
          <cell r="D1575">
            <v>7</v>
          </cell>
          <cell r="E1575" t="str">
            <v>개</v>
          </cell>
        </row>
        <row r="1576">
          <cell r="B1576" t="str">
            <v>HANGER(RACE WAY용)</v>
          </cell>
          <cell r="C1576" t="str">
            <v>1.6T아연도강판</v>
          </cell>
          <cell r="D1576">
            <v>186</v>
          </cell>
          <cell r="E1576" t="str">
            <v>개</v>
          </cell>
        </row>
        <row r="1577">
          <cell r="B1577" t="str">
            <v>기구용 금구(RACE WAY용)</v>
          </cell>
          <cell r="C1577" t="str">
            <v>도면참조</v>
          </cell>
          <cell r="D1577">
            <v>178</v>
          </cell>
          <cell r="E1577" t="str">
            <v>개</v>
          </cell>
        </row>
        <row r="1578">
          <cell r="B1578" t="str">
            <v>JOINT BOX(RACE WAY용)</v>
          </cell>
          <cell r="C1578" t="str">
            <v>40X40용</v>
          </cell>
          <cell r="D1578">
            <v>7</v>
          </cell>
          <cell r="E1578" t="str">
            <v>개</v>
          </cell>
        </row>
        <row r="1579">
          <cell r="B1579" t="str">
            <v>END CAP</v>
          </cell>
          <cell r="C1579" t="str">
            <v>1.6T아연도강판</v>
          </cell>
          <cell r="D1579">
            <v>7</v>
          </cell>
          <cell r="E1579" t="str">
            <v>개</v>
          </cell>
        </row>
        <row r="1580">
          <cell r="B1580" t="str">
            <v>JOINER</v>
          </cell>
          <cell r="C1580" t="str">
            <v>2.0T아연도강판</v>
          </cell>
          <cell r="D1580">
            <v>124</v>
          </cell>
          <cell r="E1580" t="str">
            <v>개</v>
          </cell>
        </row>
        <row r="1581">
          <cell r="B1581" t="str">
            <v>JUNCTION BOX</v>
          </cell>
          <cell r="C1581" t="str">
            <v>1.6T아연도강판(3방출)</v>
          </cell>
          <cell r="D1581">
            <v>6</v>
          </cell>
          <cell r="E1581" t="str">
            <v>개</v>
          </cell>
        </row>
        <row r="1582">
          <cell r="B1582" t="str">
            <v>U볼트 및 낫트</v>
          </cell>
          <cell r="C1582" t="str">
            <v>6X100</v>
          </cell>
          <cell r="D1582">
            <v>20</v>
          </cell>
          <cell r="E1582" t="str">
            <v>개</v>
          </cell>
        </row>
        <row r="1583">
          <cell r="B1583" t="str">
            <v>PVC PIPE 배관</v>
          </cell>
          <cell r="C1583" t="str">
            <v>HI 16MM</v>
          </cell>
          <cell r="D1583">
            <v>228.4</v>
          </cell>
          <cell r="E1583" t="str">
            <v>M</v>
          </cell>
        </row>
        <row r="1584">
          <cell r="B1584" t="str">
            <v>PVC PIPE 배관</v>
          </cell>
          <cell r="C1584" t="str">
            <v>HI 22MM</v>
          </cell>
          <cell r="D1584">
            <v>8.1999999999999993</v>
          </cell>
          <cell r="E1584" t="str">
            <v>M</v>
          </cell>
        </row>
        <row r="1585">
          <cell r="B1585" t="str">
            <v>강제전선관 배관</v>
          </cell>
          <cell r="C1585" t="str">
            <v>아연도 16MM</v>
          </cell>
          <cell r="D1585">
            <v>60.5</v>
          </cell>
          <cell r="E1585" t="str">
            <v>M</v>
          </cell>
        </row>
        <row r="1586">
          <cell r="B1586" t="str">
            <v>강제전선관 배관</v>
          </cell>
          <cell r="C1586" t="str">
            <v>아연도 22MM</v>
          </cell>
          <cell r="D1586">
            <v>9</v>
          </cell>
          <cell r="E1586" t="str">
            <v>M</v>
          </cell>
        </row>
        <row r="1587">
          <cell r="B1587" t="str">
            <v>후렉씨블콘딧드</v>
          </cell>
          <cell r="C1587" t="str">
            <v>22MM</v>
          </cell>
          <cell r="D1587">
            <v>1</v>
          </cell>
          <cell r="E1587" t="str">
            <v>M</v>
          </cell>
        </row>
        <row r="1588">
          <cell r="B1588" t="str">
            <v>PVC박스 신설</v>
          </cell>
          <cell r="C1588" t="str">
            <v>HI SW 일체형</v>
          </cell>
          <cell r="D1588">
            <v>2</v>
          </cell>
          <cell r="E1588" t="str">
            <v>개</v>
          </cell>
        </row>
        <row r="1589">
          <cell r="B1589" t="str">
            <v>PVC박스 신설</v>
          </cell>
          <cell r="C1589" t="str">
            <v>HI 4각 일체형</v>
          </cell>
          <cell r="D1589">
            <v>4</v>
          </cell>
          <cell r="E1589" t="str">
            <v>개</v>
          </cell>
        </row>
        <row r="1590">
          <cell r="B1590" t="str">
            <v>PVC박스 신설</v>
          </cell>
          <cell r="C1590" t="str">
            <v>HI 콘크리트8각 75일체형</v>
          </cell>
          <cell r="D1590">
            <v>1</v>
          </cell>
          <cell r="E1590" t="str">
            <v>개</v>
          </cell>
        </row>
        <row r="1591">
          <cell r="B1591" t="str">
            <v>노출형 SW박스 신설</v>
          </cell>
          <cell r="C1591" t="str">
            <v>각형1개용16 2방출 이하</v>
          </cell>
          <cell r="D1591">
            <v>10</v>
          </cell>
          <cell r="E1591" t="str">
            <v>개</v>
          </cell>
        </row>
        <row r="1592">
          <cell r="B1592" t="str">
            <v>관내배선</v>
          </cell>
          <cell r="C1592" t="str">
            <v>IV 1.6 MM</v>
          </cell>
          <cell r="D1592">
            <v>3229.4</v>
          </cell>
          <cell r="E1592" t="str">
            <v>M</v>
          </cell>
        </row>
        <row r="1593">
          <cell r="B1593" t="str">
            <v>관내배선</v>
          </cell>
          <cell r="C1593" t="str">
            <v>IV 2.0 MM</v>
          </cell>
          <cell r="D1593">
            <v>492.6</v>
          </cell>
          <cell r="E1593" t="str">
            <v>M</v>
          </cell>
        </row>
        <row r="1594">
          <cell r="B1594" t="str">
            <v>관내배선</v>
          </cell>
          <cell r="C1594" t="str">
            <v>HIV 5.5 MM2</v>
          </cell>
          <cell r="D1594">
            <v>33</v>
          </cell>
          <cell r="E1594" t="str">
            <v>M</v>
          </cell>
        </row>
        <row r="1595">
          <cell r="B1595" t="str">
            <v>관내배선</v>
          </cell>
          <cell r="C1595" t="str">
            <v>BC 5.5 MM2</v>
          </cell>
          <cell r="D1595">
            <v>9.8000000000000007</v>
          </cell>
          <cell r="E1595" t="str">
            <v>M</v>
          </cell>
        </row>
        <row r="1596">
          <cell r="A1596" t="str">
            <v>EW</v>
          </cell>
          <cell r="B1596" t="str">
            <v>둥근콘센트신설</v>
          </cell>
          <cell r="C1596" t="str">
            <v>매입접지극부 1구 15A250V</v>
          </cell>
          <cell r="D1596">
            <v>6</v>
          </cell>
          <cell r="E1596" t="str">
            <v>개</v>
          </cell>
        </row>
        <row r="1597">
          <cell r="A1597" t="str">
            <v>EW</v>
          </cell>
          <cell r="B1597" t="str">
            <v>둥근콘센트신설</v>
          </cell>
          <cell r="C1597" t="str">
            <v>매입접지극부 2구 15A250V</v>
          </cell>
          <cell r="D1597">
            <v>9</v>
          </cell>
          <cell r="E1597" t="str">
            <v>개</v>
          </cell>
        </row>
        <row r="1598">
          <cell r="A1598" t="str">
            <v>EW</v>
          </cell>
          <cell r="B1598" t="str">
            <v>와이드스위치신설</v>
          </cell>
          <cell r="C1598" t="str">
            <v>매입대각형 1P</v>
          </cell>
          <cell r="D1598">
            <v>1</v>
          </cell>
          <cell r="E1598" t="str">
            <v>개</v>
          </cell>
        </row>
        <row r="1599">
          <cell r="A1599" t="str">
            <v>EP</v>
          </cell>
          <cell r="B1599" t="str">
            <v>누전 차단기</v>
          </cell>
          <cell r="C1599" t="str">
            <v>2P 30AF 노출</v>
          </cell>
          <cell r="D1599">
            <v>13</v>
          </cell>
          <cell r="E1599" t="str">
            <v>개</v>
          </cell>
        </row>
        <row r="1600">
          <cell r="A1600" t="str">
            <v>EP</v>
          </cell>
          <cell r="B1600" t="str">
            <v>배선용 차단기</v>
          </cell>
          <cell r="C1600" t="str">
            <v>220V 2P 30AF 노출</v>
          </cell>
          <cell r="D1600">
            <v>5</v>
          </cell>
          <cell r="E1600" t="str">
            <v>개</v>
          </cell>
        </row>
        <row r="1601">
          <cell r="A1601" t="str">
            <v>EP</v>
          </cell>
          <cell r="B1601" t="str">
            <v>배선용 차단기</v>
          </cell>
          <cell r="C1601" t="str">
            <v>600V 3P 30AF 노출</v>
          </cell>
          <cell r="D1601">
            <v>1</v>
          </cell>
          <cell r="E1601" t="str">
            <v>개</v>
          </cell>
        </row>
        <row r="1602">
          <cell r="A1602" t="str">
            <v>EP</v>
          </cell>
          <cell r="B1602" t="str">
            <v>배선용 차단기</v>
          </cell>
          <cell r="C1602" t="str">
            <v>600V 3P 50AF 노출</v>
          </cell>
          <cell r="D1602">
            <v>1</v>
          </cell>
          <cell r="E1602" t="str">
            <v>개</v>
          </cell>
        </row>
        <row r="1603">
          <cell r="A1603" t="str">
            <v>EP</v>
          </cell>
          <cell r="B1603" t="str">
            <v>배선용 차단기</v>
          </cell>
          <cell r="C1603" t="str">
            <v>600V 3P 100AF 노출</v>
          </cell>
          <cell r="D1603">
            <v>1</v>
          </cell>
          <cell r="E1603" t="str">
            <v>개</v>
          </cell>
        </row>
        <row r="1604">
          <cell r="A1604" t="str">
            <v>EP</v>
          </cell>
          <cell r="B1604" t="str">
            <v>적산전력계</v>
          </cell>
          <cell r="C1604" t="str">
            <v>3P4W 220V 120(40)A</v>
          </cell>
          <cell r="D1604">
            <v>1</v>
          </cell>
          <cell r="E1604" t="str">
            <v>개</v>
          </cell>
        </row>
        <row r="1605">
          <cell r="A1605" t="str">
            <v>EL</v>
          </cell>
          <cell r="B1605" t="str">
            <v>조명기구</v>
          </cell>
          <cell r="C1605" t="str">
            <v>IFSJ-D  (2/32W, 전자식)</v>
          </cell>
          <cell r="D1605">
            <v>89</v>
          </cell>
          <cell r="E1605" t="str">
            <v>개</v>
          </cell>
        </row>
        <row r="1606">
          <cell r="B1606" t="str">
            <v>조인트박스설치</v>
          </cell>
          <cell r="C1606" t="str">
            <v>100X100X100</v>
          </cell>
          <cell r="D1606">
            <v>2</v>
          </cell>
          <cell r="E1606" t="str">
            <v>개</v>
          </cell>
        </row>
        <row r="1607">
          <cell r="A1607" t="str">
            <v>EP</v>
          </cell>
          <cell r="B1607" t="str">
            <v>배수펌프조작반 및 배관설치</v>
          </cell>
          <cell r="C1607" t="str">
            <v>삼상 2HPX2대</v>
          </cell>
          <cell r="D1607">
            <v>1</v>
          </cell>
          <cell r="E1607" t="str">
            <v>개</v>
          </cell>
        </row>
        <row r="1608">
          <cell r="B1608" t="str">
            <v>RACE WAY (COVER 포함)</v>
          </cell>
          <cell r="C1608" t="str">
            <v>40X40</v>
          </cell>
          <cell r="D1608">
            <v>370.1</v>
          </cell>
          <cell r="E1608" t="str">
            <v>M</v>
          </cell>
        </row>
        <row r="1609">
          <cell r="B1609" t="str">
            <v>행 가</v>
          </cell>
          <cell r="C1609" t="str">
            <v>HA- 10</v>
          </cell>
          <cell r="D1609">
            <v>11</v>
          </cell>
          <cell r="E1609" t="str">
            <v>식</v>
          </cell>
        </row>
        <row r="1610">
          <cell r="B1610" t="str">
            <v>행 가</v>
          </cell>
          <cell r="C1610" t="str">
            <v>HA- 12</v>
          </cell>
          <cell r="D1610">
            <v>3</v>
          </cell>
          <cell r="E1610" t="str">
            <v>식</v>
          </cell>
        </row>
        <row r="1611">
          <cell r="B1611" t="str">
            <v>행 가</v>
          </cell>
          <cell r="C1611" t="str">
            <v>B-1</v>
          </cell>
          <cell r="D1611">
            <v>8</v>
          </cell>
          <cell r="E1611" t="str">
            <v>식</v>
          </cell>
        </row>
        <row r="1612">
          <cell r="B1612" t="str">
            <v>행 가</v>
          </cell>
          <cell r="C1612" t="str">
            <v>B-2</v>
          </cell>
          <cell r="D1612">
            <v>3</v>
          </cell>
          <cell r="E1612" t="str">
            <v>식</v>
          </cell>
        </row>
        <row r="1613">
          <cell r="B1613" t="str">
            <v>BOX부착용철판</v>
          </cell>
          <cell r="C1613" t="str">
            <v>150X200X2.3T</v>
          </cell>
          <cell r="D1613">
            <v>10</v>
          </cell>
          <cell r="E1613" t="str">
            <v>개</v>
          </cell>
        </row>
        <row r="1614">
          <cell r="B1614" t="str">
            <v>접지</v>
          </cell>
          <cell r="C1614" t="str">
            <v>E3(전기)</v>
          </cell>
          <cell r="D1614">
            <v>1</v>
          </cell>
          <cell r="E1614" t="str">
            <v>개소</v>
          </cell>
        </row>
        <row r="1615">
          <cell r="A1615" t="str">
            <v>ET</v>
          </cell>
          <cell r="B1615" t="str">
            <v>입구장내경보등</v>
          </cell>
          <cell r="C1615" t="str">
            <v>천정형</v>
          </cell>
          <cell r="D1615">
            <v>1</v>
          </cell>
          <cell r="E1615" t="str">
            <v>개</v>
          </cell>
        </row>
        <row r="1616">
          <cell r="A1616" t="str">
            <v>ET</v>
          </cell>
          <cell r="B1616" t="str">
            <v>출차주의경광등</v>
          </cell>
          <cell r="C1616" t="str">
            <v>자립형</v>
          </cell>
          <cell r="D1616">
            <v>1</v>
          </cell>
          <cell r="E1616" t="str">
            <v>개</v>
          </cell>
        </row>
        <row r="1617">
          <cell r="A1617" t="str">
            <v>ET</v>
          </cell>
          <cell r="B1617" t="str">
            <v>차량유도등</v>
          </cell>
          <cell r="C1617" t="str">
            <v>FL20W(220V)</v>
          </cell>
          <cell r="D1617">
            <v>12</v>
          </cell>
          <cell r="E1617" t="str">
            <v>개</v>
          </cell>
        </row>
        <row r="1618">
          <cell r="A1618" t="str">
            <v>ET</v>
          </cell>
          <cell r="B1618" t="str">
            <v>LOGIC BOX</v>
          </cell>
          <cell r="C1618" t="str">
            <v>차량감지기내장(2회로용)</v>
          </cell>
          <cell r="D1618">
            <v>1</v>
          </cell>
          <cell r="E1618" t="str">
            <v>개</v>
          </cell>
        </row>
        <row r="1619">
          <cell r="A1619" t="str">
            <v>ET</v>
          </cell>
          <cell r="B1619" t="str">
            <v>주차용LOOP COIL</v>
          </cell>
          <cell r="C1619" t="str">
            <v>1회로용</v>
          </cell>
          <cell r="D1619">
            <v>2</v>
          </cell>
          <cell r="E1619" t="str">
            <v>식</v>
          </cell>
        </row>
        <row r="1620">
          <cell r="B1620" t="str">
            <v>데크프레이트 천공따기</v>
          </cell>
          <cell r="C1620" t="str">
            <v>콘크리트 박스형</v>
          </cell>
          <cell r="D1620">
            <v>1</v>
          </cell>
          <cell r="E1620" t="str">
            <v>개소</v>
          </cell>
        </row>
        <row r="1621">
          <cell r="A1621">
            <v>25</v>
          </cell>
          <cell r="B1621" t="str">
            <v>지하주차장 235대형 전기공사 계</v>
          </cell>
        </row>
        <row r="1623">
          <cell r="B1623" t="str">
            <v>경비초소A1 전기공사</v>
          </cell>
        </row>
        <row r="1624">
          <cell r="B1624" t="str">
            <v>===================</v>
          </cell>
        </row>
        <row r="1625">
          <cell r="B1625" t="str">
            <v>PVC PIPE 배관</v>
          </cell>
          <cell r="C1625" t="str">
            <v>HI 16MM</v>
          </cell>
          <cell r="D1625">
            <v>21.5</v>
          </cell>
          <cell r="E1625" t="str">
            <v>M</v>
          </cell>
        </row>
        <row r="1626">
          <cell r="B1626" t="str">
            <v>PVC박스 신설</v>
          </cell>
          <cell r="C1626" t="str">
            <v>HI SW 일체형</v>
          </cell>
          <cell r="D1626">
            <v>4</v>
          </cell>
          <cell r="E1626" t="str">
            <v>개</v>
          </cell>
        </row>
        <row r="1627">
          <cell r="B1627" t="str">
            <v>PVC박스 신설</v>
          </cell>
          <cell r="C1627" t="str">
            <v>HI 4각 일체형</v>
          </cell>
          <cell r="D1627">
            <v>2</v>
          </cell>
          <cell r="E1627" t="str">
            <v>개</v>
          </cell>
        </row>
        <row r="1628">
          <cell r="B1628" t="str">
            <v>PVC박스 신설</v>
          </cell>
          <cell r="C1628" t="str">
            <v>HI 콘크리트8각 75일체형</v>
          </cell>
          <cell r="D1628">
            <v>2</v>
          </cell>
          <cell r="E1628" t="str">
            <v>개</v>
          </cell>
        </row>
        <row r="1629">
          <cell r="B1629" t="str">
            <v>철제박스카바 부착</v>
          </cell>
          <cell r="C1629" t="str">
            <v>8각맹카바</v>
          </cell>
          <cell r="D1629">
            <v>2</v>
          </cell>
          <cell r="E1629" t="str">
            <v>개</v>
          </cell>
        </row>
        <row r="1630">
          <cell r="B1630" t="str">
            <v>관내배선</v>
          </cell>
          <cell r="C1630" t="str">
            <v>IV 1.6 MM</v>
          </cell>
          <cell r="D1630">
            <v>12.6</v>
          </cell>
          <cell r="E1630" t="str">
            <v>M</v>
          </cell>
        </row>
        <row r="1631">
          <cell r="B1631" t="str">
            <v>관내배선</v>
          </cell>
          <cell r="C1631" t="str">
            <v>IV 1.6 MM(바닥)</v>
          </cell>
          <cell r="D1631">
            <v>16.7</v>
          </cell>
          <cell r="E1631" t="str">
            <v>M</v>
          </cell>
        </row>
        <row r="1632">
          <cell r="B1632" t="str">
            <v>관내배선</v>
          </cell>
          <cell r="C1632" t="str">
            <v>IV 2.0 MM(바닥)</v>
          </cell>
          <cell r="D1632">
            <v>33.4</v>
          </cell>
          <cell r="E1632" t="str">
            <v>M</v>
          </cell>
        </row>
        <row r="1633">
          <cell r="A1633" t="str">
            <v>EW</v>
          </cell>
          <cell r="B1633" t="str">
            <v>둥근콘센트신설</v>
          </cell>
          <cell r="C1633" t="str">
            <v>매입접지극부 1구 15A250V</v>
          </cell>
          <cell r="D1633">
            <v>2</v>
          </cell>
          <cell r="E1633" t="str">
            <v>개</v>
          </cell>
        </row>
        <row r="1634">
          <cell r="A1634" t="str">
            <v>EW</v>
          </cell>
          <cell r="B1634" t="str">
            <v>둥근콘센트신설</v>
          </cell>
          <cell r="C1634" t="str">
            <v>매입접지극부 2구 15A250V</v>
          </cell>
          <cell r="D1634">
            <v>3</v>
          </cell>
          <cell r="E1634" t="str">
            <v>개</v>
          </cell>
        </row>
        <row r="1635">
          <cell r="A1635" t="str">
            <v>EW</v>
          </cell>
          <cell r="B1635" t="str">
            <v>와이드스위치신설</v>
          </cell>
          <cell r="C1635" t="str">
            <v>매입대각2연용1P</v>
          </cell>
          <cell r="D1635">
            <v>1</v>
          </cell>
          <cell r="E1635" t="str">
            <v>개</v>
          </cell>
        </row>
        <row r="1636">
          <cell r="A1636" t="str">
            <v>EL</v>
          </cell>
          <cell r="B1636" t="str">
            <v>조명기구</v>
          </cell>
          <cell r="C1636" t="str">
            <v>IFFG   (FL 2/20W, 2등급, 고조도)</v>
          </cell>
          <cell r="D1636">
            <v>1</v>
          </cell>
          <cell r="E1636" t="str">
            <v>개</v>
          </cell>
        </row>
        <row r="1637">
          <cell r="A1637" t="str">
            <v>EL</v>
          </cell>
          <cell r="B1637" t="str">
            <v>조명기구</v>
          </cell>
          <cell r="C1637" t="str">
            <v>ILSD (60W)</v>
          </cell>
          <cell r="D1637">
            <v>1</v>
          </cell>
          <cell r="E1637" t="str">
            <v>개</v>
          </cell>
        </row>
        <row r="1638">
          <cell r="A1638" t="str">
            <v>EP</v>
          </cell>
          <cell r="B1638" t="str">
            <v>경비실용 분전반(노출형)</v>
          </cell>
          <cell r="C1638" t="str">
            <v>600X400X150</v>
          </cell>
          <cell r="D1638">
            <v>1</v>
          </cell>
          <cell r="E1638" t="str">
            <v>개</v>
          </cell>
        </row>
        <row r="1639">
          <cell r="A1639">
            <v>26</v>
          </cell>
          <cell r="B1639" t="str">
            <v>경비초소A1 전기공사 계</v>
          </cell>
        </row>
        <row r="1641">
          <cell r="B1641" t="str">
            <v>경비초소A2 전기공사</v>
          </cell>
        </row>
        <row r="1642">
          <cell r="B1642" t="str">
            <v>====================</v>
          </cell>
        </row>
        <row r="1643">
          <cell r="B1643" t="str">
            <v>PVC PIPE 배관</v>
          </cell>
          <cell r="C1643" t="str">
            <v>HI 14MM</v>
          </cell>
          <cell r="D1643">
            <v>0.8</v>
          </cell>
          <cell r="E1643" t="str">
            <v>M</v>
          </cell>
        </row>
        <row r="1644">
          <cell r="B1644" t="str">
            <v>PVC PIPE 배관</v>
          </cell>
          <cell r="C1644" t="str">
            <v>HI 16MM</v>
          </cell>
          <cell r="D1644">
            <v>15</v>
          </cell>
          <cell r="E1644" t="str">
            <v>M</v>
          </cell>
        </row>
        <row r="1645">
          <cell r="B1645" t="str">
            <v>PVC박스 신설</v>
          </cell>
          <cell r="C1645" t="str">
            <v>HI SW 일체형</v>
          </cell>
          <cell r="D1645">
            <v>3</v>
          </cell>
          <cell r="E1645" t="str">
            <v>개</v>
          </cell>
        </row>
        <row r="1646">
          <cell r="B1646" t="str">
            <v>PVC박스 신설</v>
          </cell>
          <cell r="C1646" t="str">
            <v>HI 4각 일체형</v>
          </cell>
          <cell r="D1646">
            <v>2</v>
          </cell>
          <cell r="E1646" t="str">
            <v>개</v>
          </cell>
        </row>
        <row r="1647">
          <cell r="B1647" t="str">
            <v>PVC박스 신설</v>
          </cell>
          <cell r="C1647" t="str">
            <v>HI 콘크리트8각 75일체형</v>
          </cell>
          <cell r="D1647">
            <v>1</v>
          </cell>
          <cell r="E1647" t="str">
            <v>개</v>
          </cell>
        </row>
        <row r="1648">
          <cell r="B1648" t="str">
            <v>철제박스카바 부착</v>
          </cell>
          <cell r="C1648" t="str">
            <v>8각맹카바</v>
          </cell>
          <cell r="D1648">
            <v>1</v>
          </cell>
          <cell r="E1648" t="str">
            <v>개</v>
          </cell>
        </row>
        <row r="1649">
          <cell r="B1649" t="str">
            <v>관내배선</v>
          </cell>
          <cell r="C1649" t="str">
            <v>IV 1.6 MM</v>
          </cell>
          <cell r="D1649">
            <v>7.2</v>
          </cell>
          <cell r="E1649" t="str">
            <v>M</v>
          </cell>
        </row>
        <row r="1650">
          <cell r="B1650" t="str">
            <v>관내배선</v>
          </cell>
          <cell r="C1650" t="str">
            <v>IV 1.6 MM(바닥)</v>
          </cell>
          <cell r="D1650">
            <v>12.2</v>
          </cell>
          <cell r="E1650" t="str">
            <v>M</v>
          </cell>
        </row>
        <row r="1651">
          <cell r="B1651" t="str">
            <v>관내배선</v>
          </cell>
          <cell r="C1651" t="str">
            <v>IV 2.0 MM(바닥)</v>
          </cell>
          <cell r="D1651">
            <v>24.4</v>
          </cell>
          <cell r="E1651" t="str">
            <v>M</v>
          </cell>
        </row>
        <row r="1652">
          <cell r="A1652" t="str">
            <v>EW</v>
          </cell>
          <cell r="B1652" t="str">
            <v>둥근콘센트신설</v>
          </cell>
          <cell r="C1652" t="str">
            <v>매입접지극부 1구 15A250V</v>
          </cell>
          <cell r="D1652">
            <v>1</v>
          </cell>
          <cell r="E1652" t="str">
            <v>개</v>
          </cell>
        </row>
        <row r="1653">
          <cell r="A1653" t="str">
            <v>EW</v>
          </cell>
          <cell r="B1653" t="str">
            <v>둥근콘센트신설</v>
          </cell>
          <cell r="C1653" t="str">
            <v>매입접지극부 2구 15A250V</v>
          </cell>
          <cell r="D1653">
            <v>3</v>
          </cell>
          <cell r="E1653" t="str">
            <v>개</v>
          </cell>
        </row>
        <row r="1654">
          <cell r="A1654" t="str">
            <v>EW</v>
          </cell>
          <cell r="B1654" t="str">
            <v>와이드스위치신설</v>
          </cell>
          <cell r="C1654" t="str">
            <v>매입대각형 1P</v>
          </cell>
          <cell r="D1654">
            <v>1</v>
          </cell>
          <cell r="E1654" t="str">
            <v>개</v>
          </cell>
        </row>
        <row r="1655">
          <cell r="A1655" t="str">
            <v>EL</v>
          </cell>
          <cell r="B1655" t="str">
            <v>조명기구</v>
          </cell>
          <cell r="C1655" t="str">
            <v>IFFG   (FL 2/20W, 2등급, 고조도)</v>
          </cell>
          <cell r="D1655">
            <v>1</v>
          </cell>
          <cell r="E1655" t="str">
            <v>개</v>
          </cell>
        </row>
        <row r="1656">
          <cell r="A1656" t="str">
            <v>EP</v>
          </cell>
          <cell r="B1656" t="str">
            <v>경비실용 분전반(노출형)</v>
          </cell>
          <cell r="C1656" t="str">
            <v>600X400X150</v>
          </cell>
          <cell r="D1656">
            <v>1</v>
          </cell>
          <cell r="E1656" t="str">
            <v>개</v>
          </cell>
        </row>
        <row r="1657">
          <cell r="A1657">
            <v>27</v>
          </cell>
          <cell r="B1657" t="str">
            <v>경비초소A2 전기공사 계</v>
          </cell>
        </row>
        <row r="1659">
          <cell r="B1659" t="str">
            <v>경비초소A2 전기공사</v>
          </cell>
        </row>
        <row r="1660">
          <cell r="B1660" t="str">
            <v>===================</v>
          </cell>
        </row>
        <row r="1661">
          <cell r="B1661" t="str">
            <v>PVC PIPE 배관</v>
          </cell>
          <cell r="C1661" t="str">
            <v>HI 14MM</v>
          </cell>
          <cell r="D1661">
            <v>0.8</v>
          </cell>
          <cell r="E1661" t="str">
            <v>M</v>
          </cell>
        </row>
        <row r="1662">
          <cell r="B1662" t="str">
            <v>PVC PIPE 배관</v>
          </cell>
          <cell r="C1662" t="str">
            <v>HI 16MM</v>
          </cell>
          <cell r="D1662">
            <v>15</v>
          </cell>
          <cell r="E1662" t="str">
            <v>M</v>
          </cell>
        </row>
        <row r="1663">
          <cell r="B1663" t="str">
            <v>PVC박스 신설</v>
          </cell>
          <cell r="C1663" t="str">
            <v>HI SW 일체형</v>
          </cell>
          <cell r="D1663">
            <v>3</v>
          </cell>
          <cell r="E1663" t="str">
            <v>개</v>
          </cell>
        </row>
        <row r="1664">
          <cell r="B1664" t="str">
            <v>PVC박스 신설</v>
          </cell>
          <cell r="C1664" t="str">
            <v>HI 4각 일체형</v>
          </cell>
          <cell r="D1664">
            <v>2</v>
          </cell>
          <cell r="E1664" t="str">
            <v>개</v>
          </cell>
        </row>
        <row r="1665">
          <cell r="B1665" t="str">
            <v>PVC박스 신설</v>
          </cell>
          <cell r="C1665" t="str">
            <v>HI 콘크리트8각 75일체형</v>
          </cell>
          <cell r="D1665">
            <v>1</v>
          </cell>
          <cell r="E1665" t="str">
            <v>개</v>
          </cell>
        </row>
        <row r="1666">
          <cell r="B1666" t="str">
            <v>철제박스카바 부착</v>
          </cell>
          <cell r="C1666" t="str">
            <v>8각맹카바</v>
          </cell>
          <cell r="D1666">
            <v>1</v>
          </cell>
          <cell r="E1666" t="str">
            <v>개</v>
          </cell>
        </row>
        <row r="1667">
          <cell r="B1667" t="str">
            <v>관내배선</v>
          </cell>
          <cell r="C1667" t="str">
            <v>IV 1.6 MM</v>
          </cell>
          <cell r="D1667">
            <v>7.2</v>
          </cell>
          <cell r="E1667" t="str">
            <v>M</v>
          </cell>
        </row>
        <row r="1668">
          <cell r="B1668" t="str">
            <v>관내배선</v>
          </cell>
          <cell r="C1668" t="str">
            <v>IV 1.6 MM(바닥)</v>
          </cell>
          <cell r="D1668">
            <v>12.2</v>
          </cell>
          <cell r="E1668" t="str">
            <v>M</v>
          </cell>
        </row>
        <row r="1669">
          <cell r="B1669" t="str">
            <v>관내배선</v>
          </cell>
          <cell r="C1669" t="str">
            <v>IV 2.0 MM(바닥)</v>
          </cell>
          <cell r="D1669">
            <v>24.4</v>
          </cell>
          <cell r="E1669" t="str">
            <v>M</v>
          </cell>
        </row>
        <row r="1670">
          <cell r="A1670" t="str">
            <v>EW</v>
          </cell>
          <cell r="B1670" t="str">
            <v>둥근콘센트신설</v>
          </cell>
          <cell r="C1670" t="str">
            <v>매입접지극부 1구 15A250V</v>
          </cell>
          <cell r="D1670">
            <v>1</v>
          </cell>
          <cell r="E1670" t="str">
            <v>개</v>
          </cell>
        </row>
        <row r="1671">
          <cell r="A1671" t="str">
            <v>EW</v>
          </cell>
          <cell r="B1671" t="str">
            <v>둥근콘센트신설</v>
          </cell>
          <cell r="C1671" t="str">
            <v>매입접지극부 2구 15A250V</v>
          </cell>
          <cell r="D1671">
            <v>3</v>
          </cell>
          <cell r="E1671" t="str">
            <v>개</v>
          </cell>
        </row>
        <row r="1672">
          <cell r="A1672" t="str">
            <v>EW</v>
          </cell>
          <cell r="B1672" t="str">
            <v>와이드스위치신설</v>
          </cell>
          <cell r="C1672" t="str">
            <v>매입대각형 1P</v>
          </cell>
          <cell r="D1672">
            <v>1</v>
          </cell>
          <cell r="E1672" t="str">
            <v>개</v>
          </cell>
        </row>
        <row r="1673">
          <cell r="A1673" t="str">
            <v>EL</v>
          </cell>
          <cell r="B1673" t="str">
            <v>조명기구</v>
          </cell>
          <cell r="C1673" t="str">
            <v>IFFG   (FL 2/20W, 2등급, 고조도)</v>
          </cell>
          <cell r="D1673">
            <v>1</v>
          </cell>
          <cell r="E1673" t="str">
            <v>개</v>
          </cell>
        </row>
        <row r="1674">
          <cell r="A1674" t="str">
            <v>EP</v>
          </cell>
          <cell r="B1674" t="str">
            <v>경비실용 분전반(노출형)</v>
          </cell>
          <cell r="C1674" t="str">
            <v>600X400X150</v>
          </cell>
          <cell r="D1674">
            <v>1</v>
          </cell>
          <cell r="E1674" t="str">
            <v>개</v>
          </cell>
        </row>
        <row r="1675">
          <cell r="A1675">
            <v>28</v>
          </cell>
          <cell r="B1675" t="str">
            <v>경비초소A2 전기공사 계</v>
          </cell>
        </row>
        <row r="1676">
          <cell r="B1676" t="str">
            <v>경비초소A2 전기공사 계(본사분)</v>
          </cell>
        </row>
        <row r="1677">
          <cell r="B1677" t="str">
            <v>합          계(전  체)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육용Lab"/>
      <sheetName val="변압94"/>
      <sheetName val="자판실행"/>
      <sheetName val="QandAJunior"/>
      <sheetName val="list"/>
      <sheetName val=""/>
    </sheetNames>
    <definedNames>
      <definedName name="che"/>
      <definedName name="check"/>
      <definedName name="datainpu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  <sheetName val="대캧표"/>
    </sheetNames>
    <sheetDataSet>
      <sheetData sheetId="0" refreshError="1">
        <row r="21">
          <cell r="C21">
            <v>66655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1월"/>
      <sheetName val="3월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EMST10"/>
      <sheetName val="직공비"/>
      <sheetName val="CODE"/>
      <sheetName val="Hw-CV"/>
      <sheetName val="전기"/>
      <sheetName val="guard(mac)"/>
      <sheetName val="부안일위"/>
      <sheetName val="부대내역"/>
      <sheetName val="2000년1차"/>
      <sheetName val="SLAB&quot;1&quot;"/>
      <sheetName val="input"/>
      <sheetName val="건축-물가변동"/>
      <sheetName val="품셈표"/>
      <sheetName val="COPING"/>
      <sheetName val="1-1"/>
      <sheetName val="단가"/>
      <sheetName val="200"/>
      <sheetName val="오억미만"/>
      <sheetName val="중기가격"/>
      <sheetName val="건축미장"/>
      <sheetName val="건축미장내역"/>
      <sheetName val="공통가설"/>
      <sheetName val="설계"/>
      <sheetName val="물가자료"/>
      <sheetName val="별표집계"/>
      <sheetName val="건축내역"/>
      <sheetName val="목록"/>
      <sheetName val="남양시작동자105노65기1.3화1.2"/>
      <sheetName val="토공사"/>
      <sheetName val="내역표지"/>
      <sheetName val="일위목록"/>
      <sheetName val="M1"/>
      <sheetName val="내역서"/>
      <sheetName val="1-4일위대가목차"/>
      <sheetName val="입찰안"/>
      <sheetName val="1호인버트수량"/>
      <sheetName val="기자재비"/>
      <sheetName val="gyun"/>
      <sheetName val="간선계산"/>
      <sheetName val="토목내역서"/>
      <sheetName val="을"/>
      <sheetName val="토목"/>
      <sheetName val="원가입력"/>
      <sheetName val="공사내역"/>
      <sheetName val="Sheet5"/>
      <sheetName val="COA-17"/>
      <sheetName val="C-18"/>
      <sheetName val="간접비내역-1"/>
      <sheetName val="삼성전기"/>
      <sheetName val="Sheet1 (2)"/>
      <sheetName val="을지"/>
      <sheetName val="S058FL01"/>
      <sheetName val="산출내역서집계표"/>
      <sheetName val="자재co"/>
      <sheetName val="가스"/>
      <sheetName val="Macro(ST)"/>
      <sheetName val="Macro(AT)"/>
      <sheetName val="횡배수관토공수량"/>
      <sheetName val="CPM챠트 "/>
      <sheetName val="점수계산1-2"/>
      <sheetName val="관기성공.내"/>
      <sheetName val="#REF"/>
      <sheetName val="단가조사"/>
      <sheetName val="내역분기"/>
      <sheetName val="결재판"/>
      <sheetName val="Total"/>
      <sheetName val="I一般比"/>
      <sheetName val="공사비예산서(토목분)"/>
      <sheetName val="내역서(총괄)"/>
      <sheetName val="집계표"/>
      <sheetName val="총 원가계산"/>
      <sheetName val="Project Brief"/>
      <sheetName val="b_balju"/>
      <sheetName val="1공구 건정토건 토공"/>
      <sheetName val="철콘공사"/>
      <sheetName val="코드표"/>
      <sheetName val="와동25-3(변경)"/>
      <sheetName val="CIVIL4"/>
      <sheetName val="CAT_5"/>
      <sheetName val="1.설계조건"/>
      <sheetName val="교각1"/>
      <sheetName val="주방환기"/>
      <sheetName val="노임"/>
      <sheetName val="맨홀토공산출"/>
      <sheetName val="전신환매도율"/>
      <sheetName val="가설공사내역"/>
      <sheetName val="총괄내역서"/>
      <sheetName val="6동"/>
      <sheetName val="재료집계"/>
      <sheetName val="표지"/>
      <sheetName val="BSD (2)"/>
      <sheetName val="기둥"/>
      <sheetName val="저판(버림100)"/>
      <sheetName val="Mc1"/>
      <sheetName val="개요입력"/>
      <sheetName val="수량기준"/>
      <sheetName val="단가기준"/>
      <sheetName val="일위대가(가설)"/>
      <sheetName val="Macro(전선)"/>
      <sheetName val="부속동"/>
      <sheetName val="토목주소"/>
      <sheetName val="프랜트면허"/>
      <sheetName val="투찰가"/>
      <sheetName val="사급자재"/>
      <sheetName val="정부노임단가"/>
      <sheetName val="ETC"/>
      <sheetName val="시추주상도"/>
      <sheetName val="11.자재단가"/>
      <sheetName val="giathanh1"/>
      <sheetName val="UPRI"/>
      <sheetName val="식재총괄"/>
      <sheetName val="일위대가"/>
      <sheetName val="DATA"/>
      <sheetName val="대전-교대(A1-A2)"/>
      <sheetName val="수량산출내역1115"/>
      <sheetName val="지급자재"/>
      <sheetName val="타공종이기"/>
      <sheetName val="내역서적용수량"/>
      <sheetName val="일반부표"/>
      <sheetName val="SILICATE"/>
      <sheetName val="우수받이"/>
      <sheetName val="단가표"/>
      <sheetName val="UNIT"/>
      <sheetName val="준검 내역서"/>
      <sheetName val="수로교총재료집계"/>
      <sheetName val="2.가정단면"/>
      <sheetName val="안정검토"/>
      <sheetName val="단면설계"/>
      <sheetName val="적현로"/>
      <sheetName val="산출내역"/>
      <sheetName val="조건표"/>
      <sheetName val="SUMMARY"/>
      <sheetName val="PAINT"/>
      <sheetName val="계양가시설"/>
      <sheetName val="FAX"/>
      <sheetName val="서울산업대(토)"/>
      <sheetName val="일위대가(계측기설치)"/>
      <sheetName val="공량산출서"/>
      <sheetName val="예산M11A"/>
      <sheetName val="기본"/>
      <sheetName val="전장품(관리용)"/>
      <sheetName val="기본DATA"/>
      <sheetName val="CPM챠트"/>
      <sheetName val="EACT10"/>
      <sheetName val="eq_data"/>
      <sheetName val="자재단가비교표"/>
      <sheetName val="PROJECT BRIEF(EX.NEW)"/>
      <sheetName val="일위목록-기"/>
      <sheetName val="교통대책내역"/>
      <sheetName val="외상매"/>
      <sheetName val="포장복구집계"/>
      <sheetName val="양산물금"/>
      <sheetName val="산정표"/>
      <sheetName val="노무비 경비"/>
      <sheetName val="산재 안전"/>
      <sheetName val="인건비"/>
      <sheetName val="뜃맟뭁돽띿맟?-BLDG"/>
      <sheetName val="일위대가내역"/>
      <sheetName val="관음목장(제출용)자105인97.5"/>
      <sheetName val="세부내역"/>
      <sheetName val="하조서"/>
      <sheetName val="일위대가-2"/>
      <sheetName val="CODE(2)"/>
      <sheetName val="간접비"/>
      <sheetName val="문학간접"/>
      <sheetName val="간접"/>
      <sheetName val="LIST"/>
      <sheetName val="DANGA"/>
      <sheetName val="적용단가"/>
      <sheetName val="입출재고현황 (2)"/>
      <sheetName val="기성내역서표지"/>
      <sheetName val="conv전장품"/>
      <sheetName val="PBS"/>
      <sheetName val="에너지동"/>
      <sheetName val="계화배수"/>
      <sheetName val="MANUFACTORY"/>
      <sheetName val="기기점검"/>
      <sheetName val="내역(중앙)"/>
      <sheetName val="내역(창신)"/>
      <sheetName val="실행철강하도"/>
      <sheetName val="TUAS"/>
      <sheetName val="단중표"/>
      <sheetName val="B1(반포1차)"/>
      <sheetName val="증감대비"/>
      <sheetName val="제경비"/>
      <sheetName val="금액"/>
      <sheetName val="기계 도급내역서"/>
      <sheetName val="배수장공사비명세서"/>
      <sheetName val="LABTOTAL"/>
      <sheetName val="단가보완"/>
      <sheetName val="단위가격"/>
      <sheetName val="슬래브(유곡)"/>
      <sheetName val="c_balju"/>
      <sheetName val="제품"/>
      <sheetName val="품셈TABLE"/>
      <sheetName val="Sheet4"/>
      <sheetName val="갑지(추정)"/>
      <sheetName val="골조시행"/>
      <sheetName val="2000전체분"/>
      <sheetName val="세부내역서"/>
      <sheetName val="단위수량"/>
      <sheetName val="공사비집계"/>
      <sheetName val="견적대비표"/>
      <sheetName val="EQUIP-H"/>
      <sheetName val="BID"/>
      <sheetName val="단가조사서"/>
      <sheetName val="송라터널총괄"/>
      <sheetName val="부산4"/>
      <sheetName val="현대물량"/>
      <sheetName val="중동상가"/>
      <sheetName val="TOTAL_BOQ"/>
      <sheetName val="WEON"/>
      <sheetName val="Summary Sheets"/>
      <sheetName val="장비명"/>
      <sheetName val="일위대가(건축)"/>
      <sheetName val="단면 (2)"/>
      <sheetName val="노임단가"/>
      <sheetName val="견적조건"/>
      <sheetName val="버스운행안내"/>
      <sheetName val="예방접종계획"/>
      <sheetName val="근태계획서"/>
      <sheetName val="96보완계획7.12"/>
      <sheetName val="퇴직금(울산천상)"/>
      <sheetName val="연부97-1"/>
      <sheetName val="갑지1"/>
      <sheetName val="노임이"/>
      <sheetName val="바.한일양산"/>
      <sheetName val="부하계산서"/>
      <sheetName val="견적내용입력"/>
      <sheetName val="성남여성복지내역"/>
      <sheetName val="ABUT수량-A1"/>
      <sheetName val="982월원안"/>
      <sheetName val="건축집계표"/>
      <sheetName val="손익분석"/>
      <sheetName val="산업"/>
      <sheetName val="비용"/>
      <sheetName val="통합"/>
      <sheetName val="토공총괄집계"/>
      <sheetName val="MCC제원"/>
      <sheetName val="TEST1"/>
      <sheetName val="IMPEADENCE MAP 취수장"/>
      <sheetName val="가스내역"/>
      <sheetName val="총내역서"/>
      <sheetName val="001"/>
      <sheetName val="적용률"/>
      <sheetName val="Bid_Detail"/>
      <sheetName val="제수"/>
      <sheetName val="공기"/>
      <sheetName val="별표 "/>
      <sheetName val="약품설비"/>
      <sheetName val="대비표(토공1안)"/>
      <sheetName val="공사수행방안"/>
      <sheetName val="품셈총괄표"/>
      <sheetName val="S14"/>
      <sheetName val="A-4"/>
      <sheetName val="기성2"/>
      <sheetName val="관급자재"/>
      <sheetName val="철근콘크리트"/>
      <sheetName val="파일항타"/>
      <sheetName val="파일항타 (2)"/>
      <sheetName val="GAEYO"/>
      <sheetName val="3.바닥판설계"/>
      <sheetName val="약품공급2"/>
      <sheetName val="전선"/>
      <sheetName val="CABLE"/>
      <sheetName val="교각계산"/>
      <sheetName val="단가대비표"/>
      <sheetName val="자  재"/>
      <sheetName val="건축외주"/>
      <sheetName val="추정BS"/>
      <sheetName val="추정PL"/>
      <sheetName val="품목"/>
      <sheetName val="금액내역서"/>
      <sheetName val="결재판(삭제하지말아주세요)"/>
      <sheetName val="소요자재"/>
      <sheetName val="노무산출서"/>
      <sheetName val="Macro1"/>
      <sheetName val="자판실행"/>
      <sheetName val="진주방향"/>
      <sheetName val="매입세"/>
      <sheetName val="VXXXXXXX"/>
      <sheetName val="일위대가-1"/>
      <sheetName val="CAP"/>
      <sheetName val="ELECTRIC"/>
      <sheetName val="9GNG운반"/>
      <sheetName val="3.공통공사대비"/>
      <sheetName val="역T형"/>
      <sheetName val="1995년 섹터별 매출"/>
      <sheetName val="법면"/>
      <sheetName val="부대공"/>
      <sheetName val="구조물공"/>
      <sheetName val="중기일위대가"/>
      <sheetName val="포장공"/>
      <sheetName val="토공"/>
      <sheetName val="배수공1"/>
      <sheetName val="SG"/>
      <sheetName val="tggwan(mac)"/>
      <sheetName val="일위대가목록"/>
      <sheetName val="잡비"/>
      <sheetName val="중기조종사 단위단가"/>
      <sheetName val="건축"/>
      <sheetName val="상수도토공집계표"/>
      <sheetName val="실행내역"/>
      <sheetName val="날개벽수량표"/>
      <sheetName val="샘플표지"/>
      <sheetName val="부대공Ⅱ"/>
      <sheetName val="설 계"/>
      <sheetName val="대비(전체)"/>
      <sheetName val="P.M 별"/>
      <sheetName val="돌담교 상부수량"/>
      <sheetName val="교량전기"/>
      <sheetName val="대전월평내역"/>
      <sheetName val="dg"/>
      <sheetName val="중기사용료"/>
      <sheetName val="수량"/>
      <sheetName val="차액보증"/>
      <sheetName val="열린교실"/>
      <sheetName val="TG9504"/>
      <sheetName val="전체도급"/>
      <sheetName val="화전내"/>
      <sheetName val="실행"/>
      <sheetName val="1단계"/>
      <sheetName val="대목"/>
      <sheetName val="단가및재료비"/>
      <sheetName val="말뚝물량"/>
      <sheetName val="수량산출근거"/>
      <sheetName val="단위집계표"/>
      <sheetName val="수입"/>
      <sheetName val="정공공사"/>
      <sheetName val="내  역  서"/>
      <sheetName val="설계명세서"/>
      <sheetName val="예산명세서"/>
      <sheetName val="자료입력"/>
      <sheetName val="배수장공사비"/>
      <sheetName val="INS-SHEET"/>
      <sheetName val="설계내역"/>
      <sheetName val="MAT"/>
      <sheetName val="시산표"/>
      <sheetName val="coll#"/>
      <sheetName val="BASIC (2)"/>
      <sheetName val="단"/>
      <sheetName val="노무비"/>
      <sheetName val="Sheet1 (3)"/>
      <sheetName val="sw1"/>
      <sheetName val="NOMUBI"/>
      <sheetName val="가공비"/>
      <sheetName val="2.유지보수비"/>
      <sheetName val="CPI"/>
      <sheetName val="CV"/>
      <sheetName val="아파트"/>
      <sheetName val="목창호"/>
      <sheetName val="수원BOM-원본"/>
      <sheetName val="정렬"/>
      <sheetName val="하수실행"/>
      <sheetName val="표지1"/>
      <sheetName val="VV보온LINK"/>
      <sheetName val="FIT보온LINK"/>
      <sheetName val="현황"/>
      <sheetName val="방송일위대가"/>
      <sheetName val="내역입력"/>
      <sheetName val="공작물조직표(용배수)"/>
      <sheetName val="04.계약내역서.xlsx"/>
      <sheetName val="공조기"/>
      <sheetName val="실행품의서"/>
      <sheetName val="CB"/>
      <sheetName val="부관맨홀조서"/>
      <sheetName val="단면가정"/>
      <sheetName val="기둥(원형)"/>
      <sheetName val="하중계산"/>
      <sheetName val="TRE TABLE"/>
      <sheetName val="석축단"/>
      <sheetName val="법면수집"/>
      <sheetName val="석축설면"/>
      <sheetName val="법면단"/>
      <sheetName val="단가산출"/>
      <sheetName val="DESIGN CRITERIA"/>
      <sheetName val="기성(1차) "/>
      <sheetName val="기초자료입력"/>
      <sheetName val="MOTOR"/>
      <sheetName val="전산소모"/>
      <sheetName val="부표총괄"/>
      <sheetName val="설정"/>
      <sheetName val="시노"/>
      <sheetName val="백암비스타내역"/>
      <sheetName val="견"/>
      <sheetName val="견적서"/>
      <sheetName val="H-pile(298x299)"/>
      <sheetName val="H-pile(250x250)"/>
      <sheetName val="CC16-내역서"/>
      <sheetName val="제-노임"/>
      <sheetName val="제직재"/>
      <sheetName val="예정(3)"/>
      <sheetName val="CON"/>
      <sheetName val="일위_파일"/>
      <sheetName val="XZLC2"/>
      <sheetName val="전기공사"/>
      <sheetName val="본체"/>
      <sheetName val="F5"/>
      <sheetName val="각종양식"/>
      <sheetName val="경비"/>
      <sheetName val="전기일위대가"/>
      <sheetName val="메서,변+증"/>
      <sheetName val="예상"/>
      <sheetName val="미드수량"/>
      <sheetName val="천마갑지"/>
      <sheetName val="영흥TL(UP,DOWN) "/>
      <sheetName val="AILC004"/>
      <sheetName val="Curves"/>
      <sheetName val="Tables"/>
      <sheetName val="산출근거"/>
      <sheetName val="화전입력"/>
      <sheetName val="O＆P"/>
      <sheetName val="신우"/>
      <sheetName val="말뚝지지력산정"/>
      <sheetName val="2003하반기노임기준"/>
      <sheetName val="공사비총괄표"/>
      <sheetName val="우배수"/>
      <sheetName val="직노"/>
      <sheetName val="CLAUSE"/>
      <sheetName val="esc"/>
      <sheetName val="경비_원본"/>
      <sheetName val="수원공"/>
      <sheetName val="시중노임단가"/>
      <sheetName val="조작대(1연)"/>
      <sheetName val="설계변경원가계산총괄표"/>
      <sheetName val="토적계산"/>
      <sheetName val="목차"/>
      <sheetName val="기초단가"/>
      <sheetName val="사회복지관"/>
      <sheetName val="원가계산하도"/>
      <sheetName val="입력시트"/>
      <sheetName val="매원개착터널총괄"/>
      <sheetName val="계산"/>
      <sheetName val="Sens&amp;Anal"/>
      <sheetName val="대전노은1차_조적_집계표"/>
      <sheetName val="공사비"/>
      <sheetName val="2공구산출내역"/>
      <sheetName val="TH VL, NC, DDHT Thanhphuoc"/>
      <sheetName val="계약서"/>
      <sheetName val="LEGEND"/>
      <sheetName val="제출내역 (2)"/>
      <sheetName val="소방"/>
      <sheetName val="소방계갑_"/>
      <sheetName val="내역서_(2)"/>
      <sheetName val="일위대가__(2)"/>
      <sheetName val="원가계산서(최초)_(2)"/>
      <sheetName val="집계표_(2)"/>
      <sheetName val="일위대가목록표_(2)"/>
      <sheetName val="자금집행_현황"/>
      <sheetName val="노임대장_(2)"/>
      <sheetName val="노임대장_(3)"/>
      <sheetName val="Sheet1_(2)"/>
      <sheetName val="남양시작동자105노65기1_3화1_2"/>
      <sheetName val="관기성공_내"/>
      <sheetName val="COST"/>
      <sheetName val="부하(성남)"/>
      <sheetName val="사통공사비"/>
      <sheetName val="인건-측정"/>
      <sheetName val="평가데이터"/>
      <sheetName val="계산내역"/>
      <sheetName val="월별수입"/>
      <sheetName val="식재"/>
      <sheetName val="시설물"/>
      <sheetName val="식재출력용"/>
      <sheetName val="유지관리"/>
      <sheetName val="코드"/>
      <sheetName val="청천내"/>
      <sheetName val="주식"/>
      <sheetName val="중갑지"/>
      <sheetName val="소방일위 "/>
      <sheetName val="TOWER 12TON"/>
      <sheetName val="TOWER 10TON"/>
      <sheetName val="기계설비-물가변동"/>
      <sheetName val="Front"/>
      <sheetName val="96노임기준"/>
      <sheetName val="예산대비"/>
      <sheetName val="가로등"/>
      <sheetName val="T-LIST"/>
      <sheetName val="맨홀수량산출"/>
      <sheetName val="beerflow"/>
      <sheetName val="기기리스트"/>
      <sheetName val="암거공"/>
      <sheetName val="단가적용"/>
      <sheetName val="부대대비"/>
      <sheetName val="냉연집계"/>
      <sheetName val="s.v"/>
      <sheetName val="J直材4"/>
      <sheetName val="단열-자재"/>
      <sheetName val="일위"/>
      <sheetName val="공문"/>
      <sheetName val="내력서"/>
      <sheetName val="Tbom-tot"/>
      <sheetName val="CPM챠트_"/>
      <sheetName val="11_자재단가"/>
      <sheetName val="총_원가계산"/>
      <sheetName val="Project_Brief"/>
      <sheetName val="1공구_건정토건_토공"/>
      <sheetName val="돌담교_상부수량"/>
      <sheetName val="입출재고현황_(2)"/>
      <sheetName val="1_설계조건"/>
      <sheetName val="BSD_(2)"/>
      <sheetName val="준검_내역서"/>
      <sheetName val="3_공통공사대비"/>
      <sheetName val="96보완계획7_12"/>
      <sheetName val="기계_도급내역서"/>
      <sheetName val="관음목장(제출용)자105인97_5"/>
      <sheetName val="PROJECT_BRIEF(EX_NEW)"/>
      <sheetName val="노무비_경비"/>
      <sheetName val="산재_안전"/>
      <sheetName val="단면_(2)"/>
      <sheetName val="Summary_Sheets"/>
      <sheetName val="바_한일양산"/>
      <sheetName val="IMPEADENCE_MAP_취수장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내__역__서"/>
      <sheetName val="BASIC_(2)"/>
      <sheetName val="Sheet1_(3)"/>
      <sheetName val="2_유지보수비"/>
      <sheetName val="터널조도"/>
      <sheetName val="99 조정금액"/>
      <sheetName val="D-3109"/>
      <sheetName val="시점부일반수량"/>
      <sheetName val="설계예시"/>
      <sheetName val="자재단가"/>
      <sheetName val="노임단가 "/>
      <sheetName val="특이사항"/>
      <sheetName val="조건입력"/>
      <sheetName val="조건입력(2)"/>
      <sheetName val="장비선정"/>
      <sheetName val="내역(구조물)"/>
      <sheetName val="뜃맟뭁돽띿맟_-BLDG"/>
      <sheetName val="공사개요"/>
      <sheetName val="본사일보"/>
      <sheetName val="대비"/>
      <sheetName val="Y-WORK"/>
      <sheetName val="입력"/>
      <sheetName val="Cost_File"/>
      <sheetName val="COPING-1"/>
      <sheetName val="역T형교대-2수량"/>
      <sheetName val="경율산정.XLS"/>
      <sheetName val="토 적 표"/>
      <sheetName val="ASP"/>
      <sheetName val="구의33고"/>
      <sheetName val="차선도색현황"/>
      <sheetName val="일위대가목차"/>
      <sheetName val="경상비"/>
      <sheetName val="★도급내역"/>
      <sheetName val="본공사"/>
      <sheetName val="도급"/>
      <sheetName val="당초내역서"/>
      <sheetName val="비교표"/>
      <sheetName val="토적표"/>
      <sheetName val="조도계산서 (도서)"/>
      <sheetName val="FORM-0"/>
      <sheetName val="FB25JN"/>
      <sheetName val="평야부원가총괄"/>
      <sheetName val="1,2공구원가계산서"/>
      <sheetName val="1공구산출내역서"/>
      <sheetName val="기계경비(시간당)"/>
      <sheetName val="램머"/>
      <sheetName val="견적"/>
      <sheetName val="횡배수관"/>
      <sheetName val="일위대가표"/>
      <sheetName val="TOTAL3"/>
      <sheetName val="주현(해보)"/>
      <sheetName val="주현(영광)"/>
      <sheetName val="2"/>
      <sheetName val="내역서01"/>
      <sheetName val="6PILE  (돌출)"/>
      <sheetName val="내촌육교방음벽수량집계표"/>
      <sheetName val="우각부보강"/>
      <sheetName val="카메라"/>
      <sheetName val="앨범표지"/>
      <sheetName val="1.취수장"/>
      <sheetName val="copy"/>
      <sheetName val="서식"/>
      <sheetName val="Imp-Data"/>
      <sheetName val="방호벽"/>
      <sheetName val="조직"/>
      <sheetName val="공사비산출내역"/>
      <sheetName val="밸브설치"/>
      <sheetName val="거래처등록"/>
      <sheetName val="국내총괄"/>
      <sheetName val="입찰내역"/>
      <sheetName val="날개벽"/>
      <sheetName val="변경품셈"/>
      <sheetName val="매립"/>
      <sheetName val="예산서"/>
      <sheetName val="Data&amp;Result"/>
      <sheetName val="1호맨홀토공"/>
      <sheetName val="품셈1-17"/>
      <sheetName val="전차선로 물량표"/>
      <sheetName val="토목내역"/>
      <sheetName val="1.우편집중내역서"/>
      <sheetName val="SULKEA"/>
      <sheetName val="B1"/>
      <sheetName val="내역전기"/>
      <sheetName val="BSD _2_"/>
      <sheetName val="점검등산출(전체)"/>
      <sheetName val="01상노임"/>
      <sheetName val="개산공사비"/>
      <sheetName val="근입장"/>
      <sheetName val="단가 및 재료비"/>
      <sheetName val="갈현동"/>
      <sheetName val="9.자재단가"/>
      <sheetName val="7.산출집계"/>
      <sheetName val="NAI"/>
      <sheetName val="수목표준대가"/>
      <sheetName val="2004 연결"/>
      <sheetName val="대림경상68억"/>
      <sheetName val="노무단가"/>
      <sheetName val="WORK"/>
      <sheetName val="CTEMCOST"/>
      <sheetName val="제1영업소"/>
      <sheetName val="제2영업소"/>
      <sheetName val="제3영업소"/>
      <sheetName val="맨홀토공수량"/>
      <sheetName val="장비투입계획"/>
      <sheetName val="JUCKEYK"/>
      <sheetName val="B부대공"/>
      <sheetName val="CABLE SIZE-3"/>
      <sheetName val="8.PILE  (돌출)"/>
      <sheetName val="공정코드"/>
      <sheetName val="내역서을지"/>
      <sheetName val="전기일위목록"/>
      <sheetName val="기술부대조건"/>
      <sheetName val="가락화장을지"/>
      <sheetName val="내역서(2)"/>
      <sheetName val="내역서(교량)전체"/>
      <sheetName val="2.대외공문"/>
      <sheetName val="2-1공사개요1"/>
      <sheetName val="구성비"/>
      <sheetName val="측구공"/>
      <sheetName val="배수관공"/>
      <sheetName val="경상직원"/>
      <sheetName val="2.3지지력"/>
      <sheetName val="4.하중산정"/>
      <sheetName val="일반수량집계표"/>
      <sheetName val="하중"/>
      <sheetName val="관로토공집계표"/>
      <sheetName val="BOX(1.5X1.5)"/>
      <sheetName val="자재대"/>
      <sheetName val="아파트 "/>
      <sheetName val="음료실행"/>
      <sheetName val="세부내역(직접인건비)"/>
      <sheetName val="Assumptions"/>
      <sheetName val="2008년_CF"/>
      <sheetName val="물량표"/>
      <sheetName val="표지 (2)"/>
      <sheetName val="데이타"/>
      <sheetName val="수량산출"/>
      <sheetName val="국공유지및사유지"/>
      <sheetName val="MEXICO-C"/>
      <sheetName val="케이블"/>
      <sheetName val="XL4Poppy"/>
      <sheetName val="설-원가"/>
      <sheetName val="장비 (2)"/>
      <sheetName val="01"/>
      <sheetName val="2000.05"/>
      <sheetName val="원가계산"/>
      <sheetName val="4공철탑검토"/>
      <sheetName val="1을"/>
      <sheetName val="06 일위대가목록"/>
      <sheetName val="인테리어내역"/>
      <sheetName val="CON포장수량"/>
      <sheetName val="CONUNIT"/>
      <sheetName val="SAKUB"/>
      <sheetName val="도급자재"/>
      <sheetName val="인건׃⼹_x0000_"/>
      <sheetName val="인건׃⿞_x0000_"/>
      <sheetName val="인건_x0010__x0000_　"/>
      <sheetName val="인건_x0010__x0000_"/>
      <sheetName val="인건_x0010__x0000_"/>
      <sheetName val="인건_x0010__x0000_쿀"/>
      <sheetName val="인건_x0010__x0000_䬨"/>
      <sheetName val="플랜트 설치"/>
      <sheetName val="점검내역서(data) (2)"/>
      <sheetName val="SOURCE"/>
      <sheetName val="저리조양"/>
      <sheetName val="01AC"/>
      <sheetName val="인사자료총집계"/>
      <sheetName val="광통신 견적내역서1"/>
      <sheetName val="N賃率-職"/>
      <sheetName val="wall"/>
      <sheetName val="합의경상"/>
      <sheetName val="9-1차이내역"/>
      <sheetName val="예가표"/>
      <sheetName val="Breakdown"/>
      <sheetName val="UnitRate"/>
      <sheetName val="실행(ALT1)"/>
      <sheetName val="VENDOR LIST"/>
      <sheetName val="공통비"/>
      <sheetName val="98수문일위"/>
      <sheetName val="반중력식옹벽3.5"/>
      <sheetName val="Manual Valve List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LOAD"/>
      <sheetName val="DATA"/>
      <sheetName val="부하계산서(NEW)"/>
      <sheetName val="조건표"/>
      <sheetName val="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표지제목"/>
      <sheetName val="내역"/>
      <sheetName val="일위대가"/>
      <sheetName val="1.수인터널"/>
      <sheetName val="김천일위"/>
      <sheetName val="5(철거수량)"/>
      <sheetName val="200"/>
      <sheetName val="가로등내역서"/>
      <sheetName val="FILE1"/>
      <sheetName val="DANGA"/>
      <sheetName val="단중표"/>
      <sheetName val="제경비율"/>
      <sheetName val="설계내역서"/>
      <sheetName val="입찰보고"/>
      <sheetName val="A-4"/>
      <sheetName val="000000"/>
      <sheetName val="재료"/>
      <sheetName val="일위대가목차"/>
      <sheetName val="직노"/>
      <sheetName val="DATA"/>
      <sheetName val="자료입력"/>
      <sheetName val="내역서"/>
      <sheetName val="설계조건"/>
      <sheetName val="자재단가"/>
      <sheetName val="일위집계"/>
      <sheetName val="손익분석"/>
      <sheetName val="노임"/>
      <sheetName val="1차설계변경내역"/>
      <sheetName val="#REF"/>
      <sheetName val="SLAB&quot;1&quot;"/>
      <sheetName val="지급자재"/>
      <sheetName val="공사서류양식"/>
      <sheetName val="총괄표"/>
      <sheetName val="조명율표"/>
      <sheetName val="토공 total"/>
      <sheetName val="LD"/>
      <sheetName val="전기일위대가"/>
      <sheetName val="관리,공감"/>
      <sheetName val="단가비교표_공통1"/>
      <sheetName val="합천내역"/>
      <sheetName val="수량산출서"/>
      <sheetName val="평3"/>
      <sheetName val="부대공Ⅱ"/>
      <sheetName val="산출근거"/>
      <sheetName val="설계예산서"/>
      <sheetName val="백암비스타내역"/>
      <sheetName val="실행내역"/>
      <sheetName val="96정변2"/>
      <sheetName val="개요"/>
      <sheetName val="Sheet5"/>
      <sheetName val="전기BOX내역서"/>
      <sheetName val="Sheet1"/>
      <sheetName val="도급내역서(재노경)"/>
      <sheetName val="초기화면"/>
      <sheetName val="2000년 공정표"/>
      <sheetName val="20관리비율"/>
      <sheetName val="집계표"/>
      <sheetName val="노임단가"/>
      <sheetName val="예산변경사항"/>
      <sheetName val="WORK"/>
      <sheetName val="공사비명세서"/>
      <sheetName val="통로box전기"/>
      <sheetName val="101동"/>
      <sheetName val="일위대가(계측기설치)"/>
      <sheetName val="금액내역서"/>
      <sheetName val="기계경비(시간당)"/>
      <sheetName val="VXXXXX"/>
      <sheetName val="요율"/>
      <sheetName val="조경일람"/>
      <sheetName val="48일위"/>
      <sheetName val="식생블럭단위수량"/>
      <sheetName val="보호"/>
      <sheetName val="골재산출"/>
      <sheetName val="과세내역(세부)"/>
      <sheetName val="지하1층"/>
      <sheetName val="수량집계 (2)"/>
      <sheetName val="KMT물량"/>
      <sheetName val="전차선로 물량표"/>
      <sheetName val="토사(PE)"/>
      <sheetName val="7. Cable(설명)-IEC"/>
      <sheetName val="관람석제출"/>
      <sheetName val="법면"/>
      <sheetName val="부대공"/>
      <sheetName val="배수공1"/>
      <sheetName val="구조물공"/>
      <sheetName val="중기일위대가"/>
      <sheetName val="포장공"/>
      <sheetName val="토공"/>
      <sheetName val="내역서01"/>
      <sheetName val="하수처리장"/>
      <sheetName val="견적서"/>
      <sheetName val="Tbom-tot"/>
      <sheetName val="일위대가표"/>
      <sheetName val="처리단락"/>
      <sheetName val="부대단위수량"/>
      <sheetName val="청천내"/>
      <sheetName val="설계명세서"/>
      <sheetName val="깨기"/>
      <sheetName val="공사설계서"/>
      <sheetName val="CAT_5"/>
      <sheetName val="건축공사"/>
      <sheetName val="산출서집계HS"/>
      <sheetName val="대치판정"/>
      <sheetName val="비용"/>
      <sheetName val="1-1"/>
      <sheetName val="층"/>
      <sheetName val="인건비"/>
      <sheetName val="Y-WORK"/>
      <sheetName val="단가조사"/>
      <sheetName val="교각1"/>
      <sheetName val="터널조도"/>
      <sheetName val="참조"/>
      <sheetName val="2.단면가정"/>
      <sheetName val="단가산출"/>
      <sheetName val="1공구 건정토건 토공"/>
      <sheetName val="당초"/>
      <sheetName val="시공(팔라우)"/>
      <sheetName val="MCC제원"/>
      <sheetName val="원가입력"/>
      <sheetName val="관개"/>
      <sheetName val="자재"/>
      <sheetName val="램머"/>
      <sheetName val="3BL공동구 수량"/>
      <sheetName val="총공사내역서"/>
      <sheetName val="입찰안"/>
      <sheetName val="CODE"/>
      <sheetName val="단가조사-2"/>
      <sheetName val="본사업"/>
      <sheetName val="기둥(원형)"/>
      <sheetName val="순성토"/>
      <sheetName val="허용전류-IEC"/>
      <sheetName val="수량산출"/>
      <sheetName val="IW-LIST"/>
      <sheetName val="guard(mac)"/>
      <sheetName val="1단계"/>
      <sheetName val="b_balju_cho"/>
      <sheetName val="N賃率-職"/>
      <sheetName val="벽산건설"/>
      <sheetName val="견적의뢰"/>
      <sheetName val="총(철거)"/>
      <sheetName val="#3_일위대가목록"/>
      <sheetName val="Macro(전선)"/>
      <sheetName val="Macro(차단기)"/>
      <sheetName val="토공총괄집계"/>
      <sheetName val="제수"/>
      <sheetName val="공기"/>
      <sheetName val="5.정산서"/>
      <sheetName val="소방 "/>
      <sheetName val="Total"/>
      <sheetName val="실행"/>
      <sheetName val="장비당단가 (1)"/>
      <sheetName val="년도별시공"/>
      <sheetName val="문학간접"/>
      <sheetName val="기초분물량표"/>
      <sheetName val="점수계산1-2"/>
      <sheetName val="3.내역서"/>
      <sheetName val="부대내역"/>
      <sheetName val="b_balju"/>
      <sheetName val="세부내역"/>
      <sheetName val="조명시설"/>
      <sheetName val="건축개요"/>
      <sheetName val="종배수관설치현황"/>
      <sheetName val="부안일위"/>
      <sheetName val="FORM-0"/>
      <sheetName val="INPUT(덕도방향-시점)"/>
      <sheetName val="노임,재료비"/>
      <sheetName val="단면 (2)"/>
      <sheetName val="직공비"/>
      <sheetName val="맨홀수량산출"/>
      <sheetName val="LABTOTAL"/>
      <sheetName val="예산M11A"/>
      <sheetName val="갑지"/>
      <sheetName val="귀래 설계 공내역서"/>
      <sheetName val="3본사"/>
      <sheetName val="투찰추정"/>
      <sheetName val="6차2회변경내역서"/>
      <sheetName val="220 (2)"/>
      <sheetName val="내역_ver1.0"/>
      <sheetName val="내역총괄"/>
      <sheetName val="내역총괄2"/>
      <sheetName val="내역총괄3"/>
      <sheetName val="단면가정"/>
      <sheetName val="102역사"/>
      <sheetName val="간선계산"/>
      <sheetName val="전기내역서(총계)"/>
      <sheetName val="공통가설"/>
      <sheetName val="Macro(전기)"/>
      <sheetName val="BOX전기내역"/>
      <sheetName val="원가계산서"/>
      <sheetName val="Baby일위대가"/>
      <sheetName val="수전기기DATA"/>
      <sheetName val="품셈TABLE"/>
      <sheetName val="I一般比"/>
      <sheetName val="공사직종별노임"/>
      <sheetName val="산업"/>
      <sheetName val="준검 내역서"/>
      <sheetName val="공사비총괄표"/>
      <sheetName val="01"/>
      <sheetName val="전기"/>
      <sheetName val="Summary Sheets"/>
      <sheetName val="5.동별횡주관경"/>
      <sheetName val="11.자재단가"/>
      <sheetName val="도로단위당"/>
      <sheetName val="반응조"/>
      <sheetName val="TB-내역서"/>
      <sheetName val="단가 및 재료비"/>
      <sheetName val="하조서"/>
      <sheetName val="costing_CV"/>
      <sheetName val="costing_ESDV"/>
      <sheetName val="costing_Misc"/>
      <sheetName val="costing_MOV"/>
      <sheetName val="costing_Press"/>
      <sheetName val="부표총괄"/>
      <sheetName val="품셈1-26"/>
      <sheetName val="점검총괄"/>
      <sheetName val="가격조사서"/>
      <sheetName val="적용토목"/>
      <sheetName val="방송일위대가"/>
      <sheetName val="코드표"/>
      <sheetName val="발주설계서(당초)"/>
      <sheetName val="건축내역"/>
      <sheetName val="약품공급2"/>
      <sheetName val="역공종"/>
      <sheetName val="공종단가"/>
      <sheetName val="인건비 "/>
      <sheetName val="내역서(중수)"/>
      <sheetName val="자재단가표"/>
      <sheetName val="집계"/>
      <sheetName val="케이블"/>
      <sheetName val="변경총괄지(1)"/>
      <sheetName val="DATE"/>
      <sheetName val="수량산출서 갑지"/>
      <sheetName val="차수공개요"/>
      <sheetName val="항공측량노임단가"/>
      <sheetName val="예산서"/>
      <sheetName val="기타 정보통신공사"/>
      <sheetName val="COST"/>
      <sheetName val="사다리"/>
      <sheetName val="내역서(전기)"/>
      <sheetName val="소야공정계획표"/>
      <sheetName val="공사비대비표B(토공)"/>
      <sheetName val="광산내역"/>
      <sheetName val="전기일위목록"/>
      <sheetName val="버스운행안내"/>
      <sheetName val="예방접종계획"/>
      <sheetName val="근태계획서"/>
      <sheetName val="실행내역(현대)"/>
      <sheetName val="횡배수관토공수량"/>
      <sheetName val="工완성공사율"/>
      <sheetName val="계수시트"/>
      <sheetName val="물량표"/>
      <sheetName val="도담구내 개소별 명세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데리네이타현황"/>
      <sheetName val="예산서 "/>
      <sheetName val="적용기준"/>
      <sheetName val="2.호선별예상실적"/>
      <sheetName val="4.고용보험"/>
      <sheetName val="범용개발순소요비용"/>
      <sheetName val="재료비내역서"/>
      <sheetName val="전선 및 전선관"/>
      <sheetName val="현장"/>
      <sheetName val="내역(설계)"/>
      <sheetName val="기본DATA"/>
      <sheetName val="효성CB 1P기초"/>
      <sheetName val="품목"/>
      <sheetName val="교통대책내역"/>
      <sheetName val="수량분배표"/>
      <sheetName val="진주방향"/>
      <sheetName val="마산방향"/>
      <sheetName val="마산방향철근집계"/>
      <sheetName val="집"/>
      <sheetName val="상시"/>
      <sheetName val="총수량집계표"/>
      <sheetName val="BID"/>
      <sheetName val="표지"/>
      <sheetName val="신우"/>
      <sheetName val="국도접속 차도부수량"/>
      <sheetName val="노무비"/>
      <sheetName val="공기압축기실"/>
      <sheetName val="COST "/>
      <sheetName val="철근량 검토"/>
      <sheetName val="고시단가"/>
      <sheetName val="가설공사내역"/>
      <sheetName val="내역갑지"/>
      <sheetName val="기초자료입력"/>
      <sheetName val="MOTOR"/>
      <sheetName val="세부내역서"/>
      <sheetName val="부대대비"/>
      <sheetName val="냉연집계"/>
      <sheetName val="단가비교표"/>
      <sheetName val="현장경비"/>
      <sheetName val="배선DATA"/>
      <sheetName val="기본가정"/>
      <sheetName val="Sheet22"/>
      <sheetName val="3.자재비(총괄)"/>
      <sheetName val="현장관리비"/>
      <sheetName val="Sheet1 (2)"/>
      <sheetName val="4차원가계산서"/>
      <sheetName val="토적"/>
      <sheetName val="일위대가(목록)"/>
      <sheetName val="재료비"/>
      <sheetName val="CIVIL"/>
      <sheetName val="8.PILE  (돌출)"/>
      <sheetName val="부하자료"/>
      <sheetName val="원형1호맨홀토공수량"/>
      <sheetName val="내역을"/>
      <sheetName val="2공구산출내역"/>
      <sheetName val="판"/>
      <sheetName val="토목"/>
      <sheetName val="MIJIBI"/>
      <sheetName val="파일의이용"/>
      <sheetName val="MAIN_TABLE"/>
      <sheetName val="Inputs"/>
      <sheetName val="Cost Inputs"/>
      <sheetName val="공사개요"/>
      <sheetName val="평균물량산출서"/>
      <sheetName val="3CHBDC"/>
      <sheetName val="도"/>
      <sheetName val="가정"/>
      <sheetName val="말뚝지지력산정"/>
      <sheetName val="삼성전기"/>
      <sheetName val="내역서중"/>
      <sheetName val="교량전기"/>
      <sheetName val="견적"/>
      <sheetName val="동해묵호1내역"/>
      <sheetName val="데이타"/>
      <sheetName val="증감대비"/>
      <sheetName val="입적표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Sheet4"/>
      <sheetName val="자료"/>
      <sheetName val="입사일"/>
      <sheetName val="1공구원가계산서"/>
      <sheetName val="1공구산출내역서"/>
      <sheetName val="1월"/>
      <sheetName val="교각별철근수량집계표"/>
      <sheetName val="주식"/>
      <sheetName val="노임이"/>
      <sheetName val="사급자재"/>
      <sheetName val="총괄-1"/>
      <sheetName val="식재인부"/>
      <sheetName val="일위대가목록"/>
      <sheetName val="EACT10"/>
      <sheetName val="산근"/>
      <sheetName val="7도장"/>
      <sheetName val="9GNG운반"/>
      <sheetName val="도급FORM"/>
      <sheetName val="원가"/>
      <sheetName val="2000.05"/>
      <sheetName val="정부노임단가"/>
      <sheetName val="PIPING"/>
      <sheetName val="BQ(실행)"/>
      <sheetName val="일위대가 "/>
      <sheetName val="표  지"/>
      <sheetName val="물가자료"/>
      <sheetName val="교대(토공)"/>
      <sheetName val="일위대가-1"/>
      <sheetName val="XL4Poppy"/>
      <sheetName val="부산4"/>
      <sheetName val="검수고1-1층"/>
      <sheetName val="0"/>
      <sheetName val="공사착공계"/>
      <sheetName val="Factor"/>
      <sheetName val="토 적 표"/>
      <sheetName val="정산내역서"/>
      <sheetName val="일위대가(가설)"/>
      <sheetName val="슬래브(유곡)"/>
      <sheetName val="VV보온LINK"/>
      <sheetName val="FIT보온LINK"/>
      <sheetName val="Data&amp;Result"/>
      <sheetName val="Customer Databas"/>
      <sheetName val="공원2"/>
      <sheetName val="95MAKER"/>
      <sheetName val="말고개터널조명전압강하"/>
      <sheetName val="2000년1차"/>
      <sheetName val="2000전체분"/>
      <sheetName val="가감수량"/>
      <sheetName val="STORAGE"/>
      <sheetName val="명세서"/>
      <sheetName val="총물량표"/>
      <sheetName val="오수공수량집계표"/>
      <sheetName val="청주(철골발주의뢰서)"/>
      <sheetName val="기초단가"/>
      <sheetName val="직접경비호표"/>
      <sheetName val="Condensing효율"/>
      <sheetName val="단가조사서"/>
      <sheetName val="전신환매도율"/>
      <sheetName val="1.설계조건"/>
      <sheetName val="기초자료"/>
      <sheetName val="기계경비"/>
      <sheetName val="단가표"/>
      <sheetName val="6.콘덴서"/>
      <sheetName val="원가총괄"/>
      <sheetName val="아산경희980422"/>
      <sheetName val="기계내역"/>
      <sheetName val="s"/>
      <sheetName val="input"/>
      <sheetName val="타공종이기"/>
      <sheetName val="대전-교대(A1-A2)"/>
      <sheetName val="수량산출내역1115"/>
      <sheetName val="일위대가(건축)"/>
      <sheetName val="내역표지"/>
      <sheetName val="실행철강하도"/>
      <sheetName val="copy"/>
      <sheetName val="서식"/>
      <sheetName val="2.가정단면"/>
      <sheetName val="전력"/>
      <sheetName val="여과지동"/>
      <sheetName val="남양시작동자105노65기1.3화1.2"/>
      <sheetName val="원가계산"/>
      <sheetName val="BOM"/>
      <sheetName val="총투입계"/>
      <sheetName val="일위목록"/>
      <sheetName val="산출"/>
      <sheetName val="wall"/>
      <sheetName val="GEN"/>
      <sheetName val="시설물기초"/>
      <sheetName val="현장관리비참조"/>
      <sheetName val="경비"/>
      <sheetName val="제직재"/>
      <sheetName val="#2_일위대가목록"/>
      <sheetName val="관리노인정"/>
      <sheetName val="토공사"/>
      <sheetName val="(원)기흥상갈"/>
      <sheetName val="성원계약"/>
      <sheetName val="기성내역서표지"/>
      <sheetName val="Db"/>
      <sheetName val="자압"/>
      <sheetName val="일대-1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효동"/>
      <sheetName val="공정코드"/>
      <sheetName val="DATA 입력란"/>
      <sheetName val="시화점실행"/>
      <sheetName val="건축공사 집계표"/>
      <sheetName val="골조"/>
      <sheetName val=" HIT-&gt;HMC 견적(3900)"/>
      <sheetName val="시행후면적"/>
      <sheetName val="조명일위"/>
      <sheetName val="재료집계"/>
      <sheetName val="원가 계산서"/>
      <sheetName val="측량노임.재료.기재"/>
      <sheetName val="기본 상수"/>
      <sheetName val=" 총괄표"/>
      <sheetName val="5공철탑검토표"/>
      <sheetName val="4공철탑검토"/>
      <sheetName val="기술부대조건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시멘트"/>
      <sheetName val="형강류 단가 CODE"/>
      <sheetName val="LF자재단가"/>
      <sheetName val="WORK-VOL"/>
      <sheetName val="95년12월말"/>
      <sheetName val="각종양식"/>
      <sheetName val="접수부"/>
      <sheetName val="맨홀수량"/>
      <sheetName val="대공종"/>
      <sheetName val="값"/>
      <sheetName val="자재단가비교표"/>
      <sheetName val="sub"/>
      <sheetName val="9-1차이내역"/>
      <sheetName val="인공산출"/>
      <sheetName val="설직재-1"/>
      <sheetName val="총괄내역서"/>
      <sheetName val="감리을"/>
      <sheetName val="계약용량(서포)"/>
      <sheetName val="전장품(관리용)"/>
      <sheetName val="RE9604"/>
      <sheetName val="기타공"/>
      <sheetName val="장비가동"/>
      <sheetName val="건축"/>
      <sheetName val="부속동"/>
      <sheetName val="단가일람"/>
      <sheetName val="한일양산"/>
      <sheetName val="계화배수"/>
      <sheetName val="환율"/>
      <sheetName val="품셈"/>
      <sheetName val="제1호단위수량"/>
      <sheetName val="유기공정"/>
      <sheetName val="asd"/>
      <sheetName val="을"/>
      <sheetName val="가설공사"/>
      <sheetName val="영창26"/>
      <sheetName val="일위"/>
      <sheetName val="오동"/>
      <sheetName val="대조"/>
      <sheetName val="나한"/>
      <sheetName val="중기"/>
      <sheetName val="구조물총"/>
      <sheetName val="연결임시"/>
      <sheetName val="별제권_정리담보권1"/>
      <sheetName val="대목"/>
      <sheetName val="인테리어내역"/>
      <sheetName val="기자재비"/>
      <sheetName val="토공(우물통,기타) "/>
      <sheetName val="SLAB"/>
      <sheetName val="내역서 "/>
      <sheetName val="CPM챠트"/>
      <sheetName val="플랜트 설치"/>
      <sheetName val="구성1"/>
      <sheetName val="구성2"/>
      <sheetName val="구성3"/>
      <sheetName val="구성4"/>
      <sheetName val="Sheet6"/>
      <sheetName val="품셈기준"/>
      <sheetName val="철거산출근거"/>
      <sheetName val="수량"/>
      <sheetName val="중량산출"/>
      <sheetName val="1.취수장"/>
      <sheetName val="기둥(하중)"/>
      <sheetName val="빗물받이(910-510-410)"/>
      <sheetName val="(C)원내역"/>
      <sheetName val="주차구획선수량"/>
      <sheetName val="변경을지(송산)"/>
      <sheetName val="Project Brief"/>
      <sheetName val="설비공사"/>
      <sheetName val="봉양~조차장간고하개명(신설)"/>
      <sheetName val="선로정수계산"/>
      <sheetName val="단가대비표"/>
      <sheetName val="COPING"/>
      <sheetName val="삭제금지단가"/>
      <sheetName val="Sheet2"/>
      <sheetName val="용산1(해보)"/>
      <sheetName val="21301동"/>
      <sheetName val="960318-1"/>
      <sheetName val="A 견적"/>
      <sheetName val="일위대가1"/>
      <sheetName val="제경비"/>
      <sheetName val="목차"/>
      <sheetName val="일위산출"/>
      <sheetName val="costing_FE"/>
      <sheetName val="예산조서"/>
      <sheetName val="조건표"/>
      <sheetName val="자판실행"/>
      <sheetName val="봉방동근생"/>
      <sheetName val="계약서"/>
      <sheetName val="특별교실"/>
      <sheetName val="견적집계표"/>
      <sheetName val="수지예산"/>
      <sheetName val="통합"/>
      <sheetName val="예가표"/>
      <sheetName val="일위_파일"/>
      <sheetName val="제품"/>
      <sheetName val="설계(안)"/>
      <sheetName val="토공사(흙막이)"/>
      <sheetName val="원효펌프교체020812"/>
      <sheetName val="내역변"/>
      <sheetName val="시중노임단가"/>
      <sheetName val="간접1"/>
      <sheetName val="ABUT수량-A1"/>
      <sheetName val="준공내역(을)"/>
      <sheetName val="산출근거(9)"/>
      <sheetName val="공종코드"/>
      <sheetName val="2.단가산출서(2)"/>
      <sheetName val="밸브설치"/>
      <sheetName val="물가시세"/>
      <sheetName val="콤보박스와 리스트박스의 연결"/>
      <sheetName val="실행내역서"/>
      <sheetName val="제잡비"/>
      <sheetName val="노임단가 "/>
      <sheetName val="98수문일위"/>
      <sheetName val="대림정보통신"/>
      <sheetName val="2.1중기사용목차"/>
      <sheetName val="GI-LIST"/>
      <sheetName val="분전반계산서(석관)"/>
      <sheetName val="계산표지"/>
      <sheetName val="산근(목록)"/>
      <sheetName val="이형관중량"/>
      <sheetName val="Imp-Data"/>
      <sheetName val="바닥판"/>
      <sheetName val="입력DATA"/>
      <sheetName val="입력변수"/>
      <sheetName val="낙찰표"/>
      <sheetName val="9811"/>
      <sheetName val="가로등"/>
      <sheetName val="NYS"/>
      <sheetName val="가점"/>
      <sheetName val="소비자가"/>
      <sheetName val="공량산출서"/>
      <sheetName val="토공총괄표"/>
      <sheetName val="견적대비표"/>
      <sheetName val="포장공자재집계표"/>
      <sheetName val="예산명세서"/>
      <sheetName val="기준자료"/>
      <sheetName val="광혁기성"/>
      <sheetName val="참고"/>
      <sheetName val="기흥하도용"/>
      <sheetName val="가정조건"/>
      <sheetName val="1.지형현황측량"/>
      <sheetName val="단위수량"/>
      <sheetName val="내역전기"/>
      <sheetName val="신길1동"/>
      <sheetName val="부하계산서"/>
      <sheetName val="당진1,2호기전선관설치및접지4차공사내역서-을지"/>
      <sheetName val="TEST1"/>
      <sheetName val="COA-17"/>
      <sheetName val="C-18"/>
      <sheetName val="예산내역서"/>
      <sheetName val="7.산출집계"/>
      <sheetName val="9.자재단가"/>
      <sheetName val="첨부2.설계명세서"/>
      <sheetName val="UNIT"/>
      <sheetName val="조도계산서 (도서)"/>
      <sheetName val="LOPCALC"/>
      <sheetName val="공사원가"/>
      <sheetName val="간선DATA"/>
      <sheetName val="투찰금액"/>
      <sheetName val="별첨1-2"/>
      <sheetName val="주요제품생산"/>
      <sheetName val="6.관급자재조서"/>
      <sheetName val="MASTER"/>
      <sheetName val="Hours.CodeST"/>
      <sheetName val="ELEC"/>
      <sheetName val="xxxxxx"/>
      <sheetName val="경영혁신본부"/>
      <sheetName val="영신토건물가변동"/>
      <sheetName val="99총공사내역서"/>
      <sheetName val="찍기"/>
      <sheetName val="ms수량집계"/>
      <sheetName val="자재집계"/>
      <sheetName val="주요자재집계표"/>
      <sheetName val="노임단가 (2)"/>
      <sheetName val="T1"/>
      <sheetName val="적점"/>
      <sheetName val="배수장공사비명세서"/>
      <sheetName val="기계경비목록"/>
      <sheetName val="투찰내역"/>
      <sheetName val="비교1"/>
      <sheetName val="MATRLDATA"/>
      <sheetName val="공종구간"/>
      <sheetName val="BOX수량"/>
      <sheetName val="기둥"/>
      <sheetName val="저판(버림100)"/>
      <sheetName val="6PILE  (돌출)"/>
      <sheetName val="기타단가"/>
      <sheetName val="Macro1"/>
      <sheetName val="내역서적용수량"/>
      <sheetName val="간접비"/>
      <sheetName val="단락전류-A"/>
      <sheetName val="배관-COLD"/>
      <sheetName val="04년매입현황(수정3) (2)"/>
      <sheetName val="전체내역 (2)"/>
      <sheetName val="암거단위"/>
      <sheetName val="철근량"/>
      <sheetName val="연습"/>
      <sheetName val="날개벽수량표"/>
      <sheetName val="미납품 현황"/>
      <sheetName val="토목주소"/>
      <sheetName val="D-3109"/>
      <sheetName val="7.경제성결과"/>
      <sheetName val="측압공식"/>
      <sheetName val="단가조사-1"/>
      <sheetName val="FAX"/>
      <sheetName val="EJ"/>
      <sheetName val="자금입금"/>
      <sheetName val="규격 단가표"/>
      <sheetName val="실행갑지"/>
      <sheetName val="대안"/>
      <sheetName val="원안"/>
      <sheetName val="주beam"/>
      <sheetName val="총괄"/>
      <sheetName val="정렬"/>
      <sheetName val="청곡지선입력"/>
      <sheetName val="청곡지거입력"/>
      <sheetName val="관로토공"/>
      <sheetName val="차집관로내역"/>
      <sheetName val="BSD (2)"/>
      <sheetName val="11.우각부 보강"/>
      <sheetName val="퍼스트"/>
      <sheetName val="교사기준면적(초등)"/>
      <sheetName val="하부철근수량"/>
      <sheetName val="CTEMCOST"/>
      <sheetName val="터파기및재료"/>
      <sheetName val="조건표 (2)"/>
      <sheetName val="상-교대(A1-A2)"/>
      <sheetName val="a1.시중노임및물가시세"/>
      <sheetName val="LIST"/>
      <sheetName val="현황"/>
      <sheetName val="각형맨홀"/>
      <sheetName val="처리목록"/>
      <sheetName val="년판01"/>
      <sheetName val="방송관급내역"/>
      <sheetName val="원가계산서 (2)"/>
      <sheetName val="교수설계"/>
      <sheetName val="4)유동표"/>
      <sheetName val="횡배수관집현황(2공구)"/>
      <sheetName val="간접"/>
      <sheetName val="APT"/>
      <sheetName val="General Data"/>
      <sheetName val="OPENASP포장04"/>
      <sheetName val="CABLE"/>
      <sheetName val="6호기"/>
      <sheetName val="총공사비"/>
      <sheetName val="산출근거1"/>
      <sheetName val="빌딩 안내"/>
      <sheetName val="오억미만"/>
      <sheetName val="골조시행"/>
      <sheetName val="J__TEAM_5_Office_Excel_9609F__2"/>
      <sheetName val="표준건축비"/>
      <sheetName val="일반공사"/>
      <sheetName val=" 설계서 갑지"/>
      <sheetName val="설계"/>
      <sheetName val="관급단가"/>
      <sheetName val="철탑공사"/>
      <sheetName val="단가비교"/>
      <sheetName val="설 계"/>
      <sheetName val="관급_File"/>
      <sheetName val="건설노임"/>
      <sheetName val="CAL."/>
      <sheetName val="ilch"/>
      <sheetName val="지하"/>
      <sheetName val="구간공종"/>
      <sheetName val="단가산출2"/>
      <sheetName val="고창터널(고창방향)"/>
      <sheetName val="교각계산"/>
      <sheetName val="AS복구"/>
      <sheetName val="중기터파기"/>
      <sheetName val="변수값"/>
      <sheetName val="중기상차"/>
      <sheetName val="자재테이블"/>
      <sheetName val="BOX"/>
      <sheetName val="수량총괄"/>
      <sheetName val="전차선로_물량표"/>
      <sheetName val="수량집계_(2)"/>
      <sheetName val="11_자재단가"/>
      <sheetName val="3_내역서"/>
      <sheetName val="민감도"/>
      <sheetName val="__"/>
      <sheetName val="중기(목록)"/>
      <sheetName val="hvac(제어동)"/>
      <sheetName val="DAN"/>
      <sheetName val="백호우계수"/>
      <sheetName val="날개벽"/>
      <sheetName val="관로공표지"/>
      <sheetName val="스포회원매출"/>
      <sheetName val="부하(성남)"/>
      <sheetName val="노임 단가"/>
      <sheetName val="화산경계"/>
      <sheetName val="횡배수관설치현황"/>
      <sheetName val=""/>
      <sheetName val="Basic"/>
      <sheetName val="날개벽(시점좌측)"/>
      <sheetName val="IMPEADENCE MAP 취수장"/>
      <sheetName val="지입재료비"/>
      <sheetName val="목록"/>
      <sheetName val="1.설계기준"/>
      <sheetName val="정산"/>
      <sheetName val="Base Info"/>
      <sheetName val="기안"/>
      <sheetName val="상세도(80)"/>
      <sheetName val="내역서(토목)"/>
      <sheetName val="별첨1-임금"/>
      <sheetName val="11.유량계 규격 산정"/>
      <sheetName val="3.3 전력간선 굵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표1"/>
      <sheetName val="산출근거자료"/>
      <sheetName val="합계금액"/>
      <sheetName val="일위CODE"/>
      <sheetName val="대창(함평)"/>
      <sheetName val="계림(함평)"/>
      <sheetName val="계림(장성)"/>
      <sheetName val="대창(장성)"/>
      <sheetName val="시점교대"/>
      <sheetName val="대창(함평)-창열"/>
      <sheetName val="변경비교-을"/>
      <sheetName val="관기성공.내"/>
      <sheetName val="전류"/>
      <sheetName val="간접비내역-1"/>
      <sheetName val="산출내역서집계표"/>
      <sheetName val="산출금액내역"/>
      <sheetName val="일위대가(4층원격)"/>
      <sheetName val="설명"/>
      <sheetName val="세골재  T2 변경 현황"/>
      <sheetName val="성남여성복지내역"/>
      <sheetName val="1212"/>
      <sheetName val="COVER"/>
      <sheetName val="수주추정"/>
      <sheetName val="LEGEND"/>
      <sheetName val="골재및자재집계표"/>
      <sheetName val="배수장공사비"/>
      <sheetName val="특별땅고르기"/>
      <sheetName val="가설건물"/>
      <sheetName val="주관사업"/>
      <sheetName val="70%"/>
      <sheetName val="SIL98"/>
      <sheetName val="일위대가(1)"/>
      <sheetName val="ELECTRIC"/>
      <sheetName val="내역서 제출"/>
      <sheetName val="CODE2"/>
      <sheetName val="2차분"/>
      <sheetName val="포장복구집계"/>
      <sheetName val="산출내역서"/>
      <sheetName val="구조물철거타공정이월"/>
      <sheetName val="기초공"/>
      <sheetName val="위치조서"/>
      <sheetName val="항목등록"/>
      <sheetName val="전기설계변경"/>
      <sheetName val="BEND LOSS"/>
      <sheetName val="JUCK"/>
      <sheetName val="안양동교 1안"/>
      <sheetName val="CLAUSE"/>
      <sheetName val="Macro(MCC)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구조물공집계"/>
      <sheetName val="기본단가"/>
      <sheetName val="인건비단가"/>
      <sheetName val="Paint,Fire-Proof,Insul(48)"/>
      <sheetName val="48전력선로일위"/>
      <sheetName val="청학계"/>
      <sheetName val="내역서1"/>
      <sheetName val="총재료집계"/>
      <sheetName val="준공공사 계"/>
      <sheetName val="다이꾸"/>
      <sheetName val="EQUIP-H"/>
      <sheetName val="설정"/>
      <sheetName val="-15.0"/>
      <sheetName val="내역서(시설)"/>
      <sheetName val="Rate"/>
      <sheetName val="각종장비전압강하계산"/>
      <sheetName val="연부97-1"/>
      <sheetName val="기본단가표"/>
      <sheetName val="index"/>
      <sheetName val="etc"/>
      <sheetName val="Tie-in"/>
      <sheetName val="배수공"/>
      <sheetName val="Manual Valve List"/>
      <sheetName val="전철"/>
      <sheetName val="조건입력"/>
      <sheetName val="조건입력(2)"/>
      <sheetName val="장비선정"/>
      <sheetName val="장지리내역"/>
      <sheetName val="Macro(ST)"/>
      <sheetName val="Macro(AT)"/>
      <sheetName val="돌담교 상부수량"/>
      <sheetName val="CAB_OD"/>
      <sheetName val="자산LIST"/>
      <sheetName val="FAB별"/>
      <sheetName val="양산물금"/>
      <sheetName val="Cost_File"/>
      <sheetName val="차압계산"/>
      <sheetName val="동력"/>
      <sheetName val="견적990322"/>
      <sheetName val="단가및재료비"/>
      <sheetName val="15설계GIS"/>
      <sheetName val="AILC004"/>
      <sheetName val="실행비교"/>
      <sheetName val="바.한일양산"/>
      <sheetName val="부하LOAD"/>
      <sheetName val="SILICATE"/>
      <sheetName val="노임단가 및 기계경비"/>
      <sheetName val="Resource2"/>
      <sheetName val="JUCKEYK"/>
      <sheetName val="보온자재단가표"/>
      <sheetName val="신표지1"/>
      <sheetName val="종배수관"/>
      <sheetName val="SJB-101"/>
      <sheetName val="인사자료총집계"/>
      <sheetName val="MGMT_SYS_&amp;_DCN"/>
      <sheetName val="AS접수관리"/>
      <sheetName val="CalcuSheet"/>
      <sheetName val="중기비"/>
      <sheetName val="97년 추정"/>
      <sheetName val="교육종류"/>
      <sheetName val="Grafenpa"/>
      <sheetName val="환율change"/>
      <sheetName val="기기리스트"/>
      <sheetName val="뚝토공"/>
      <sheetName val="날개벽(좌,우=60도-4개)"/>
      <sheetName val="종단계산"/>
      <sheetName val="시운전연료"/>
      <sheetName val="후강전선관"/>
      <sheetName val="단위단가"/>
      <sheetName val="2.대외공문"/>
      <sheetName val="참조자료"/>
      <sheetName val="준공정산"/>
      <sheetName val="J01"/>
      <sheetName val="자재집계표"/>
      <sheetName val="외주"/>
      <sheetName val="당초내역서"/>
      <sheetName val="홈통받이수량"/>
      <sheetName val="조작대(1연)"/>
      <sheetName val="가공2원도"/>
      <sheetName val="1)설계내역서(토목)"/>
      <sheetName val="50"/>
      <sheetName val="MAT"/>
      <sheetName val="공사비"/>
      <sheetName val="추정BS"/>
      <sheetName val="토목수량산출"/>
      <sheetName val="입출재고현황 (2)"/>
      <sheetName val="VXXXXXXX"/>
      <sheetName val="estm_mech"/>
      <sheetName val="유림콘도"/>
      <sheetName val="수량집계표(연장,높이)"/>
      <sheetName val="내  역  서"/>
      <sheetName val="7.3.1 전력간선 굵기"/>
      <sheetName val="DATA (2)"/>
      <sheetName val="허용전류-IEC DATA"/>
      <sheetName val="고장전류계산서"/>
      <sheetName val="집기손료"/>
      <sheetName val="별첨#2_임금"/>
      <sheetName val="수목데이타 "/>
      <sheetName val="접속도로1"/>
      <sheetName val="관리비"/>
      <sheetName val="4.전기"/>
      <sheetName val="출력X"/>
      <sheetName val="BQ"/>
      <sheetName val="시설물일위"/>
      <sheetName val="Dae_Jiju"/>
      <sheetName val="Sikje_ingun"/>
      <sheetName val="TREE_D"/>
      <sheetName val="MTR재(한기)"/>
      <sheetName val="(입력)동배치"/>
      <sheetName val="설계명세서(선로)"/>
      <sheetName val="맨홀토공수량"/>
      <sheetName val="PIPE"/>
      <sheetName val="기계공사비집계(원안)"/>
      <sheetName val="gr_val"/>
      <sheetName val="gr_sum"/>
      <sheetName val="연결원본-절대지우지말것"/>
      <sheetName val="사통공사비"/>
      <sheetName val="갑지1"/>
      <sheetName val="요약"/>
      <sheetName val="수량산출서 (2)"/>
      <sheetName val="저"/>
      <sheetName val="일용노임단가"/>
      <sheetName val="단위량당중기"/>
      <sheetName val=" 일일업무보고 01월 23일.xlsx"/>
      <sheetName val=" 일일업무보고 01월 18일.xlsx"/>
      <sheetName val="냉천부속동"/>
      <sheetName val="점별(추정)"/>
      <sheetName val="Assumptions"/>
      <sheetName val="공종별내역서"/>
      <sheetName val="준공조서갑지"/>
      <sheetName val="포장직선구간"/>
      <sheetName val="010101"/>
      <sheetName val="PriceList"/>
      <sheetName val="계약용량·_x0000_Ԁ_x0000_"/>
      <sheetName val="울산자동제어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갑지(추정)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노임단가(일반)"/>
      <sheetName val="2.하중산정"/>
      <sheetName val="배수관공"/>
      <sheetName val="측구공"/>
      <sheetName val="설계명세"/>
      <sheetName val="96노임기준"/>
      <sheetName val="차수"/>
      <sheetName val="Sheet15"/>
      <sheetName val="Macro4"/>
      <sheetName val="Macro2"/>
      <sheetName val="간접비계산"/>
      <sheetName val="배수통관(좌)"/>
      <sheetName val="중기사용료산출근거"/>
      <sheetName val="내역_ver1_0"/>
      <sheetName val="장비당단가_(1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3BL공동구_수량"/>
      <sheetName val="산5-7"/>
      <sheetName val="LOST"/>
      <sheetName val="수량3"/>
      <sheetName val="물집"/>
      <sheetName val="심사내역서(성남시 2014년도 아동안전 CCTV 구축공사"/>
      <sheetName val="Breakdown"/>
      <sheetName val="UnitRate"/>
      <sheetName val="단열-자재"/>
      <sheetName val="1_수인터널1"/>
      <sheetName val="2000년_공정표1"/>
      <sheetName val="수량집계_(2)1"/>
      <sheetName val="토공_total1"/>
      <sheetName val="1공구_건정토건_토공1"/>
      <sheetName val="2_단면가정1"/>
      <sheetName val="소방_1"/>
      <sheetName val="5_정산서1"/>
      <sheetName val="3_내역서1"/>
      <sheetName val="2000_05"/>
      <sheetName val="전차선로_물량표1"/>
      <sheetName val="준검_내역서"/>
      <sheetName val="220_(2)"/>
      <sheetName val="전선_및_전선관"/>
      <sheetName val="8_PILE__(돌출)"/>
      <sheetName val="귀래_설계_공내역서"/>
      <sheetName val="예산서_"/>
      <sheetName val="2_호선별예상실적"/>
      <sheetName val="국도접속_차도부수량"/>
      <sheetName val="Sheet1_(2)"/>
      <sheetName val="수량산출서_갑지"/>
      <sheetName val="단면_(2)"/>
      <sheetName val="일위대가_"/>
      <sheetName val="4_고용보험"/>
      <sheetName val="표__지"/>
      <sheetName val="7__Cable(설명)-IEC"/>
      <sheetName val="11_자재단가1"/>
      <sheetName val="단가_및_재료비"/>
      <sheetName val="토_적_표"/>
      <sheetName val="인건비_"/>
      <sheetName val="_HIT-&gt;HMC_견적(3900)"/>
      <sheetName val="건축공사_집계표"/>
      <sheetName val="1_설계조건"/>
      <sheetName val="DATA_입력란"/>
      <sheetName val="Customer_Databas"/>
      <sheetName val="노임단가_(2)"/>
      <sheetName val="Summary_Sheets"/>
      <sheetName val="6_콘덴서"/>
      <sheetName val="기타_정보통신공사"/>
      <sheetName val="토공(우물통,기타)_"/>
      <sheetName val="1_취수장"/>
      <sheetName val="효성CB_1P기초"/>
      <sheetName val="원가_계산서"/>
      <sheetName val="화재_탐지_설비"/>
      <sheetName val="Cost_Inputs"/>
      <sheetName val="도담구내_개소별_명세"/>
      <sheetName val="AIR_SHOWER(3인용)"/>
      <sheetName val="COST_"/>
      <sheetName val="3_자재비(총괄)"/>
      <sheetName val="2_가정단면"/>
      <sheetName val="2_단가산출서(2)"/>
      <sheetName val="전체내역_(2)"/>
      <sheetName val="_총괄표"/>
      <sheetName val="남양시작동자105노65기1_3화1_2"/>
      <sheetName val="노임단가_"/>
      <sheetName val="철근량_검토"/>
      <sheetName val="측량노임_재료_기재"/>
      <sheetName val="기본_상수"/>
      <sheetName val="내역서_"/>
      <sheetName val="플랜트_설치"/>
      <sheetName val="7_경제성결과"/>
      <sheetName val="형강류_단가_CODE"/>
      <sheetName val="a1_시중노임및물가시세"/>
      <sheetName val="조건표_(2)"/>
      <sheetName val="콤보박스와_리스트박스의_연결"/>
      <sheetName val="Hours_CodeST"/>
      <sheetName val="미납품_현황"/>
      <sheetName val="내역서_제출"/>
      <sheetName val="1_설계기준"/>
      <sheetName val="11_우각부_보강"/>
      <sheetName val="6PILE__(돌출)"/>
      <sheetName val="세골재__T2_변경_현황"/>
      <sheetName val="TYPE-A"/>
      <sheetName val="설계변경원가계산총괄표"/>
      <sheetName val="2.펌프장(사급자재)"/>
      <sheetName val="DC"/>
      <sheetName val="직원자료입력"/>
      <sheetName val="율촌법률사무소2내역"/>
      <sheetName val="단가 "/>
      <sheetName val="TG9504"/>
      <sheetName val="재료값"/>
      <sheetName val="일(4)"/>
      <sheetName val="4.장비손료"/>
      <sheetName val="인력투입산출"/>
      <sheetName val="2000.11월설계내역"/>
      <sheetName val="PBS"/>
      <sheetName val="내역(원안-대안)"/>
      <sheetName val="1을"/>
      <sheetName val="산출공종별집계표(통신)"/>
      <sheetName val="2.유지보수비"/>
      <sheetName val="상 부"/>
      <sheetName val="앉음벽 (2)"/>
      <sheetName val="p.m 별"/>
      <sheetName val="VCV-BE-TONG"/>
      <sheetName val="tggwan(mac)"/>
      <sheetName val="Macro(전동기)"/>
      <sheetName val="대구실행"/>
      <sheetName val="차액보증"/>
      <sheetName val="UR2-Calculation"/>
      <sheetName val="Sheet13"/>
      <sheetName val="부하"/>
      <sheetName val="사통"/>
      <sheetName val="평가데이터"/>
      <sheetName val="인건비(환율)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/>
      <sheetData sheetId="1161"/>
      <sheetData sheetId="116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폐기물집계"/>
      <sheetName val="DATA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을지"/>
      <sheetName val="표지 (2)"/>
      <sheetName val="보차도경계석"/>
      <sheetName val="부하계산서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제-노임"/>
      <sheetName val="제직재"/>
      <sheetName val="노무비"/>
      <sheetName val="일위대가"/>
      <sheetName val="을"/>
      <sheetName val="FILE1"/>
      <sheetName val="일위대가목차"/>
      <sheetName val="인건비"/>
      <sheetName val="Baby일위대가"/>
      <sheetName val="직노"/>
      <sheetName val="단가산출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대구실행"/>
      <sheetName val="AIR SHOWER(3인용)"/>
      <sheetName val="부대공Ⅱ"/>
      <sheetName val="설계내역서"/>
      <sheetName val="입찰안"/>
      <sheetName val="ITEM"/>
      <sheetName val="0.집계"/>
      <sheetName val="1.수변전설비공사"/>
      <sheetName val="I一般比"/>
      <sheetName val="기초단가"/>
      <sheetName val="실행내역"/>
      <sheetName val="DATA"/>
      <sheetName val="200"/>
      <sheetName val="본공사"/>
      <sheetName val="자재단가"/>
      <sheetName val="신우"/>
      <sheetName val="대비"/>
      <sheetName val="내역"/>
      <sheetName val="재집"/>
      <sheetName val="직재"/>
      <sheetName val="입찰보고"/>
      <sheetName val="48전력선로일위"/>
      <sheetName val="MOTOR"/>
      <sheetName val="아산추가1220"/>
      <sheetName val="당초"/>
      <sheetName val="3-1.CB"/>
      <sheetName val="부대내역"/>
      <sheetName val="unit 4"/>
      <sheetName val="대치판정"/>
      <sheetName val="조도계산서 (도서)"/>
      <sheetName val="49-119"/>
      <sheetName val="조명율표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발신정보"/>
      <sheetName val="준검 내역서"/>
      <sheetName val="2F 회의실견적(5_14 일대)"/>
      <sheetName val="부하(성남)"/>
      <sheetName val="연부97-1"/>
      <sheetName val="갑지1"/>
      <sheetName val="J直材4"/>
      <sheetName val="말뚝지지력산정"/>
      <sheetName val="지주목시비량산출서"/>
      <sheetName val="단가조사"/>
      <sheetName val="목차"/>
      <sheetName val="전선 및 전선관"/>
      <sheetName val="구역화물"/>
      <sheetName val="단가일람"/>
      <sheetName val="연습"/>
      <sheetName val="일위대가(가설)"/>
      <sheetName val="가로등부표"/>
      <sheetName val="98NS-N"/>
      <sheetName val="손익분석"/>
      <sheetName val="DANGA"/>
      <sheetName val="철거산출근거"/>
      <sheetName val="TOT"/>
      <sheetName val="정부노임단가"/>
      <sheetName val="MAIN_TABLE"/>
      <sheetName val="1.설계조건"/>
      <sheetName val="재료"/>
      <sheetName val="내역(설계)"/>
      <sheetName val="식생블럭단위수량"/>
      <sheetName val="#REF"/>
      <sheetName val="LOPCALC"/>
      <sheetName val="노무비단가"/>
      <sheetName val="Macro1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제경비율"/>
      <sheetName val="1.수인터널"/>
      <sheetName val="CTEMCOST"/>
      <sheetName val="1차설계변경내역"/>
      <sheetName val="XL4Poppy"/>
      <sheetName val="실행내역서"/>
      <sheetName val="BQ"/>
      <sheetName val="90.03실행 "/>
      <sheetName val="자료입력"/>
      <sheetName val="조명시설"/>
      <sheetName val="예산변경사항"/>
      <sheetName val="BID-도로"/>
      <sheetName val="001"/>
      <sheetName val="산출내역서집계표"/>
      <sheetName val="총계"/>
      <sheetName val="내력서"/>
      <sheetName val="집계표"/>
      <sheetName val="단가"/>
      <sheetName val="총괄표"/>
      <sheetName val="실행철강하도"/>
      <sheetName val="내역서2안"/>
      <sheetName val="소야공정계획표"/>
      <sheetName val="가설건물"/>
      <sheetName val="노원열병합  건축공사기성내역서"/>
      <sheetName val="본선차로수량집계표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노임"/>
      <sheetName val="CA지입"/>
      <sheetName val="ITB COST"/>
      <sheetName val="C3"/>
      <sheetName val="96보완계획7.12"/>
      <sheetName val="Macro(전선)"/>
      <sheetName val="WORK"/>
      <sheetName val="데이타"/>
      <sheetName val="중기일위대가"/>
      <sheetName val="우배수"/>
      <sheetName val="맨홀"/>
      <sheetName val="3.공통공사대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INPUT"/>
      <sheetName val="적용공정"/>
      <sheetName val="L_RPTB02_01"/>
      <sheetName val="금리계산"/>
      <sheetName val="원가계산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예산명세서"/>
      <sheetName val="수량"/>
      <sheetName val="Macro2"/>
      <sheetName val="금호"/>
      <sheetName val="계수시트"/>
      <sheetName val="토공"/>
      <sheetName val="Total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타공종이기"/>
      <sheetName val="철거집계"/>
      <sheetName val="경상직원"/>
      <sheetName val="설직재-1"/>
      <sheetName val="전차선로 물량표"/>
      <sheetName val="단위단가"/>
      <sheetName val="고분전시관"/>
      <sheetName val="설비"/>
      <sheetName val="율촌법률사무소2내역"/>
      <sheetName val="기계경비(시간당)"/>
      <sheetName val="램머"/>
      <sheetName val="TABLE"/>
      <sheetName val="인건-측정"/>
      <sheetName val="Sheet17"/>
      <sheetName val="계산식"/>
      <sheetName val="가도공"/>
      <sheetName val="내역서(토목)"/>
      <sheetName val="12월31일"/>
      <sheetName val="포장공"/>
      <sheetName val="가시설흙막이"/>
      <sheetName val="수주현황2월"/>
      <sheetName val="단면 (2)"/>
      <sheetName val="토공유동표"/>
      <sheetName val="교각계산"/>
      <sheetName val="설비내역서"/>
      <sheetName val="건축내역서"/>
      <sheetName val="전기내역서"/>
      <sheetName val="집수정(600-700)"/>
      <sheetName val="공종별내역서"/>
      <sheetName val="수량산출"/>
      <sheetName val="토량산출서"/>
      <sheetName val="U-TYPE(1)"/>
      <sheetName val="L_RPTA05_목록"/>
      <sheetName val="99총공사내역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차액보증"/>
      <sheetName val="고등학교"/>
      <sheetName val="전기2005"/>
      <sheetName val="통신2005"/>
      <sheetName val="부대시설"/>
      <sheetName val="Apt내역"/>
      <sheetName val="세부견적서(DAS Call Back)"/>
      <sheetName val="부하LOAD"/>
      <sheetName val="내역서 (2)"/>
      <sheetName val="시중노임단가"/>
      <sheetName val="건축내역"/>
      <sheetName val="기본DATA"/>
      <sheetName val="전기일위대가"/>
      <sheetName val="주사무실종합"/>
      <sheetName val="지진시"/>
      <sheetName val="6PILE  (돌출)"/>
      <sheetName val="연결임시"/>
      <sheetName val="SG"/>
      <sheetName val="DATE"/>
      <sheetName val="JUCKEYK"/>
      <sheetName val="한강운반비"/>
      <sheetName val="자재"/>
      <sheetName val="공통(20-91)"/>
      <sheetName val="설계명세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합천내역"/>
      <sheetName val="노무비산출"/>
      <sheetName val="대외공문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2000년 공정표"/>
      <sheetName val="유첨#2"/>
      <sheetName val="보합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변경내역을"/>
      <sheetName val="사전공사"/>
      <sheetName val="적상기초자료"/>
      <sheetName val="건축공사"/>
      <sheetName val="개요"/>
      <sheetName val="인사자료총집계"/>
      <sheetName val="물가시세"/>
      <sheetName val="BOQ"/>
      <sheetName val="본부소개"/>
      <sheetName val="기초자료"/>
      <sheetName val="여과지동"/>
      <sheetName val="내역표지"/>
      <sheetName val="내역총괄"/>
      <sheetName val="내역총괄2"/>
      <sheetName val="내역총괄3"/>
      <sheetName val="총괄내역서"/>
      <sheetName val="TEL"/>
      <sheetName val="예산조서(무선)"/>
      <sheetName val="건설장비기초단가"/>
      <sheetName val="NYS"/>
      <sheetName val="플랜트 설치"/>
      <sheetName val="총수량집계표"/>
      <sheetName val="기계경비일람"/>
      <sheetName val="연령현황"/>
      <sheetName val="현관"/>
      <sheetName val="전선"/>
      <sheetName val="CABLE"/>
      <sheetName val="ELECTRIC"/>
      <sheetName val="SCHEDULE"/>
      <sheetName val="기초코드"/>
      <sheetName val="내역서(전체)"/>
      <sheetName val="TRE TABLE"/>
      <sheetName val="기계경비및산출근거서"/>
      <sheetName val="토적표"/>
      <sheetName val="36신설수량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점검총괄"/>
      <sheetName val="단가목록"/>
      <sheetName val="물량표"/>
      <sheetName val="CABLE SIZE-3"/>
      <sheetName val="자재목록"/>
      <sheetName val="연결관산출조서"/>
      <sheetName val="투찰내역"/>
      <sheetName val="9811"/>
      <sheetName val="기자재대비표"/>
      <sheetName val="1단계"/>
      <sheetName val="총괄집계표"/>
      <sheetName val="고창터널(고창방향)"/>
      <sheetName val="3련 BOX"/>
      <sheetName val="토목주소"/>
      <sheetName val="프랜트면허"/>
      <sheetName val="1차증가원가계산"/>
      <sheetName val="경산"/>
      <sheetName val="SLAB&quot;1&quot;"/>
      <sheetName val="품셈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QUIP-H"/>
      <sheetName val="경비_원본"/>
      <sheetName val="AS포장복구 "/>
      <sheetName val=" 상부공통집계(총괄)"/>
      <sheetName val="간접1"/>
      <sheetName val="VA_code"/>
      <sheetName val="20관리비율"/>
      <sheetName val="공종별원가계산"/>
      <sheetName val="말고개터널조명전압강하"/>
      <sheetName val="물가자료"/>
      <sheetName val="품의서"/>
      <sheetName val="전신환매도율"/>
      <sheetName val="EACT10"/>
      <sheetName val="방음벽기초(H=4m)"/>
      <sheetName val="외주"/>
      <sheetName val="구조물철거타공정이월"/>
      <sheetName val="Macro(차단기)"/>
      <sheetName val="부속동"/>
      <sheetName val="조경일람"/>
      <sheetName val="일위대가목록"/>
      <sheetName val="빌딩 안내"/>
      <sheetName val="데리네이타현황"/>
      <sheetName val="경비2내역"/>
      <sheetName val="현장관리비내역서"/>
      <sheetName val="포장복구집계"/>
      <sheetName val="일위대가표 (2)"/>
      <sheetName val="REACTION(USD지진시)"/>
      <sheetName val="입적표"/>
      <sheetName val="노임변동률"/>
      <sheetName val="조건"/>
      <sheetName val="COMPRESSOR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 견적서"/>
      <sheetName val="접지수량"/>
      <sheetName val="기본설계도급항목"/>
      <sheetName val="unit"/>
      <sheetName val="역T형교대(말뚝기초)"/>
      <sheetName val="2006기계경비산출표"/>
      <sheetName val="강북라우터"/>
      <sheetName val="건축공사실행"/>
      <sheetName val="단  가  대  비  표"/>
      <sheetName val="일  위  대  가  목  록"/>
      <sheetName val="기자재비"/>
      <sheetName val="구리토평1전기"/>
      <sheetName val="세부내역"/>
      <sheetName val="220 (2)"/>
      <sheetName val="별표"/>
      <sheetName val="암거날개벽재료집계"/>
      <sheetName val="위치조서"/>
      <sheetName val="등록자료"/>
      <sheetName val="입력정보"/>
      <sheetName val="케이블"/>
      <sheetName val="전체"/>
      <sheetName val="백암비스타내역"/>
      <sheetName val="세목전체"/>
      <sheetName val="1공구 건정토건 토공"/>
      <sheetName val="대림경상68억"/>
      <sheetName val="MBR9"/>
      <sheetName val="견적서1"/>
      <sheetName val="EQUIPMENT -2"/>
      <sheetName val="공비대비"/>
      <sheetName val="1._x0018_변전설비"/>
      <sheetName val="대창(함평)-창열"/>
      <sheetName val="대창(장성)"/>
      <sheetName val="직공비"/>
      <sheetName val="주관사업"/>
      <sheetName val="수문일1"/>
      <sheetName val="발주설계서(당초)"/>
      <sheetName val="실행예산"/>
      <sheetName val="9GNG운반"/>
      <sheetName val="간접"/>
      <sheetName val="96정변2"/>
      <sheetName val="COVER"/>
      <sheetName val="세동별비상"/>
      <sheetName val="단가 "/>
      <sheetName val="관리,공감"/>
      <sheetName val="수로교총재료집계"/>
      <sheetName val="안정검토"/>
      <sheetName val="REACTION(USE평시)"/>
      <sheetName val="DATA1"/>
      <sheetName val="단가대비표"/>
      <sheetName val="Testing"/>
      <sheetName val="계화배수"/>
      <sheetName val="97 사업추정(WEKI)"/>
      <sheetName val="공종"/>
      <sheetName val="BSD (2)"/>
      <sheetName val="대림산업"/>
      <sheetName val="전기"/>
      <sheetName val="guard(mac)"/>
      <sheetName val="단가조사서"/>
      <sheetName val="적용(기계)"/>
      <sheetName val="Mc1"/>
      <sheetName val="2000,9월 일위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과천MAIN"/>
      <sheetName val="여흥"/>
      <sheetName val="차종별"/>
      <sheetName val="Man Power &amp; Comp"/>
      <sheetName val="유동표(변경)"/>
      <sheetName val="PIPE"/>
      <sheetName val="VALVE"/>
      <sheetName val="FOOTING단면력"/>
      <sheetName val="증감대비"/>
      <sheetName val="22단가(철거)"/>
      <sheetName val="49단가"/>
      <sheetName val="49단가(철거)"/>
      <sheetName val="22단가"/>
      <sheetName val="노무비 근거"/>
      <sheetName val="효성CB 1P기초"/>
      <sheetName val="EQ-R1"/>
      <sheetName val="품목"/>
      <sheetName val="일용노임단가"/>
      <sheetName val="3.내역서"/>
      <sheetName val="금액내역서"/>
      <sheetName val="const.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참조-(1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시공계획"/>
      <sheetName val="WEON"/>
      <sheetName val="경상"/>
      <sheetName val="가설"/>
      <sheetName val="MIJIBI"/>
      <sheetName val="건축직"/>
      <sheetName val="노임이"/>
      <sheetName val="A갑지"/>
      <sheetName val="NOMUBI"/>
      <sheetName val="2002하반기노임기준"/>
      <sheetName val="본부장"/>
      <sheetName val="펌프장수량산출(토)"/>
      <sheetName val="공사내역서(을)실행"/>
      <sheetName val="교각별철근수량집계표"/>
      <sheetName val="실행(1)"/>
      <sheetName val="전체도급"/>
      <sheetName val="두앙"/>
      <sheetName val="토공정보"/>
      <sheetName val="2"/>
      <sheetName val="전기설계변경"/>
      <sheetName val="저"/>
      <sheetName val="³ëÀÓ"/>
      <sheetName val="OPGW기별"/>
      <sheetName val="견적"/>
      <sheetName val="AS복구"/>
      <sheetName val="중기터파기"/>
      <sheetName val="변수값"/>
      <sheetName val="중기상차"/>
      <sheetName val="토공(우물통,기타) "/>
      <sheetName val="DB"/>
      <sheetName val="옹벽수량집계"/>
      <sheetName val="BASIC (2)"/>
      <sheetName val="5.공종별예산내역서"/>
      <sheetName val="단중표"/>
      <sheetName val="단중표-ST"/>
      <sheetName val="교대시점"/>
      <sheetName val="단가대비"/>
      <sheetName val="실행간접비용"/>
      <sheetName val="내역서(삼호)"/>
      <sheetName val="샘플표지"/>
      <sheetName val="일위"/>
      <sheetName val="지하1층"/>
      <sheetName val="EP0618"/>
      <sheetName val="진주방향"/>
      <sheetName val="마산방향"/>
      <sheetName val="자재단가표"/>
      <sheetName val="관로"/>
      <sheetName val="제수변수량"/>
      <sheetName val="공기변수량"/>
      <sheetName val="PO-BOQ"/>
      <sheetName val="일반수량총괄"/>
      <sheetName val="의왕내역"/>
      <sheetName val="입출재고현황 (2)"/>
      <sheetName val="변경비교-을"/>
      <sheetName val="인건비 "/>
      <sheetName val="AILC004"/>
      <sheetName val="현장관리비 "/>
      <sheetName val="금액결정"/>
      <sheetName val="견적대비"/>
      <sheetName val="설계가"/>
      <sheetName val="할증 "/>
      <sheetName val="아파트기별"/>
      <sheetName val="공리일"/>
      <sheetName val="총집계표"/>
      <sheetName val="plan&amp;section of foundation"/>
      <sheetName val="COVER-P"/>
      <sheetName val="기본단가"/>
      <sheetName val="영업소실적"/>
      <sheetName val="약품설비"/>
      <sheetName val="주방환기"/>
      <sheetName val="총인원"/>
      <sheetName val="직급인원"/>
      <sheetName val="차수공개요"/>
      <sheetName val="TYPE-A"/>
      <sheetName val="실행"/>
      <sheetName val="단가조사-1"/>
      <sheetName val="단가조사-2"/>
      <sheetName val="검사조서"/>
      <sheetName val="집계(총괄)"/>
      <sheetName val="구성비"/>
      <sheetName val="실적보고"/>
      <sheetName val="표준안전집계"/>
      <sheetName val="표준안전내역"/>
      <sheetName val="wall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공종단가"/>
      <sheetName val="재료집계"/>
      <sheetName val="일위대가(계측기설치)"/>
      <sheetName val="48일위"/>
      <sheetName val="실행갑지"/>
      <sheetName val="견적990322"/>
      <sheetName val="5.정산서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일위집계표"/>
      <sheetName val="견적의뢰서"/>
      <sheetName val="woo(mac)"/>
      <sheetName val="개소별수량산출"/>
      <sheetName val="사각맨홀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경상비"/>
      <sheetName val="피벗테이블데이터분석"/>
      <sheetName val="적용단위길이"/>
      <sheetName val="MACRO(MCC)"/>
      <sheetName val="산#2-1 (2)"/>
      <sheetName val="구동"/>
      <sheetName val="화재 탐지 설비"/>
      <sheetName val="Customer Databas"/>
      <sheetName val="관접합및부설"/>
      <sheetName val="MANUFACTORY"/>
      <sheetName val="효동"/>
      <sheetName val="경율산정"/>
      <sheetName val="도급"/>
      <sheetName val="바닥판"/>
      <sheetName val="s"/>
      <sheetName val="현장지지물물량"/>
      <sheetName val="KSTAR-M"/>
      <sheetName val="굴착현장"/>
      <sheetName val="사원등록"/>
      <sheetName val="호봉 (2)"/>
      <sheetName val="교각별수량"/>
      <sheetName val="원가산출서"/>
      <sheetName val="Dae_Jiju"/>
      <sheetName val="Sikje_ingun"/>
      <sheetName val="TREE_D"/>
      <sheetName val="MFAB"/>
      <sheetName val="MFRT"/>
      <sheetName val="MPKG"/>
      <sheetName val="MPRD"/>
      <sheetName val="102역사"/>
      <sheetName val="제품"/>
      <sheetName val="기본일위"/>
      <sheetName val="L형옹벽측구"/>
      <sheetName val="TYPE-1"/>
      <sheetName val="날개벽수량표"/>
      <sheetName val=" 총괄표"/>
      <sheetName val="경비"/>
      <sheetName val="갑지(추정)"/>
      <sheetName val="다이꾸"/>
      <sheetName val="단가비교표_공통1"/>
      <sheetName val="세부내역서"/>
      <sheetName val="간선"/>
      <sheetName val="1"/>
      <sheetName val="현장관리비"/>
      <sheetName val="약전닥트"/>
      <sheetName val="건축부하"/>
      <sheetName val="FA설치명세"/>
      <sheetName val="FD"/>
      <sheetName val="실행예산서"/>
      <sheetName val="토공산출(주차장)"/>
      <sheetName val="토목공사"/>
      <sheetName val="급명"/>
      <sheetName val="기본단가표"/>
      <sheetName val="1,2공구원가계산서"/>
      <sheetName val="2공구산출내역"/>
      <sheetName val="1공구산출내역서"/>
      <sheetName val="암거단위"/>
      <sheetName val="오동"/>
      <sheetName val="대조"/>
      <sheetName val="나한"/>
      <sheetName val="INPUT(덕도방향-시점)"/>
      <sheetName val="BOX 본체"/>
      <sheetName val="골재산출"/>
      <sheetName val="개별직종노임단가(2005.1)"/>
      <sheetName val="맨홀수량"/>
      <sheetName val="노임,자재"/>
      <sheetName val="기계경비(맨홀)"/>
      <sheetName val="토사(PE)"/>
      <sheetName val="인수공규격"/>
      <sheetName val="수량산출1"/>
      <sheetName val="산출내역서"/>
      <sheetName val="날개벽(시점좌측)"/>
      <sheetName val="우수"/>
      <sheetName val="전류"/>
      <sheetName val="Macro3"/>
      <sheetName val="건축"/>
      <sheetName val="총괄분 설계서용지"/>
      <sheetName val="변경총괄지(1)"/>
      <sheetName val="내역(토목)"/>
      <sheetName val="PROJECT BRIEF"/>
      <sheetName val="우각부보강"/>
      <sheetName val="70%"/>
      <sheetName val="관람석제출"/>
      <sheetName val="교대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통신물량"/>
      <sheetName val="가설공사내역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기초자료입력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동해title"/>
      <sheetName val="Vari by Vendor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자재집계"/>
      <sheetName val="연결관암거"/>
      <sheetName val="중기사용료"/>
      <sheetName val="대비내역"/>
      <sheetName val="단면"/>
      <sheetName val="1SPAN"/>
      <sheetName val="제품별"/>
      <sheetName val="공사별 가중치 산출근거(토목)"/>
      <sheetName val="가중치근거(조경)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목동1절주.bh01"/>
      <sheetName val="일(4)"/>
      <sheetName val="공사비증감"/>
      <sheetName val="2.대외공문"/>
      <sheetName val="ATM기초철가"/>
      <sheetName val="시화점실행"/>
      <sheetName val="위성"/>
      <sheetName val="1차 내역서"/>
      <sheetName val="기계설비"/>
      <sheetName val="표층포설및다짐"/>
      <sheetName val="식재일위대가"/>
      <sheetName val="ⴭⴭⴭⴭ"/>
      <sheetName val="EKOG10건축"/>
      <sheetName val="남양구조시험동"/>
      <sheetName val="조명율데이타"/>
      <sheetName val="입고장부 (4)"/>
      <sheetName val="내역서(총)"/>
      <sheetName val="Oper Amount"/>
      <sheetName val="출력X"/>
      <sheetName val="화설내"/>
      <sheetName val="배수관토공"/>
      <sheetName val="송우내역서"/>
      <sheetName val="진우+대광"/>
      <sheetName val="신공항A-9(원가수정)"/>
      <sheetName val="본선토량운반계산서(1)0"/>
      <sheetName val="01AC"/>
      <sheetName val="웅진교-S2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공조기"/>
      <sheetName val="과세내역(세부)"/>
      <sheetName val="CIVIL"/>
      <sheetName val="자  재"/>
      <sheetName val="정화조동내역"/>
      <sheetName val="단위수량"/>
      <sheetName val="관리사무소"/>
      <sheetName val="단가산출서 (2)"/>
      <sheetName val="단가산출서"/>
      <sheetName val="REACTION芨.헾⿁_x0005__x0000_"/>
      <sheetName val="REACTION鴘E鵜E헾⼼_x0005_"/>
      <sheetName val="직원동원SCH"/>
      <sheetName val="계획금액"/>
      <sheetName val="MEXICO-C"/>
      <sheetName val="7단가"/>
      <sheetName val="용산1(해보)"/>
      <sheetName val="설계예시"/>
      <sheetName val="CODE"/>
      <sheetName val="LEGEND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sum1 (2)"/>
      <sheetName val="지장물C"/>
      <sheetName val="General Data"/>
      <sheetName val="SLAB"/>
      <sheetName val="IP좌표"/>
      <sheetName val="제원.설계조건"/>
      <sheetName val="type-F"/>
      <sheetName val="sw1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3회기성"/>
      <sheetName val="약품공급2"/>
      <sheetName val="인수공총괄"/>
      <sheetName val="내역서01"/>
      <sheetName val="덕소내역"/>
      <sheetName val="청천내"/>
      <sheetName val="저리조양"/>
      <sheetName val="정화조방수미장"/>
      <sheetName val="tggwan(mac)"/>
      <sheetName val="물량집계"/>
      <sheetName val="실행(표지,갑,을)"/>
      <sheetName val="FAX"/>
      <sheetName val="P-산#1-1(WOWA1)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평교-내역"/>
      <sheetName val="공내역"/>
      <sheetName val="백호우계수"/>
      <sheetName val="접속도로1"/>
      <sheetName val="DATA 입력란"/>
      <sheetName val="1. 설계조건 2.단면가정 3. 하중계산"/>
      <sheetName val="횡배수관집현황(2공구)"/>
      <sheetName val="역T형"/>
      <sheetName val="b_balju_cho"/>
      <sheetName val="IMPEADENCE MAP 취수장"/>
      <sheetName val="개보수공사BM"/>
      <sheetName val="loading"/>
      <sheetName val="Factor"/>
      <sheetName val="w't table"/>
      <sheetName val="UR2-Calculation"/>
      <sheetName val="Main"/>
      <sheetName val="4차원가계산서"/>
      <sheetName val="예산M12A"/>
      <sheetName val="환율-LIBOR"/>
      <sheetName val="품종별-이름"/>
      <sheetName val=" 갑  지 "/>
      <sheetName val="소방사항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제수"/>
      <sheetName val="공기"/>
      <sheetName val="몰탈재료산출"/>
      <sheetName val="단위목록"/>
      <sheetName val="기계경비목록"/>
      <sheetName val="관급"/>
      <sheetName val="Param"/>
      <sheetName val="Personnaliser..."/>
      <sheetName val="Takt Time"/>
      <sheetName val="2공구수량"/>
      <sheetName val="pbs_lambda"/>
      <sheetName val="Matériel embarqué PVC"/>
      <sheetName val="cost"/>
      <sheetName val="토공 total"/>
      <sheetName val="일위산출"/>
      <sheetName val="입력변수"/>
      <sheetName val="우수공"/>
      <sheetName val="타견적(을)"/>
      <sheetName val="원형맨홀수량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성원계약"/>
      <sheetName val="COPING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아파트건축"/>
      <sheetName val="충주"/>
      <sheetName val="중동상가"/>
      <sheetName val="갈현동"/>
      <sheetName val="품셈집계표"/>
      <sheetName val="자재조사표(참고용)"/>
      <sheetName val="일반부표집계표"/>
      <sheetName val="분전함신설"/>
      <sheetName val="접지1종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Languages"/>
      <sheetName val="DATA-UPS"/>
      <sheetName val="공조기(삭제)"/>
      <sheetName val="예산M11A"/>
      <sheetName val="준공평가"/>
      <sheetName val="공통가설"/>
      <sheetName val="가공비"/>
      <sheetName val="건축개요"/>
      <sheetName val="지수"/>
      <sheetName val="3본사"/>
      <sheetName val="(2)"/>
      <sheetName val="년도별노임표"/>
      <sheetName val="중기목록표"/>
      <sheetName val="원내역서3"/>
      <sheetName val="3도로"/>
      <sheetName val="101동"/>
      <sheetName val="정공공사"/>
      <sheetName val="기초일위"/>
      <sheetName val="시설일위"/>
      <sheetName val="조명일위"/>
      <sheetName val="성내동"/>
      <sheetName val="소포내역 (2)"/>
      <sheetName val="2002상반기노임기준"/>
      <sheetName val="업체별기성내역"/>
      <sheetName val="단면별연장"/>
      <sheetName val="구조물공"/>
      <sheetName val="부대공"/>
      <sheetName val="배수공"/>
      <sheetName val="적격심사표"/>
      <sheetName val="EQT-ESTN"/>
      <sheetName val="평3"/>
      <sheetName val="2.펌프장(사급자재)"/>
      <sheetName val="적용토목"/>
      <sheetName val="3.자재비(총괄)"/>
      <sheetName val="세부내역서(전기)"/>
      <sheetName val="변경품셈총괄"/>
      <sheetName val="Proposal"/>
      <sheetName val="CC16-내역서"/>
      <sheetName val="PIPING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승용"/>
      <sheetName val="INMD1198"/>
      <sheetName val="INFG1198"/>
      <sheetName val="맨홀토공수량"/>
      <sheetName val="표준ፙ렀ᑟ"/>
      <sheetName val="결과조달"/>
      <sheetName val="물가대비표"/>
      <sheetName val="캔개발배경"/>
      <sheetName val="시장"/>
      <sheetName val="일정표"/>
      <sheetName val=" 냉각수펌프"/>
      <sheetName val="사다리"/>
      <sheetName val="예총"/>
      <sheetName val="참조M"/>
      <sheetName val="내역서 "/>
      <sheetName val="깨기수량"/>
      <sheetName val="부丵〒"/>
      <sheetName val="부司2"/>
      <sheetName val="보호"/>
      <sheetName val="HRSG SMALL07220"/>
      <sheetName val="성남여성복지내역"/>
      <sheetName val="(A)내역서"/>
      <sheetName val="간지"/>
      <sheetName val="내역(전체)"/>
      <sheetName val="현장경비"/>
      <sheetName val="4)유동표"/>
      <sheetName val="기존단가 (2)"/>
      <sheetName val="9."/>
      <sheetName val="명세서"/>
      <sheetName val="401"/>
      <sheetName val="예산내역서"/>
      <sheetName val="Site Expenses"/>
      <sheetName val="계산근거"/>
      <sheetName val="일집"/>
      <sheetName val="소업1교"/>
      <sheetName val="변화치수"/>
      <sheetName val="기초공"/>
      <sheetName val="공통부대비"/>
      <sheetName val="토공(완충)"/>
      <sheetName val="골조시행"/>
      <sheetName val="mcc일위대가"/>
      <sheetName val="가설공사"/>
      <sheetName val="일위대가 집계표"/>
      <sheetName val="횡배수관토공수량"/>
      <sheetName val="건축원가계산서"/>
      <sheetName val="원본"/>
      <sheetName val="ATS단가"/>
      <sheetName val="DPRKMHDT"/>
      <sheetName val="견적서세부내용"/>
      <sheetName val="견적내용입력"/>
      <sheetName val="96수출"/>
      <sheetName val="단가표 "/>
      <sheetName val="투자효율분석"/>
      <sheetName val="design criteria"/>
      <sheetName val="횡배수관"/>
      <sheetName val="협조전"/>
      <sheetName val="투찰"/>
      <sheetName val="설계내역(2001)"/>
      <sheetName val="공사비 내역 (가)"/>
      <sheetName val="방송노임"/>
      <sheetName val="노무"/>
      <sheetName val="경산(을)"/>
      <sheetName val="선정요령"/>
      <sheetName val="담장산출"/>
      <sheetName val="LD일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Data&amp;Result"/>
      <sheetName val="일위대가(출입)"/>
      <sheetName val="기흥하도용"/>
      <sheetName val="대가단최종"/>
      <sheetName val="적용기준표(98년상반기)"/>
      <sheetName val="주차구획선수량"/>
      <sheetName val="공사별 가중치 산출근거(건축)"/>
      <sheetName val="집수A"/>
      <sheetName val="15"/>
      <sheetName val="교통량조사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식재인부"/>
      <sheetName val="일위대가(1)"/>
      <sheetName val="관급자재"/>
      <sheetName val="제경비"/>
      <sheetName val="총공사내역서"/>
      <sheetName val="토공사"/>
      <sheetName val="정렬"/>
      <sheetName val="계약내역서"/>
      <sheetName val="산출명세서"/>
      <sheetName val="2.노무비명세서(수직보垰7埼"/>
      <sheetName val="환"/>
      <sheetName val="역집계1"/>
      <sheetName val="대,유,램"/>
      <sheetName val="시멘트"/>
      <sheetName val="메서,변+증"/>
      <sheetName val="전체내역서"/>
      <sheetName val="접속슬라브"/>
      <sheetName val="G.R300경비"/>
      <sheetName val="상 부"/>
      <sheetName val="물가"/>
      <sheetName val="BASIC"/>
      <sheetName val="가격조사서"/>
      <sheetName val="전기혼잡제경비(45)"/>
      <sheetName val="예산M6-B"/>
      <sheetName val="제진기"/>
      <sheetName val="열린교실"/>
      <sheetName val="설계기준"/>
      <sheetName val="내역1"/>
      <sheetName val="KMT물량"/>
      <sheetName val="차선도색현황"/>
      <sheetName val="전력구구조물산근"/>
      <sheetName val="P.M 별"/>
      <sheetName val="버스운행안내"/>
      <sheetName val="예방접종계획"/>
      <sheetName val="근태계획서"/>
      <sheetName val="돈암사업"/>
      <sheetName val="단면A-A(TR)"/>
      <sheetName val="산근"/>
      <sheetName val="1-1"/>
      <sheetName val="Rates"/>
      <sheetName val="건축내역서 (경제상무실)"/>
      <sheetName val="노임(1차)"/>
      <sheetName val="통로box전기"/>
      <sheetName val="밧데리"/>
      <sheetName val="사급자재"/>
      <sheetName val="지주설치제원"/>
      <sheetName val="인상효1"/>
      <sheetName val="내역(중앙)"/>
      <sheetName val="내역(창신)"/>
      <sheetName val="단위량당중기"/>
      <sheetName val="하중산정"/>
      <sheetName val="과세표준율-2"/>
      <sheetName val="면적분양가"/>
      <sheetName val="분양면적(1123)"/>
      <sheetName val="출력소스"/>
      <sheetName val="통합내역"/>
      <sheetName val="기기리스트"/>
      <sheetName val="2000_11월설계내역"/>
      <sheetName val="BEND LOSS"/>
      <sheetName val="견적율"/>
      <sheetName val="견"/>
      <sheetName val="상가지급현황"/>
      <sheetName val="문학간접"/>
      <sheetName val="시운전연료"/>
      <sheetName val="D-3109"/>
      <sheetName val="도로경계블럭단위수량"/>
      <sheetName val="도로경계블럭단위토공"/>
      <sheetName val="L형측구단위수량"/>
      <sheetName val="L형측구연장조서"/>
      <sheetName val="APT"/>
      <sheetName val="부하"/>
      <sheetName val="도체종-상수표"/>
      <sheetName val="내역."/>
      <sheetName val="부대"/>
      <sheetName val="장비"/>
      <sheetName val="SRC-B3U2"/>
      <sheetName val="현대물량"/>
      <sheetName val="금액"/>
      <sheetName val="배수문수량산출(3)"/>
      <sheetName val="13LPMCC"/>
      <sheetName val="sub"/>
      <sheetName val="마장"/>
      <sheetName val="투찰가"/>
      <sheetName val="aa"/>
      <sheetName val="현금흐름"/>
      <sheetName val="현장예산"/>
      <sheetName val="평가데이터"/>
      <sheetName val="SULKEA"/>
      <sheetName val="잔수량(작성)"/>
      <sheetName val="전체철근집계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★도급내역"/>
      <sheetName val="단면설계"/>
      <sheetName val="신표지1"/>
      <sheetName val="관리,부대비"/>
      <sheetName val="1공구(입찰내역)"/>
      <sheetName val="중간부"/>
      <sheetName val="노임,재료비"/>
      <sheetName val="연돌일위집계"/>
      <sheetName val="인공(100P,배선반)"/>
      <sheetName val="설내역서 "/>
      <sheetName val="전기공사"/>
      <sheetName val="입력"/>
      <sheetName val="납부서"/>
      <sheetName val="일위대가(여기까지)"/>
      <sheetName val="J"/>
      <sheetName val="단위_xdc00_ὗ␀"/>
      <sheetName val="건축내역(진해석동)"/>
      <sheetName val="수성페인트도장 내역서"/>
      <sheetName val="장문교(대전)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자압"/>
      <sheetName val="106C0300"/>
      <sheetName val="전선_및_전선관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3BL공동구_수량"/>
      <sheetName val="Piping(Methanol)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탑(을지)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8.현장관리비"/>
      <sheetName val="7.안전관리비"/>
      <sheetName val="내역서비교"/>
      <sheetName val="기타시설"/>
      <sheetName val="판매시설"/>
      <sheetName val="아파트"/>
      <sheetName val="주민복지관"/>
      <sheetName val="지하주차장"/>
      <sheetName val="LAB"/>
      <sheetName val="Inquiry"/>
      <sheetName val="진주䈀ᅪ"/>
      <sheetName val="별표 "/>
      <sheetName val="매입세"/>
      <sheetName val="신공"/>
      <sheetName val="균열"/>
      <sheetName val="단가및재료비"/>
      <sheetName val="노᠀⁷"/>
      <sheetName val="CB"/>
      <sheetName val="CS2"/>
      <sheetName val="CHITIET VL-NC-TT -1p"/>
      <sheetName val="TDTKP1"/>
      <sheetName val="bearing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CON'C"/>
      <sheetName val="경영상태"/>
      <sheetName val="토공A"/>
      <sheetName val="전체공내역서"/>
      <sheetName val="퍼스트"/>
      <sheetName val="현금"/>
      <sheetName val="차도조도계산"/>
      <sheetName val="명단원자료(이전)"/>
      <sheetName val="영동(D)"/>
      <sheetName val="원가서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기성내역서표지"/>
      <sheetName val="2.주요계수총괄"/>
      <sheetName val="스포회원매출"/>
      <sheetName val="부서현황"/>
      <sheetName val="감액총괄표"/>
      <sheetName val="단가견적조사표"/>
      <sheetName val="자재조사표"/>
      <sheetName val="단위가격"/>
      <sheetName val="Option"/>
      <sheetName val="copy"/>
      <sheetName val="서식"/>
      <sheetName val="소운반"/>
      <sheetName val="공종구간"/>
      <sheetName val="산출0"/>
      <sheetName val="WING3"/>
      <sheetName val="전자"/>
      <sheetName val="환산"/>
      <sheetName val="기본사항"/>
      <sheetName val="현지검측내역"/>
      <sheetName val="수량산출서-2"/>
      <sheetName val="Cable schedule"/>
      <sheetName val="V-data"/>
      <sheetName val="L-data"/>
      <sheetName val="P-data"/>
      <sheetName val="구주,중아,CIS"/>
      <sheetName val="EL90"/>
      <sheetName val="역T형교대栄⿇_x0000__x0000_庨_x0000_"/>
      <sheetName val="역T형교대栄⿇_x0000__x0000__x0000_"/>
      <sheetName val="master(total)"/>
      <sheetName val="역T형교대舨&quot;헾⾪_x0005__x0000_"/>
      <sheetName val="현황산출서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공통비"/>
      <sheetName val="변경후-SHEET"/>
      <sheetName val="CAT_5"/>
      <sheetName val="제3장 기술업무"/>
      <sheetName val="일위1"/>
      <sheetName val="예산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공용시설내역"/>
      <sheetName val="미지급내역"/>
      <sheetName val="가공2원도"/>
      <sheetName val="준공조서"/>
      <sheetName val="공사준공계"/>
      <sheetName val="준공검사보고서"/>
      <sheetName val="도급내역서"/>
      <sheetName val="Tiburon"/>
      <sheetName val="H-PILE수량집계"/>
      <sheetName val="배출수지B"/>
      <sheetName val="일위대가서식"/>
      <sheetName val="일위대가양식"/>
      <sheetName val="예산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공종목록표"/>
      <sheetName val="자재테이블"/>
      <sheetName val="내역서적용수량"/>
      <sheetName val="8.PILE  (돌출)"/>
      <sheetName val="오억미만"/>
      <sheetName val="직원자료입력"/>
      <sheetName val="청구내역(9807)"/>
      <sheetName val="MixBed"/>
      <sheetName val="CondPol"/>
      <sheetName val="실행내역서 "/>
      <sheetName val="萀⅜"/>
      <sheetName val="장비당단가 (1)"/>
      <sheetName val="O＆P"/>
      <sheetName val="결재판(삭제하지말아주세요)"/>
      <sheetName val="본사인상전"/>
      <sheetName val="도급양식"/>
      <sheetName val="단가산출-기,교"/>
      <sheetName val="현장"/>
      <sheetName val="Cost bd-&quot;A&quot;"/>
      <sheetName val="IBASE"/>
      <sheetName val="당사"/>
      <sheetName val="유첨䈀ᅪ"/>
      <sheetName val="토공,기초"/>
      <sheetName val="자재 단가표"/>
      <sheetName val="FAB별"/>
      <sheetName val="주간계획"/>
      <sheetName val="선택"/>
      <sheetName val="총괄원가 "/>
      <sheetName val="가CP"/>
      <sheetName val="DATA 입력부"/>
      <sheetName val="송전재료비"/>
      <sheetName val="eq_data"/>
      <sheetName val="인원"/>
      <sheetName val="TG9504"/>
      <sheetName val="1995년 섹터별 매출"/>
      <sheetName val="ROOF(ALKALI)"/>
      <sheetName val="역T형옹벽(3.0)"/>
      <sheetName val="실행(ALT1)"/>
      <sheetName val="단가대조"/>
      <sheetName val="유첨_x0005__x0000_"/>
      <sheetName val="유첨헾】"/>
      <sheetName val="FB25JN"/>
      <sheetName val="J__LOTUS_9605P_BB_C_BD_OUT_YE_2"/>
      <sheetName val="공사설계서"/>
      <sheetName val="하도급변경대비표"/>
      <sheetName val="2000용수잠관-수량집계"/>
      <sheetName val="공사내역"/>
      <sheetName val="변경ᛅ⾒_x0005_"/>
      <sheetName val="아수배전(1회)"/>
      <sheetName val="인건비_조사"/>
      <sheetName val="설계개요"/>
      <sheetName val="참조"/>
      <sheetName val="Ⅴ-2.공종별내역"/>
      <sheetName val="기지국"/>
      <sheetName val="choose"/>
      <sheetName val="월별"/>
      <sheetName val="EQUIP LIST"/>
      <sheetName val="PARAMETER"/>
      <sheetName val="세부내역(직접인건비)"/>
      <sheetName val="소상 &quot;1&quot;"/>
      <sheetName val="도"/>
      <sheetName val="일위대가(건축)"/>
      <sheetName val="빙장비사양"/>
      <sheetName val="FAB4생산"/>
      <sheetName val="HVAC"/>
      <sheetName val="대가목록"/>
      <sheetName val="7.1유효폭"/>
      <sheetName val="자재목록표"/>
      <sheetName val="단중聀"/>
      <sheetName val="사급자재총괄"/>
      <sheetName val="당정동경상이수"/>
      <sheetName val="당정동공통이수"/>
      <sheetName val="貭♘"/>
      <sheetName val="기계실"/>
      <sheetName val="사통"/>
      <sheetName val="01"/>
      <sheetName val="기초코徸"/>
      <sheetName val="예산조서(︀ᇕ԰"/>
      <sheetName val="견적서(대외) (2)"/>
      <sheetName val="OZ049E"/>
      <sheetName val="통합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콘_재료분리(1)"/>
      <sheetName val="0217상가미분양자산"/>
      <sheetName val="단위중량"/>
      <sheetName val="SKETCH"/>
      <sheetName val="일위_파일"/>
      <sheetName val="CALCULATION"/>
      <sheetName val="working load at the btm ft."/>
      <sheetName val="stability check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별표(48~75)"/>
      <sheetName val="공사내역(2003년)"/>
      <sheetName val="본댐설계"/>
      <sheetName val="교육종류"/>
      <sheetName val="BOX"/>
      <sheetName val="2.2.2입적표"/>
      <sheetName val=" 토목 처리장도급내역서 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惈፵"/>
      <sheetName val="주beam"/>
      <sheetName val="음봉방향"/>
      <sheetName val="자료(통합)"/>
      <sheetName val="발주내역"/>
      <sheetName val="대포2교접속"/>
      <sheetName val="일반전기C"/>
      <sheetName val="POOM_MOTO"/>
      <sheetName val="96작생능"/>
      <sheetName val="현장지䀀ኀ㠀ኃ"/>
      <sheetName val="물墸᎟鰀"/>
      <sheetName val="화재 탐지_x0005__x0000_"/>
      <sheetName val="가중치"/>
      <sheetName val="차수"/>
      <sheetName val="MAT"/>
      <sheetName val="경로,구간현황"/>
      <sheetName val="전신환매도徸"/>
      <sheetName val="단양 00 아파트-세부내역"/>
      <sheetName val="가로등제어반 설치공사(수량)"/>
      <sheetName val="工완성공사율"/>
      <sheetName val="Ampecity Data"/>
      <sheetName val="MCC제원"/>
      <sheetName val="48신설수량"/>
      <sheetName val="TC표지"/>
      <sheetName val="Upgrades pricing"/>
      <sheetName val="연습장소"/>
      <sheetName val="총괄표(1)"/>
      <sheetName val="Macro"/>
      <sheetName val="MACRO(전선관)"/>
      <sheetName val="내역서1"/>
      <sheetName val="A"/>
      <sheetName val="평균높이산출근거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ﻈ䓕"/>
      <sheetName val="BOX ︀釕"/>
      <sheetName val="위치︀釕"/>
      <sheetName val="BOX ᢝ"/>
      <sheetName val="︀動"/>
      <sheetName val="쌍송교"/>
      <sheetName val="위치᠀ᶛ"/>
      <sheetName val="수지표"/>
      <sheetName val="셀명"/>
      <sheetName val="D"/>
      <sheetName val="기성내역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공사기본내용입력"/>
      <sheetName val="북방3터널"/>
      <sheetName val="3련 B姨#"/>
      <sheetName val="1을"/>
      <sheetName val="화산경계"/>
      <sheetName val="매입내역 "/>
      <sheetName val="거래처별지출내역"/>
      <sheetName val="2000.11¿ù¼³餀㢘ԯ_x0000_缀_x0000_"/>
      <sheetName val="밀양노선별공사비명세서"/>
      <sheetName val="1안"/>
      <sheetName val="테이블"/>
      <sheetName val="Piping Design Data"/>
      <sheetName val="종배수관"/>
      <sheetName val="H PILE수량"/>
      <sheetName val="2003상반기노임기준"/>
      <sheetName val="중기조종사 단위단가"/>
      <sheetName val="°¡·Îµî耀퓬縺"/>
      <sheetName val="°¡·Îµî⸀朋ԯ_x0000_缀_x0000_"/>
      <sheetName val="추천서"/>
      <sheetName val="WIND-EQ"/>
      <sheetName val="FEXS"/>
      <sheetName val="PUMP SHT"/>
      <sheetName val="FIN TUBE"/>
      <sheetName val="HED. &amp; PIPE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10월"/>
      <sheetName val="변경후원본2"/>
      <sheetName val="LABTOTAL"/>
      <sheetName val="COA-17"/>
      <sheetName val="C-18"/>
      <sheetName val="단가결정"/>
      <sheetName val="내역아"/>
      <sheetName val="울타리"/>
      <sheetName val="경성자금"/>
      <sheetName val="SUB일위대가"/>
      <sheetName val="특수선일위대가"/>
      <sheetName val="사용자정의"/>
      <sheetName val="평자재단가"/>
      <sheetName val="95년12월말"/>
      <sheetName val="교량전기"/>
      <sheetName val="옥외"/>
      <sheetName val="철근량 검토"/>
      <sheetName val="공사진행"/>
      <sheetName val="철거산출헾】"/>
      <sheetName val="철거산출午_x0013_"/>
      <sheetName val="토목(용인)"/>
      <sheetName val="부표총괄"/>
      <sheetName val="홈통받이수량"/>
      <sheetName val="공통가설공사"/>
      <sheetName val="건축집계"/>
      <sheetName val="안양1공구_건축"/>
      <sheetName val="적격점수&lt;300억미만&gt;"/>
      <sheetName val="설명서 "/>
      <sheetName val="내부부하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하중계산"/>
      <sheetName val="유기공정"/>
      <sheetName val="STBOX"/>
      <sheetName val="산재 안전"/>
      <sheetName val="노무비 경비"/>
      <sheetName val="산정표"/>
      <sheetName val="공사기본자료"/>
      <sheetName val="공사비총괄표"/>
      <sheetName val="BQ(실행)"/>
      <sheetName val="기준액"/>
      <sheetName val="교량하부공"/>
      <sheetName val="와동25-3(변경)"/>
      <sheetName val="기계"/>
      <sheetName val="본체"/>
      <sheetName val="T6-6(2)"/>
      <sheetName val="3_바닥판설계"/>
      <sheetName val="상세내역,전력산출서"/>
      <sheetName val="내역(가지)"/>
      <sheetName val="GI-LIST"/>
      <sheetName val="계약내역서(을지)"/>
      <sheetName val="빗물받이(910-510-410)"/>
      <sheetName val="공주-교대(A1)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현장별계약현황('98.10.31)"/>
      <sheetName val="현장관리비데이타"/>
      <sheetName val="1)fs"/>
      <sheetName val="구조     ."/>
      <sheetName val="설계명세서(선로)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견적대비표"/>
      <sheetName val="현장관리비 산출내역"/>
      <sheetName val="집계표(공종별)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단위세대물량"/>
      <sheetName val="낙찰표"/>
      <sheetName val="LIST"/>
      <sheetName val="보도경계블럭"/>
      <sheetName val="design load"/>
      <sheetName val="견적내역"/>
      <sheetName val="모델링"/>
      <sheetName val="출력-내역서"/>
      <sheetName val="EUPDAT2"/>
      <sheetName val="hvac내역서(제어동)"/>
      <sheetName val="단락전류-A"/>
      <sheetName val="Tot-sum"/>
      <sheetName val="Working(wo WTs)"/>
      <sheetName val="주조정실"/>
      <sheetName val="Requirements"/>
      <sheetName val="단가보완"/>
      <sheetName val="Front"/>
      <sheetName val="도장 및 용접 수량"/>
      <sheetName val="영흥TL(UP,DOWN) "/>
      <sheetName val="sheets"/>
      <sheetName val="변경서식"/>
      <sheetName val="TYPE-B 평균H"/>
      <sheetName val="AIR_SHOWER(3인용)"/>
      <sheetName val="N頀ᚃ"/>
      <sheetName val="N"/>
      <sheetName val="일위대가내역"/>
      <sheetName val="만수배관단가"/>
      <sheetName val="FRP배관단가(만수)"/>
      <sheetName val="금액집계"/>
      <sheetName val="기본"/>
      <sheetName val="원내역서 그대로"/>
      <sheetName val="정보매체A동"/>
      <sheetName val="22전선(P)"/>
      <sheetName val="22전선(L)"/>
      <sheetName val="22전선(R)"/>
      <sheetName val="산출"/>
      <sheetName val="22신설수량"/>
      <sheetName val="청 구"/>
      <sheetName val="단가비교표 (계측제어)"/>
      <sheetName val="YES-T"/>
      <sheetName val="흄관수량"/>
      <sheetName val="주재료비"/>
      <sheetName val="설계요율"/>
      <sheetName val="4.전기"/>
      <sheetName val="TYPE-U800"/>
      <sheetName val="VENDOR LIST"/>
      <sheetName val="일위대가-1"/>
      <sheetName val="일_x0007__x0006__x0003__x0004__x0007_"/>
      <sheetName val="_x0000__x0005__x0000__x0004__x0000__x0008__x0000__x0005__x0000__x0008_"/>
      <sheetName val="견적대비 견적서"/>
      <sheetName val="inputdata"/>
      <sheetName val="b_balju"/>
      <sheetName val="총공사비"/>
      <sheetName val="목록1"/>
      <sheetName val="목록2"/>
      <sheetName val="기준"/>
      <sheetName val="전압"/>
      <sheetName val="조도"/>
      <sheetName val="동력"/>
      <sheetName val="계정"/>
      <sheetName val="절감계산"/>
      <sheetName val="000000"/>
      <sheetName val="조도계산(가로등NEW)"/>
      <sheetName val="ML"/>
      <sheetName val="기초"/>
      <sheetName val="archi(본사)"/>
      <sheetName val="자재표"/>
      <sheetName val="1,2,3,4,5단위수량"/>
      <sheetName val="한화 둔산 내역서"/>
      <sheetName val="자탐수량산출서"/>
      <sheetName val="NAI"/>
      <sheetName val="C1ㅇ"/>
      <sheetName val="base"/>
      <sheetName val="STD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일반맨홀수량집계"/>
      <sheetName val="날개벽(TYPE1)"/>
      <sheetName val="주경기-오배수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전체_1설계"/>
      <sheetName val="자재일람"/>
      <sheetName val="AS포장복구_"/>
      <sheetName val="총괄서"/>
      <sheetName val="투입비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리터팬내장형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암거"/>
      <sheetName val="정보"/>
      <sheetName val="간접경상비"/>
      <sheetName val="수전기기DATA"/>
      <sheetName val="형식별 개략공사비"/>
      <sheetName val="간이영수증"/>
      <sheetName val="부산4"/>
      <sheetName val="내역총괄표"/>
      <sheetName val="GAEYO"/>
      <sheetName val="교사기준면적(초등)"/>
      <sheetName val="토공및부대2차"/>
      <sheetName val="새공통"/>
      <sheetName val="광혁기성"/>
      <sheetName val="수안보-_x0005__x0000__x0000_"/>
      <sheetName val="설변물량"/>
      <sheetName val="3절_CheckList_구분"/>
      <sheetName val="순공사비"/>
      <sheetName val="적정성평가표(8번)(1순위)"/>
      <sheetName val="적정성평가표(12번)(6순위)"/>
      <sheetName val="기별(종합)"/>
      <sheetName val="옹벽기초자료"/>
      <sheetName val="비탈면보호공수량산출"/>
      <sheetName val="※참고자료※"/>
      <sheetName val="공사비내역서"/>
      <sheetName val="단가조사표"/>
      <sheetName val="설계내역서(기계)"/>
      <sheetName val="3.하중산정4.지지력"/>
      <sheetName val="대비표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배"/>
      <sheetName val="B부대공"/>
      <sheetName val="건축원가"/>
      <sheetName val="당사실시1"/>
      <sheetName val="내역전기"/>
      <sheetName val="세부狇譈"/>
      <sheetName val="적용기준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설-원가"/>
      <sheetName val="설계변경내역 98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F"/>
      <sheetName val="이토변실(A3-LINE)"/>
      <sheetName val="전기일위목록"/>
      <sheetName val="RE9604"/>
      <sheetName val="거푸집물량"/>
      <sheetName val="UPDATA"/>
      <sheetName val="원가계산서(남측)"/>
      <sheetName val="»êÃ렀䡟ԯ_x0000_缀"/>
      <sheetName val="»êÃ︀ᇕ԰_x0000_缀"/>
      <sheetName val="제조 경영"/>
      <sheetName val="예산대비"/>
      <sheetName val="내역서단가산출용"/>
      <sheetName val="금광1터널"/>
      <sheetName val="총(신설)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증栀ᙿ가"/>
      <sheetName val="수안보-헾】_x0005__x0000_"/>
      <sheetName val="준공조서갑지"/>
      <sheetName val="국공유지및사유지"/>
      <sheetName val="견적단가"/>
      <sheetName val="총괄-1"/>
      <sheetName val="9509"/>
      <sheetName val="견적사양비교표"/>
      <sheetName val="시설물기초"/>
      <sheetName val="한전고리-을"/>
      <sheetName val=" ｹ-ﾌﾞﾙ"/>
      <sheetName val="MW-BM"/>
      <sheetName val="4.2.1 마루높이 검토"/>
      <sheetName val="전선_및_전선ࠝ"/>
      <sheetName val="일위대가 "/>
      <sheetName val="제"/>
      <sheetName val="대,怀፵"/>
      <sheetName val="22단헾"/>
      <sheetName val="단가적용(터널)"/>
      <sheetName val="단위가격_할증"/>
      <sheetName val="대창(함평)"/>
      <sheetName val="암거공"/>
      <sheetName val="평가내역"/>
      <sheetName val="직접인건비"/>
      <sheetName val="접속도로"/>
      <sheetName val="-15.0"/>
      <sheetName val="해평견적"/>
      <sheetName val="사리부설"/>
      <sheetName val="1월"/>
      <sheetName val="임대견적서"/>
      <sheetName val="36신丵〒_x0005_"/>
      <sheetName val="코드"/>
      <sheetName val="E.P.T수량산출서"/>
      <sheetName val="공제구간조서"/>
      <sheetName val="현장설က_x0000_蠀ᛟ"/>
      <sheetName val="학생내역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1호인버트수량"/>
      <sheetName val="석축설면"/>
      <sheetName val="법면단"/>
      <sheetName val="2000,到_x0016_剼_x0016_徸"/>
      <sheetName val="2000,徸⽝_x0005__x0000_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박스토공"/>
      <sheetName val="인부신상자료"/>
      <sheetName val="22단가(철完9"/>
      <sheetName val="지질조사"/>
      <sheetName val="T1"/>
      <sheetName val="총체보활공정표"/>
      <sheetName val="969910( R)"/>
      <sheetName val="전장품(관리용)"/>
      <sheetName val="토공실행"/>
      <sheetName val="L-type"/>
      <sheetName val="중기목록"/>
      <sheetName val="구간산출"/>
      <sheetName val="Ext. Stone-P"/>
      <sheetName val="계약표지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적점"/>
      <sheetName val="시가지우회도로공내역서"/>
      <sheetName val="파이프"/>
      <sheetName val="결합부검토"/>
      <sheetName val="회로내역(승인)"/>
      <sheetName val="실행비교"/>
      <sheetName val="PART_DISCOUNT"/>
      <sheetName val="변경실행(2차) "/>
      <sheetName val="TYPE집계표"/>
      <sheetName val="호표"/>
      <sheetName val="공정량산출내역서 "/>
      <sheetName val="ꀀ"/>
      <sheetName val="음성방향"/>
      <sheetName val="토목검측서"/>
      <sheetName val="설계일반"/>
      <sheetName val="수압집계"/>
      <sheetName val="SP-B1"/>
      <sheetName val="유림총괄"/>
      <sheetName val="신규 품"/>
      <sheetName val="자재 집계표"/>
      <sheetName val="단산"/>
      <sheetName val="변수데이타"/>
      <sheetName val="동원인원산출"/>
      <sheetName val="품셈기준"/>
      <sheetName val="총괄집䠄ᡏ"/>
      <sheetName val="산출및내역"/>
      <sheetName val="96.12"/>
      <sheetName val="22단丵"/>
      <sheetName val="정산입력"/>
      <sheetName val="목표세부명세"/>
      <sheetName val="B767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기준표"/>
      <sheetName val="보호공"/>
      <sheetName val="0.갑지"/>
      <sheetName val="구의33고"/>
      <sheetName val="건축공사 집계표"/>
      <sheetName val="골조"/>
      <sheetName val="토공대가"/>
      <sheetName val="구조대가"/>
      <sheetName val="포설대가1"/>
      <sheetName val="부대대가"/>
      <sheetName val="B.O.M"/>
      <sheetName val="화전내"/>
      <sheetName val="기준비용"/>
      <sheetName val="아산경희980422"/>
      <sheetName val="소일위대가코드표"/>
      <sheetName val="9-1차이내역."/>
      <sheetName val="5사남"/>
      <sheetName val="각종장비전압강하계산"/>
      <sheetName val="예비품"/>
      <sheetName val="제丵"/>
      <sheetName val="설계산출기초"/>
      <sheetName val="REINF.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총괄갑 "/>
      <sheetName val="견적정보"/>
      <sheetName val="노임단가표"/>
      <sheetName val="5.동별횡주관경"/>
      <sheetName val="날개벽(좌,우=45도,75도)"/>
      <sheetName val="full (2)"/>
      <sheetName val="154TW"/>
      <sheetName val="일반수량집계"/>
      <sheetName val="수주실적0709"/>
      <sheetName val="제4절-1"/>
      <sheetName val="기초및구체공"/>
      <sheetName val="공사수행방안"/>
      <sheetName val="2000년하반기"/>
      <sheetName val="Data2"/>
      <sheetName val="PANEL"/>
      <sheetName val="설계변경내역서"/>
      <sheetName val="덕전리"/>
      <sheetName val="Sheet16 (2)"/>
      <sheetName val="대구-교대(A1)"/>
      <sheetName val="시초1교"/>
      <sheetName val="C.배수관공"/>
      <sheetName val="표 지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공통대가"/>
      <sheetName val="Pier 3"/>
      <sheetName val="민감도"/>
      <sheetName val="일반맨홀수량집계(A-7 LINE)"/>
      <sheetName val="Sheet22"/>
      <sheetName val="가시설수량"/>
      <sheetName val="암센터"/>
      <sheetName val="인부임"/>
      <sheetName val="특기사항"/>
      <sheetName val="하도내역 (철콘)"/>
      <sheetName val="변경품셈"/>
      <sheetName val="대가 (보완)"/>
      <sheetName val="토목원가계窨_x0013_"/>
      <sheetName val="교실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정화조"/>
      <sheetName val="변품8-37"/>
      <sheetName val="참조(2)"/>
      <sheetName val="현장일보"/>
      <sheetName val="총(철거)"/>
      <sheetName val="금융비용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하부철근수량"/>
      <sheetName val="동력부하계산"/>
      <sheetName val="수안보-徸〒_x0005__x0000_"/>
      <sheetName val="비목군분류일위"/>
      <sheetName val="입출재고현⩿〚_x0005__x0000_"/>
      <sheetName val="º¯°æ»çÀ_x0000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철근총괄집계표"/>
      <sheetName val="참조 DATA"/>
      <sheetName val="조정내역"/>
      <sheetName val="총괄집렇♑"/>
      <sheetName val="총괄집㸁䧾"/>
      <sheetName val="삼성전기"/>
      <sheetName val="관기성공.내"/>
      <sheetName val="횡배수관위치조서"/>
      <sheetName val="하도급선정의뢰서(습식공_x0000__x0000_"/>
      <sheetName val="앉음벽 (2)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식재가격"/>
      <sheetName val="식재총괄"/>
      <sheetName val="첨부1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단가표 (2)"/>
      <sheetName val="안양동교 1안"/>
      <sheetName val="자금청구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RangeObject"/>
      <sheetName val="본사공가현황"/>
      <sheetName val="spec"/>
      <sheetName val="program"/>
      <sheetName val="studbolt no."/>
      <sheetName val="studbolt size"/>
      <sheetName val="item sort no"/>
      <sheetName val="등록׃】"/>
      <sheetName val="등록_x0010__x0000_"/>
      <sheetName val="L형옹벽"/>
      <sheetName val="작성"/>
      <sheetName val="RAHMEN"/>
      <sheetName val="1호맨홀토공"/>
      <sheetName val="등록_x0000__x0000_"/>
      <sheetName val="인원계획"/>
      <sheetName val="시행예산"/>
      <sheetName val="자압1"/>
      <sheetName val="원가총괄"/>
      <sheetName val="금액내렀቟"/>
      <sheetName val="금액내԰_x0000_"/>
      <sheetName val="조경내역"/>
      <sheetName val="5.공종별尜_x0013_層_x0013_闰"/>
      <sheetName val="A1_본체_수량산출서"/>
      <sheetName val="8. 내진해석"/>
      <sheetName val="단위별 일위대가표"/>
      <sheetName val="IMP_(REACTOR)"/>
      <sheetName val="공비대䠚"/>
      <sheetName val="금액내㔀቎"/>
      <sheetName val="하남내역"/>
      <sheetName val="공사비예산서"/>
      <sheetName val="분뇨"/>
      <sheetName val="천방교접속"/>
      <sheetName val="09년실적"/>
      <sheetName val="중사"/>
      <sheetName val=" 소방공사 산출근거"/>
      <sheetName val="단가산출목록표"/>
      <sheetName val="단가(1)"/>
      <sheetName val="##내역서##"/>
      <sheetName val="기성내역서"/>
      <sheetName val="팔당터널(1공구)"/>
      <sheetName val="재료표"/>
      <sheetName val="식재"/>
      <sheetName val="시설물"/>
      <sheetName val="식재출력용"/>
      <sheetName val="유지관리"/>
      <sheetName val="1_설계기준"/>
      <sheetName val="Sheet1_(2)"/>
      <sheetName val="토목내역서 (도급단가)"/>
      <sheetName val="매출단가"/>
      <sheetName val="M-EQPT-Z"/>
      <sheetName val="현장대리인계"/>
      <sheetName val="사업계획1안"/>
      <sheetName val="월별수입"/>
      <sheetName val="바이오"/>
      <sheetName val="잡철물"/>
      <sheetName val="POWER"/>
      <sheetName val="배수관접합및부설  "/>
      <sheetName val="과세면세표"/>
      <sheetName val="인제내역"/>
      <sheetName val="S0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참조자료"/>
      <sheetName val="Macro(부하)"/>
      <sheetName val="CT "/>
      <sheetName val="공사"/>
      <sheetName val="범용개발순소요비용"/>
      <sheetName val="수량BOQ"/>
      <sheetName val="품종별월계"/>
      <sheetName val="청하배수"/>
      <sheetName val="설계서"/>
      <sheetName val="전부인쇄"/>
      <sheetName val="1.외주공사"/>
      <sheetName val="2.직영공사"/>
      <sheetName val="첨부"/>
      <sheetName val="계산DATA입력"/>
      <sheetName val="제잡비"/>
      <sheetName val="집계(세부총괄)"/>
      <sheetName val="전력구구조물산근2구간"/>
      <sheetName val="식재-외주 (2)"/>
      <sheetName val="유효폭의 계산"/>
      <sheetName val="우,오수"/>
      <sheetName val="card1"/>
      <sheetName val="흙쌓기도수로설치현황(1)"/>
      <sheetName val="첨부파일"/>
      <sheetName val="공사직종별노임"/>
      <sheetName val="선우통상(을)"/>
      <sheetName val="견적서-골조공사"/>
      <sheetName val="원가집계"/>
      <sheetName val="견적시담(송포2공구)"/>
      <sheetName val="귀래방향"/>
      <sheetName val="FCU (2)"/>
      <sheetName val="장비분석"/>
      <sheetName val="주사무실԰_x0000_"/>
      <sheetName val="ꠀ፺"/>
      <sheetName val="BOX ᠀ᶛ"/>
      <sheetName val="저ᚙ"/>
      <sheetName val="ꠀ᪘"/>
      <sheetName val="위치ꠀ᪘"/>
      <sheetName val="Change rate"/>
      <sheetName val="B3.PERSONEL-Ucret"/>
      <sheetName val="nomi "/>
      <sheetName val="ᓈባ"/>
      <sheetName val="︀盕"/>
      <sheetName val="壈▞"/>
      <sheetName val="용수간선"/>
      <sheetName val="노무비(첨부4-4)"/>
      <sheetName val="일반부표"/>
      <sheetName val="집계표(육상)"/>
      <sheetName val="평균환율-USD"/>
      <sheetName val="인원동원계획"/>
      <sheetName val="왕십리방향"/>
      <sheetName val="일목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L_RPTB03_01"/>
      <sheetName val="gvl"/>
      <sheetName val="단위수량산출"/>
      <sheetName val="차도부연장현황"/>
      <sheetName val="국도접속 차도부수량"/>
      <sheetName val="원곡IC교 내진성능보강공사 실시설계 용역.xlsx"/>
      <sheetName val="지하"/>
      <sheetName val="물가변동잔여물량세부내역서"/>
      <sheetName val="신규(방류시설)"/>
      <sheetName val="소방"/>
      <sheetName val="덤프트럭계수"/>
      <sheetName val="카메라"/>
      <sheetName val="CPM챠트"/>
      <sheetName val="05 BOX"/>
      <sheetName val="02 SLAB"/>
      <sheetName val="합의서"/>
      <sheetName val="hvac(제어동)"/>
      <sheetName val="노임목록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중로근거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4.일위대가목차"/>
      <sheetName val="원하도급내역서(당초)"/>
      <sheetName val="파형강관집계"/>
      <sheetName val="비교1"/>
      <sheetName val="2000_x0005__x0000__x0000_"/>
      <sheetName val="AHU집계"/>
      <sheetName val="공조기휀"/>
      <sheetName val="계양가시설"/>
      <sheetName val="내부수지예산"/>
      <sheetName val="1단계_견적내역서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금강견적"/>
      <sheetName val="설치 일위대가(46~԰_x0000_缀_x0000_"/>
      <sheetName val="설계내"/>
      <sheetName val="기초대가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외주대비_-석축"/>
      <sheetName val="외주대비-구조물_(2)"/>
      <sheetName val="견적표지_(3)"/>
      <sheetName val="단면_(2)"/>
      <sheetName val="설_계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매입세율"/>
      <sheetName val="표지판현황"/>
      <sheetName val="철탑공사"/>
      <sheetName val="PI_x0000__x0000_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성곽내역서"/>
      <sheetName val="VXXXXXXX"/>
      <sheetName val="단  가  垨4奜4睮⿩_x0005_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1.취수장"/>
      <sheetName val="상-교대(A1-A2)"/>
      <sheetName val="공사비 내역"/>
      <sheetName val="T13(P68~72,78)"/>
      <sheetName val="㩷"/>
      <sheetName val="렀ⵘ"/>
      <sheetName val="֭_x0000_"/>
      <sheetName val="입찰보Ⳡ"/>
      <sheetName val="H-pile(250x250)"/>
      <sheetName val="H-pile(298x299)"/>
      <sheetName val="방음벽기초(H_xd8d4_ㆂᰀㆃ"/>
      <sheetName val="안정검토(온1)"/>
      <sheetName val="입찰준비계획안(부대)"/>
      <sheetName val="입찰준비계획안(외주)"/>
      <sheetName val="입찰준비계획안(기타견적)"/>
      <sheetName val="장항선4공구직접비집계"/>
      <sheetName val="골재丵〒"/>
      <sheetName val="롤러"/>
      <sheetName val="산출서집계"/>
      <sheetName val="카렌스센터계량기설치공사"/>
      <sheetName val="대우단가(풍산)"/>
      <sheetName val="교통惨У԰_x0000_"/>
      <sheetName val="6.¾㉀ᩴ蛀"/>
      <sheetName val="갑(전기)"/>
      <sheetName val="경로당내역건축"/>
      <sheetName val="노임단가(08.01)"/>
      <sheetName val="몰탈단가"/>
      <sheetName val="적용환율"/>
      <sheetName val="대상공사(조달청)"/>
      <sheetName val="ES조서출력하기"/>
      <sheetName val="9.2.3 각 실별 조도계산(3단계)"/>
      <sheetName val="업체별 금액"/>
      <sheetName val="참조용쉬트"/>
      <sheetName val="청구서"/>
      <sheetName val="공동_집계표"/>
      <sheetName val="분담_집계표"/>
      <sheetName val="을지로철거"/>
      <sheetName val="설계수량"/>
      <sheetName val="99 조정금액"/>
      <sheetName val="사업성분석"/>
      <sheetName val="개봉3동하수관"/>
      <sheetName val="원본(갑지)"/>
      <sheetName val="인공산출"/>
      <sheetName val="선로정수계산"/>
      <sheetName val="실내건축일위대가"/>
      <sheetName val="5.단가대비표"/>
      <sheetName val="전동기"/>
      <sheetName val="설계내역일위"/>
      <sheetName val="2006기계경렀ﭒ䓬"/>
      <sheetName val="J__LOTUS_9605P_BB_C_BD_OUT_YE_3"/>
      <sheetName val="Macro(전동기)"/>
      <sheetName val="품목납기"/>
      <sheetName val="청주(철골발주의뢰서)"/>
      <sheetName val="Price List"/>
      <sheetName val="원가계산서 "/>
      <sheetName val="심의대상"/>
      <sheetName val="AH-1 "/>
      <sheetName val="내역총渀腷"/>
      <sheetName val="3F"/>
      <sheetName val="in"/>
      <sheetName val="변경내역"/>
      <sheetName val="ꢭ፺"/>
      <sheetName val="견적2001(1분기)"/>
      <sheetName val="LH3 동양시스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CRUDE RE-bar"/>
      <sheetName val="관급자재대"/>
      <sheetName val="가시설"/>
      <sheetName val="재료할증"/>
      <sheetName val="재료집계표3"/>
      <sheetName val="심사공종"/>
      <sheetName val="cable-data"/>
      <sheetName val="전체내역 (2)"/>
      <sheetName val="keyword"/>
      <sheetName val="Summary"/>
      <sheetName val="1._x005f_x0018_변전설비"/>
      <sheetName val="다곡2교"/>
      <sheetName val="입렀"/>
      <sheetName val="입栀"/>
      <sheetName val="입ꠀ"/>
      <sheetName val="BIDDING-SUM"/>
      <sheetName val="입︀"/>
      <sheetName val="1._x005f_x005f_x005f_x0018_변전설비"/>
      <sheetName val="YES.XLS"/>
      <sheetName val="장비명"/>
      <sheetName val="경비공통"/>
      <sheetName val="무전표"/>
      <sheetName val="공통단가"/>
      <sheetName val="운반비"/>
      <sheetName val="´_x0005__x0000_"/>
      <sheetName val="남양내역"/>
      <sheetName val="설계서(설치)"/>
      <sheetName val="지급자재대"/>
      <sheetName val="토목내역서"/>
      <sheetName val="회사99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재료단가"/>
      <sheetName val="준공정산"/>
      <sheetName val="발전기"/>
      <sheetName val="GEN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도급단가-아파트"/>
      <sheetName val="선수금"/>
      <sheetName val="0"/>
      <sheetName val="암거단위-1련"/>
      <sheetName val="수안보-墰5壼5"/>
      <sheetName val="파일의이용"/>
      <sheetName val="2.조명기구철거(일괄철거분)"/>
      <sheetName val="자재수량"/>
      <sheetName val="각종양식"/>
      <sheetName val="배수내역"/>
      <sheetName val="화재 颮㍓씀넖ԯ"/>
      <sheetName val="ÀÏÀ§´ë헾】_x0005__x0000__x0000__x0000_"/>
      <sheetName val="공무공A"/>
      <sheetName val="기계경비(시"/>
      <sheetName val="원가계산(2)"/>
      <sheetName val="o현장경비"/>
      <sheetName val="5"/>
      <sheetName val="2002계약현황"/>
      <sheetName val="PREFACE"/>
      <sheetName val="전등부하"/>
      <sheetName val="도근좌표"/>
      <sheetName val="1.동력공사"/>
      <sheetName val="OPG_x0005__x0000__x0000_"/>
      <sheetName val="가도䠀"/>
      <sheetName val="가도ԯ"/>
      <sheetName val="가도저"/>
      <sheetName val="마산방향철근집계"/>
      <sheetName val="시추주상도"/>
      <sheetName val="자(3.0m)"/>
      <sheetName val="1호맨홀수량산출"/>
      <sheetName val="교량명원본"/>
      <sheetName val="BOX제원원본"/>
      <sheetName val="일위대가표(무)"/>
      <sheetName val="일위대가산출기초"/>
      <sheetName val="설계변경내역"/>
      <sheetName val="GTG TR PIT"/>
      <sheetName val="BLR-S"/>
      <sheetName val="제품표준규격"/>
      <sheetName val="피스표"/>
      <sheetName val="할丵〒"/>
      <sheetName val="전기내역서(총계)"/>
      <sheetName val="일위(PN)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5.3 단면가정"/>
      <sheetName val="고창방향"/>
      <sheetName val="가격"/>
      <sheetName val="List Of Values"/>
      <sheetName val="Version Control"/>
      <sheetName val="40총괄"/>
      <sheetName val="40집계"/>
      <sheetName val="도장"/>
      <sheetName val="변수2"/>
      <sheetName val="저항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역삼"/>
      <sheetName val="구조물공집계"/>
      <sheetName val="부대집계"/>
      <sheetName val="キ⩙"/>
      <sheetName val="PANEL 내역"/>
      <sheetName val="W-현원가"/>
      <sheetName val="부대토목"/>
      <sheetName val="BREAKDOWN(철거설치)"/>
      <sheetName val="물량증감"/>
      <sheetName val="9902"/>
      <sheetName val="환율"/>
      <sheetName val="주소록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가시설(TYPE-A)"/>
      <sheetName val="1호맨홀가감수량"/>
      <sheetName val="1-1평균터파기고(1)"/>
      <sheetName val="PROJECT BRIEF(EX.NEW)"/>
      <sheetName val="검사조怀"/>
      <sheetName val="검사조ԯ"/>
      <sheetName val="검사조砀"/>
      <sheetName val="검사조⠀"/>
      <sheetName val="검사조瀀"/>
      <sheetName val="지입자재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36+45-113-18+19+20I"/>
      <sheetName val="측구터파기공수량집계"/>
      <sheetName val="수장"/>
      <sheetName val="기계경비(旉る_x0000__x0000_"/>
      <sheetName val="기계경비(贘_x0013_짘ࣅ"/>
      <sheetName val="결재판"/>
      <sheetName val="주관사_x0000_"/>
      <sheetName val="주관사提"/>
      <sheetName val="주관사㧨"/>
      <sheetName val="주관사㌈"/>
      <sheetName val="OHU"/>
      <sheetName val="계좌번호"/>
      <sheetName val="파이프류"/>
      <sheetName val="점검내역서(data) (2)"/>
      <sheetName val="96_x0005__x0000_ø"/>
      <sheetName val="99노임기준"/>
      <sheetName val="48산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요약"/>
      <sheetName val="EJ"/>
      <sheetName val="진행 DATA (2)"/>
      <sheetName val="외화계약"/>
      <sheetName val="J直_x0004__x0005_"/>
      <sheetName val="ༀༀ̀ఀЀ"/>
      <sheetName val="운동장 (2)"/>
      <sheetName val="투찰금액"/>
      <sheetName val="세목별"/>
      <sheetName val="소개"/>
      <sheetName val="#REF!"/>
      <sheetName val="계열사현황종합"/>
      <sheetName val="의왕실행"/>
      <sheetName val="현장식당(1)"/>
      <sheetName val="우석문틀"/>
      <sheetName val="D.B"/>
      <sheetName val="날개벽(좌,우=60도-4개)"/>
      <sheetName val="일반수량총괄집계"/>
      <sheetName val="잡비계산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도급및 실행내역"/>
      <sheetName val="정문내역"/>
      <sheetName val="BID FORM"/>
      <sheetName val="Form of Bid"/>
      <sheetName val="수곡내역"/>
      <sheetName val="기본자료"/>
      <sheetName val="206 무장,정비 장비용량 산출"/>
      <sheetName val="노임 단가"/>
      <sheetName val="국별인원"/>
      <sheetName val="설치공사비"/>
      <sheetName val="자재집계 &amp; 총괄표"/>
      <sheetName val="가동비율"/>
      <sheetName val="산업개발안내서"/>
      <sheetName val="미드수량"/>
      <sheetName val="±âÀÚÀç´ëºñÇ¥"/>
      <sheetName val="¿¬°áÀÓ½Ã"/>
      <sheetName val="°ü±Þ"/>
      <sheetName val="옥내소화전계산서"/>
      <sheetName val="3.상가"/>
      <sheetName val="mesc"/>
      <sheetName val="자재단가壠"/>
      <sheetName val="자재단가厘"/>
      <sheetName val="가설경비"/>
      <sheetName val="중기가격"/>
      <sheetName val="임시급식ֿ_x0000_缀_x0000_"/>
      <sheetName val="견적접수"/>
      <sheetName val="견적내역서"/>
      <sheetName val="01_ 원가계산서"/>
      <sheetName val="재1"/>
      <sheetName val="2.내역서"/>
      <sheetName val="기성신청"/>
      <sheetName val="기성청구현황"/>
      <sheetName val="집"/>
      <sheetName val="관세,통관수수료,운반비"/>
      <sheetName val="KS-301_WBS"/>
      <sheetName val="I.일위대가목차"/>
      <sheetName val="상반기손익차2총괄"/>
      <sheetName val="DRAIN DRUM PIT D-301"/>
      <sheetName val="수리계산(2021)"/>
      <sheetName val="1공구내역서(1)"/>
      <sheetName val="구조물"/>
      <sheetName val="DWG-CAB-I"/>
      <sheetName val="5. 차단기 용량계산"/>
      <sheetName val="배전반용량계산"/>
      <sheetName val="허용전류-IEC DATA"/>
      <sheetName val="5.1단가조사"/>
      <sheetName val="예가표"/>
      <sheetName val="종료분석"/>
      <sheetName val="항목등록"/>
      <sheetName val="000"/>
      <sheetName val="100"/>
      <sheetName val="본사업"/>
      <sheetName val="4.  단락전류의 계산"/>
      <sheetName val="월말"/>
      <sheetName val="허용전류-IEC"/>
      <sheetName val="참조(X)"/>
      <sheetName val="선로의 %임피던스 "/>
      <sheetName val="경비산출"/>
      <sheetName val="6.2.1 지하차도 조도계산"/>
      <sheetName val="48전력선_x0002__x0000_㣸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품셈총괄표"/>
      <sheetName val="CAL."/>
      <sheetName val="insulation"/>
      <sheetName val="Architecture Work"/>
      <sheetName val="PipWT"/>
      <sheetName val="뜃맟뭁돽띿맟?-BLDG"/>
      <sheetName val="유화"/>
      <sheetName val="차도부수량집계표"/>
      <sheetName val="PumpSpec"/>
      <sheetName val="토공2"/>
      <sheetName val="석재장조사"/>
      <sheetName val="유동표"/>
      <sheetName val="KSHAHU-6"/>
      <sheetName val="M5_S"/>
      <sheetName val="M6_S"/>
      <sheetName val="SRAM_CHIP"/>
      <sheetName val="SRAM_생산"/>
      <sheetName val="YLD"/>
      <sheetName val="토공대비"/>
      <sheetName val="WO"/>
      <sheetName val="구체"/>
      <sheetName val="관리비"/>
      <sheetName val="b_balju-단가단가단가"/>
      <sheetName val="3-1.일위대가집계표(교통시설물1)"/>
      <sheetName val="/_x0000_"/>
      <sheetName val="က_x0000_"/>
      <sheetName val="포장쌅"/>
      <sheetName val="기능공인적사항"/>
      <sheetName val="직_x0005__x0000_"/>
      <sheetName val="[YES.XLS]/_x0000_"/>
      <sheetName val="지입재료비"/>
      <sheetName val="적요"/>
      <sheetName val="조정_x0014__x0008_"/>
      <sheetName val="_x0000__x0008__x0000__x0008__x0000__x0006__x0000__x0004_"/>
      <sheetName val="N閞㋁"/>
      <sheetName val="강관산출"/>
      <sheetName val="2000_11¿ù¼³餀㢘ԯ缀"/>
      <sheetName val="인건비_"/>
      <sheetName val="단양_00_아파트-세부내역"/>
      <sheetName val="Vari_by_Vendor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VA橂⼸_x0005_"/>
      <sheetName val="총괄BOQ"/>
      <sheetName val="ᰀ፜"/>
      <sheetName val="N炬≹"/>
      <sheetName val="투찰(하수)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작용하중산정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PBS"/>
      <sheetName val="SILICATE"/>
      <sheetName val="간접비내역-1"/>
      <sheetName val="펌프장수량䈀嵪ԯ_x0000_缀"/>
      <sheetName val="펌프장수량㔀቎԰_x0000_缀"/>
      <sheetName val="펌프장수량ԯ_x0000_缀_x0000__x0000_"/>
      <sheetName val="배수설비"/>
      <sheetName val="사진대지"/>
      <sheetName val="설계서을"/>
      <sheetName val="1층"/>
      <sheetName val="신호등일위대가"/>
      <sheetName val="1._x0018_변︀ᇕ԰"/>
      <sheetName val="°ø±¸¼Õ·_x0000_"/>
      <sheetName val="커튼월(pfg)"/>
      <sheetName val="주식"/>
      <sheetName val="품셈(기초)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March"/>
      <sheetName val="깨기"/>
      <sheetName val="N쌃괅"/>
      <sheetName val="Control Sheet"/>
      <sheetName val="__"/>
      <sheetName val="시점부교대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12_xd8b7_⭎ጀ鮂"/>
      <sheetName val="12좷⭘ጀ鮂"/>
      <sheetName val="대비2"/>
      <sheetName val="패널"/>
      <sheetName val="ORIGN"/>
      <sheetName val="ASEM내역"/>
      <sheetName val="Tenants"/>
      <sheetName val="천마갑지"/>
      <sheetName val="수량산출서 갑지"/>
      <sheetName val="손료기준-공사부구두문의"/>
      <sheetName val="cost9702"/>
      <sheetName val="대창(장ԯ_x0000_"/>
      <sheetName val="암거 제원표-1단계"/>
      <sheetName val="참고자료"/>
      <sheetName val="단위"/>
      <sheetName val="1호철근량"/>
      <sheetName val="산출서"/>
      <sheetName val="49-11g"/>
      <sheetName val="49-11H"/>
      <sheetName val="접지뀀Ῥ"/>
      <sheetName val="조정금액결과표 (차수별)"/>
      <sheetName val="4.고용보험"/>
      <sheetName val="차선도색수량집계"/>
      <sheetName val="ALINE"/>
      <sheetName val="Nက_x0000_"/>
      <sheetName val="³ëÀ_x001f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b_gunmul"/>
      <sheetName val="b_balju (2)"/>
      <sheetName val="갑(계장)"/>
      <sheetName val="B"/>
      <sheetName val="010101"/>
      <sheetName val="방음벽 기초 일반헾】"/>
      <sheetName val="수주추정"/>
      <sheetName val="대전21토목내역서"/>
      <sheetName val="BID9697"/>
      <sheetName val="TNC(1안)"/>
      <sheetName val="내역(정지)"/>
      <sheetName val="1차배부(JB포함)"/>
      <sheetName val="거래명세서"/>
      <sheetName val="3.설계예산내역서(예산서)"/>
      <sheetName val="2.예정공정표"/>
      <sheetName val="4.설계예산내역서"/>
      <sheetName val="6.관급자재조서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산출근거#2-3"/>
      <sheetName val="전신환매도洸"/>
      <sheetName val="전신환매도永"/>
      <sheetName val="전신환매도欸"/>
      <sheetName val="공비대䠛"/>
      <sheetName val="CAPVC"/>
      <sheetName val="직원자료"/>
      <sheetName val="업종분류"/>
      <sheetName val="장비분류"/>
      <sheetName val="국산화"/>
      <sheetName val="ARS"/>
      <sheetName val="집수정단"/>
      <sheetName val="960318-1"/>
      <sheetName val="sum"/>
      <sheetName val="F5"/>
      <sheetName val="#1환기구수량산출근거"/>
      <sheetName val="J直_x0000__x0000_"/>
      <sheetName val="인원계획-미화"/>
      <sheetName val="부분별수량산출(조합기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정산내역서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대운반(철재)"/>
      <sheetName val="시점교대"/>
      <sheetName val="설명서"/>
      <sheetName val="예정공정표"/>
      <sheetName val="3.2주형지지보"/>
      <sheetName val="x주형보 설계(3차로)"/>
      <sheetName val="부대tu"/>
      <sheetName val="우수공,맨홀,집수정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倀ᑙ"/>
      <sheetName val="1x"/>
      <sheetName val="栈᲋"/>
      <sheetName val="_xd810_᱓"/>
      <sheetName val="시공계_x0005_"/>
      <sheetName val="변경비_x0005__x0000_"/>
      <sheetName val="SANTOGO"/>
      <sheetName val="¹׃】_x0000_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적정심사"/>
      <sheetName val="항목별내_xdee0_⪏"/>
      <sheetName val="항목별내賐⪏"/>
      <sheetName val="항목별내㳏"/>
      <sheetName val="항목별내"/>
      <sheetName val="1._x0018_변԰_x0000__x0000_"/>
      <sheetName val="1._x0018_변ԯ_x0000_缀"/>
      <sheetName val="DEVI."/>
      <sheetName val="U.C."/>
      <sheetName val="접지耀⧞"/>
      <sheetName val="접지_x0000__x0000_"/>
      <sheetName val="접지쀀ᗡ"/>
      <sheetName val="CA_x0000__x0000_"/>
      <sheetName val="FUSE_MCB"/>
      <sheetName val="총 원가계산"/>
      <sheetName val="장비부하"/>
      <sheetName val="역간(덕_동)"/>
      <sheetName val="역간(의-덕)"/>
      <sheetName val="단가대비표(SYS)"/>
      <sheetName val="제조노임"/>
      <sheetName val="ISBL-CIV"/>
      <sheetName val="품목현황"/>
      <sheetName val="산출(전기)"/>
      <sheetName val="집계표(건축전기)"/>
      <sheetName val="방송(체육관)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A LINE"/>
      <sheetName val="산출-설비"/>
      <sheetName val="&lt;--"/>
      <sheetName val="LD"/>
      <sheetName val="직원투입계획"/>
      <sheetName val="토목변경"/>
      <sheetName val="Piping Cost"/>
      <sheetName val="차단기 BACK DATA"/>
      <sheetName val="³²¾ç½ÃÀÛµ¿ÀÚ105³ë65_x0000__x0000_Ԁ_x0000__x0000_贈_x0002__x0000__x0000__x0000_"/>
      <sheetName val="계정과목"/>
      <sheetName val="8. 안_x0000__x0000__x0005_"/>
      <sheetName val="아파트저᝾"/>
      <sheetName val="아파트㾅"/>
      <sheetName val="건0_x0000_蠀"/>
      <sheetName val="금0_x0000_䠀"/>
      <sheetName val="금蠣㡎耀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돈"/>
      <sheetName val="내역금액적용"/>
      <sheetName val="비목코드"/>
      <sheetName val="DATA-1"/>
      <sheetName val="8공구 강재 수량"/>
      <sheetName val="단가표(전산)"/>
      <sheetName val="2219-SPOOL BOM"/>
      <sheetName val="종단계산"/>
      <sheetName val="짉譥"/>
      <sheetName val="ᣉᎍ"/>
      <sheetName val="OCM"/>
      <sheetName val="내역기준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FO"/>
      <sheetName val="Summary Sheet"/>
      <sheetName val="_x0005__x0006__x0008__x0003_"/>
      <sheetName val="_x0000_ _x0000__x0006__x0000__x0006_"/>
      <sheetName val="제품橂"/>
      <sheetName val="일위집계(기존)"/>
      <sheetName val="북제주-표지"/>
      <sheetName val="COVERSHEET"/>
      <sheetName val="영구청af헾"/>
      <sheetName val="영구청af薸"/>
      <sheetName val="실행내역 "/>
      <sheetName val="참조 (2)"/>
      <sheetName val="7.PILE  (돌출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설계내역2"/>
      <sheetName val="제안서"/>
      <sheetName val="행정표준(1)"/>
      <sheetName val="행정표준(2)"/>
      <sheetName val="증감䈀ᅪ"/>
      <sheetName val="제수午_x0013_ὐ"/>
      <sheetName val="[YES.XLS][YES.XLS]4/_x0000_䠀"/>
      <sheetName val="[YES.XLS][YES.XLS]4쌇栅/"/>
      <sheetName val="도면자료제출일정"/>
      <sheetName val="5정거장"/>
      <sheetName val="1-3길내기"/>
      <sheetName val="형틀공사"/>
      <sheetName val="옹벽수량萘_x0013_"/>
      <sheetName val="수"/>
      <sheetName val="6차2회변경내역서"/>
      <sheetName val="자재단가_x0005_"/>
      <sheetName val="총괄집ᨈꥬ"/>
      <sheetName val="총괄집_x0000_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전체실적"/>
      <sheetName val="SAMPLE"/>
      <sheetName val="7.경제성결과"/>
      <sheetName val="inter"/>
      <sheetName val="라멘교일반수량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교대일반수량"/>
      <sheetName val="Formulas &amp; Tables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사전공헾"/>
      <sheetName val="사전공颙"/>
      <sheetName val="원가계산서 (2)"/>
      <sheetName val="관로토공"/>
      <sheetName val="우수관"/>
      <sheetName val="지선량"/>
      <sheetName val="10_Ã¶丵⾥"/>
      <sheetName val="10_Ã¶堨û丵⽏"/>
      <sheetName val="Á¶µµ°è»ê¼­_(堨û丵⽏"/>
      <sheetName val="Á¶µµ°è»ê¼­_(헾⼵"/>
      <sheetName val="N︀軕"/>
      <sheetName val="전체총괄"/>
      <sheetName val="토적계산서"/>
      <sheetName val="A공구"/>
      <sheetName val="DATE2001"/>
      <sheetName val="좌측"/>
      <sheetName val="견적대비(1차) (2)"/>
      <sheetName val="내역서적용수량집계표(가로)"/>
      <sheetName val="OVERALL CURVE"/>
      <sheetName val="별표집계"/>
      <sheetName val="Set"/>
      <sheetName val="재료집계표"/>
      <sheetName val="반포2차"/>
      <sheetName val="환율CHANGE"/>
      <sheetName val="자재co"/>
      <sheetName val="2004상반기"/>
      <sheetName val="조정율"/>
      <sheetName val="주공 갑지"/>
      <sheetName val="철근집계표"/>
      <sheetName val="평균물량산출서"/>
      <sheetName val="49단_x0005_"/>
      <sheetName val="49단煀"/>
      <sheetName val="옥외배관기본공량"/>
      <sheetName val="3-4호기 내역서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사비PK5월"/>
      <sheetName val="간접비(1)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신표司/"/>
      <sheetName val="[YES.XLS][YES.XLS]신표司/"/>
      <sheetName val="[YES.XLS][YES.XLS][YES.XLS]신표司/"/>
      <sheetName val="횡 연장"/>
      <sheetName val="재료비내역서"/>
      <sheetName val="ꠀ"/>
      <sheetName val="VA_x0000__x0000__x0005_"/>
      <sheetName val="평당자료"/>
      <sheetName val="ࠀ᎚"/>
      <sheetName val="본체철근표"/>
      <sheetName val="산출1-수변전"/>
      <sheetName val="산출1-전력"/>
      <sheetName val="산출6-TRAY"/>
      <sheetName val="산출7-본선1)"/>
      <sheetName val="산출7-본선2"/>
      <sheetName val="산출7-본선3"/>
      <sheetName val="계약서"/>
      <sheetName val="기둥"/>
      <sheetName val="저판(버림100)"/>
      <sheetName val="재료-CODE"/>
      <sheetName val="내역_FILE"/>
      <sheetName val="9.2단가산출서"/>
      <sheetName val="손료"/>
      <sheetName val="Stem Footing"/>
      <sheetName val="위치�ᢘ"/>
      <sheetName val="Á¶µµ°è»ê¼­ (µ_x0000__x0000_Ā_x0000_"/>
      <sheetName val="N۾_x0001_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수습"/>
      <sheetName val="(4-2)열관류값-2"/>
      <sheetName val="산정기준"/>
      <sheetName val="22수"/>
      <sheetName val="22단"/>
      <sheetName val="49단"/>
      <sheetName val="기별"/>
      <sheetName val="단가 (2)"/>
      <sheetName val="관정비교"/>
      <sheetName val="제일"/>
      <sheetName val="참고자료등록"/>
      <sheetName val="하자보수보증자료"/>
      <sheetName val="JUCK֕_x0000_缀"/>
      <sheetName val="옹벽1"/>
      <sheetName val="비용"/>
      <sheetName val="터널(토공)"/>
      <sheetName val="찍기"/>
      <sheetName val="도급FORM"/>
      <sheetName val="을 2"/>
      <sheetName val="을 1"/>
      <sheetName val="IPS0823"/>
      <sheetName val="CAL(1)."/>
      <sheetName val="[YES.XLS][YES.XLS][YES.XLS]4/_x0000_䠀"/>
      <sheetName val="[YES.XLS][YES.XLS][YES.XLS]4쌇栅/"/>
      <sheetName val="기계경비산출"/>
      <sheetName val="1_x0005_"/>
      <sheetName val="중기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LANGUAGE"/>
      <sheetName val="INS-SHEET"/>
      <sheetName val="1-최종안"/>
      <sheetName val="사업분석-분양가결정"/>
      <sheetName val="지중자재단가"/>
      <sheetName val="부하집계"/>
      <sheetName val="PROCESS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자재노임단가"/>
      <sheetName val="크레인5ton"/>
      <sheetName val="단가산출-2"/>
      <sheetName val="기초수량-1"/>
      <sheetName val="단가산출-1"/>
      <sheetName val="??????"/>
      <sheetName val="LKVL-CK-HT-GD1"/>
      <sheetName val="공사비집_x0005_"/>
      <sheetName val="bCord공정"/>
      <sheetName val="d수량"/>
      <sheetName val="e대가"/>
      <sheetName val="g단가"/>
      <sheetName val="h집계"/>
      <sheetName val="국내"/>
      <sheetName val="배수내역 (2)"/>
      <sheetName val="가공사"/>
      <sheetName val="EVALUATE물량산출서"/>
      <sheetName val="스라브"/>
      <sheetName val="보온자재단가표"/>
      <sheetName val="횡배수관설치현황"/>
      <sheetName val="94"/>
      <sheetName val="안전시설"/>
      <sheetName val="20-25"/>
      <sheetName val="설치자재"/>
      <sheetName val="단중"/>
      <sheetName val="관급원내역"/>
      <sheetName val="적용단가"/>
      <sheetName val="예산M2"/>
      <sheetName val="2.수량산출"/>
      <sheetName val="증감내역서"/>
      <sheetName val="IBL-C"/>
      <sheetName val="수출가격"/>
      <sheetName val="변경_x0005__x0006__x0004__x0004_"/>
      <sheetName val="_x0000__x0002__x0000__x0007__x0000__x0004__x0000__x0007__x0000_"/>
      <sheetName val="8. _x0005__x0000__x0000_"/>
      <sheetName val="MEMBER"/>
      <sheetName val="공사별 가중치0_x0000_ꀀâ_x0000__x0000_鬀ӊ㰞"/>
      <sheetName val="말뚝설계"/>
      <sheetName val="시공업체명부"/>
      <sheetName val="Direct (공사비대비)"/>
      <sheetName val="입력자료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및구조물공1"/>
      <sheetName val="앨범표지"/>
      <sheetName val="3차준공"/>
      <sheetName val="steam table"/>
      <sheetName val="BM"/>
      <sheetName val="05.18"/>
      <sheetName val="5.28"/>
      <sheetName val="FLANGE"/>
      <sheetName val="dwn"/>
      <sheetName val="PIPE(A)"/>
      <sheetName val="[YES.XLS]4/_x0000_䠀"/>
      <sheetName val="[YES.XLS]4쌇栅/"/>
      <sheetName val="2.노무비명欐_x0016_歜_x0016_丵⽃"/>
      <sheetName val="2.노무비명烨$橂⽲_x0005__x0000_"/>
      <sheetName val="계화배수(3대)"/>
      <sheetName val="당초수문"/>
      <sheetName val="일"/>
      <sheetName val="한일양산"/>
      <sheetName val="Manual Valve List"/>
      <sheetName val="청주-교대(A1)"/>
      <sheetName val="pile bearing capa &amp; arrenge"/>
      <sheetName val="BEQ내역"/>
      <sheetName val="1000 DB구축 부표"/>
      <sheetName val="일위대가(4층원격)"/>
      <sheetName val="PILE"/>
      <sheetName val="수목데이타"/>
      <sheetName val="단가순번"/>
      <sheetName val="일반전기"/>
      <sheetName val="관경별내역서"/>
      <sheetName val="신천3호용수로"/>
      <sheetName val="목록표"/>
      <sheetName val="전체공사"/>
      <sheetName val="5.전사투자계획종함안"/>
      <sheetName val="폐토수익화_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주요재료비(원본)"/>
      <sheetName val="REDUCER"/>
      <sheetName val="WE'T"/>
      <sheetName val="조작대(1연)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DATA(광속)"/>
      <sheetName val="2공종별예산조서"/>
      <sheetName val="측량요율"/>
      <sheetName val="도봉2지구"/>
      <sheetName val="유리"/>
      <sheetName val="익산"/>
      <sheetName val="Parts"/>
      <sheetName val="Menu A"/>
      <sheetName val="감시제어"/>
      <sheetName val="목차임시"/>
      <sheetName val="전체-원가분리내역"/>
      <sheetName val="가격표"/>
      <sheetName val="건축외주"/>
      <sheetName val="시장성초안camera"/>
      <sheetName val="규격"/>
      <sheetName val="수종"/>
      <sheetName val="맨홀공 수량집계표"/>
      <sheetName val="점검_x0000__x0000_"/>
      <sheetName val="Nª_x0000_"/>
      <sheetName val="여주,이천(명세)"/>
      <sheetName val="N¬_x0000_"/>
      <sheetName val="DS-최종"/>
      <sheetName val="설비공사"/>
      <sheetName val="손익차9월2"/>
      <sheetName val="간접비계산"/>
      <sheetName val="J__LOTUS_9605P_BB_C_BD_OUT_YE_4"/>
      <sheetName val="옥외외등집계표"/>
      <sheetName val="산출근거1"/>
      <sheetName val="洊⍩"/>
      <sheetName val="_xd808_⢉"/>
      <sheetName val="砈ẋ"/>
      <sheetName val="하중재하"/>
      <sheetName val="Cover Sht"/>
      <sheetName val="총괄집계 "/>
      <sheetName val="기က_x0000_退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목창호"/>
      <sheetName val="포장공총괄수량집계표"/>
      <sheetName val="TOTAL_BOQ"/>
      <sheetName val="5.2코핑"/>
      <sheetName val="원안"/>
      <sheetName val="b_balju_ch"/>
      <sheetName val="b_balju_chÈ"/>
      <sheetName val="b_balju_ch_x0005_"/>
      <sheetName val="b_balju_chÛ"/>
      <sheetName val="b_balju_ch("/>
      <sheetName val="자재단가리스트"/>
      <sheetName val="공사내역(총괄)"/>
      <sheetName val="대보~세기"/>
      <sheetName val="기본DATԯ"/>
      <sheetName val="기본DAT頀"/>
      <sheetName val="공종별수량집계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작성양식"/>
      <sheetName val="품-(주)코①"/>
      <sheetName val="공사예산하조서(O.K)"/>
      <sheetName val="일위대가표 (䀀⅒"/>
      <sheetName val="ÀÏÀ§´ë°¡Ç¥(1@"/>
      <sheetName val="일위대가표 (ԯ_x0000_"/>
      <sheetName val="Summar헾】_x0005__x0000__x0000__x0000__x0000_"/>
      <sheetName val="흄관기초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Imp-Data"/>
      <sheetName val="내역서 (1차)"/>
      <sheetName val=" 갑지"/>
      <sheetName val="¿¹Á¤(3က"/>
      <sheetName val="103동"/>
      <sheetName val="D-RMIL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검색"/>
      <sheetName val="내역갑지"/>
      <sheetName val="INSTR"/>
      <sheetName val="옹벽수량집계표"/>
      <sheetName val="수종별인자"/>
      <sheetName val="가시설공(광장부)"/>
      <sheetName val="슬래브"/>
      <sheetName val="ÀÏÀ§´ë°¡Ç¥(_x0005__x0000_"/>
      <sheetName val="일위藨-헾"/>
      <sheetName val="새공통(96임금인상기준)"/>
      <sheetName val="직급별"/>
      <sheetName val="S1099기장선행WOP"/>
      <sheetName val="횡분배정리(DB)"/>
      <sheetName val="방음벽기초-수량"/>
      <sheetName val="수량산출기초(케블등)"/>
      <sheetName val="수로단위수량"/>
      <sheetName val="8.수량산출 (2)"/>
      <sheetName val="일위대가표 (⠋ᡏ"/>
      <sheetName val="J__LOTUS_9605P_BB_C_BD_OUT_YE_5"/>
      <sheetName val="J__LOTUS_9605P_BB_C_BD_OUT_YE_6"/>
      <sheetName val="J__LOTUS_9605P_BB_C_BD_OUT_YE_7"/>
      <sheetName val="J__LOTUS_9605P_BB_C_BD_OUT_YE_8"/>
      <sheetName val="가로등산출서 (작업1)"/>
      <sheetName val="ÅÍÆÄ±â¹×Àç·"/>
      <sheetName val="123"/>
      <sheetName val="공사비내역 p1"/>
      <sheetName val="일위대가표(DEEP)"/>
      <sheetName val="Ⅱ1-0타"/>
      <sheetName val="POOM_MOTO2"/>
      <sheetName val="J__LOTUS_9605P_BB_C_BD_OUT_YE_9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대목"/>
      <sheetName val="내역_ver1.0"/>
      <sheetName val="심사계산"/>
      <sheetName val="심사물량"/>
      <sheetName val="검사조堀"/>
      <sheetName val="단_x0000__x0000_蠀"/>
      <sheetName val="5.개인보호구지급"/>
      <sheetName val="토공A1"/>
      <sheetName val="구분"/>
      <sheetName val="판매46"/>
      <sheetName val="남경"/>
      <sheetName val="1.산출근거"/>
      <sheetName val="특수조명기구 단가조사서"/>
      <sheetName val="예산조서-총ԯ"/>
      <sheetName val="예산조서-총頀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토목품셈"/>
      <sheetName val="단위량"/>
      <sheetName val="재료집계표2"/>
      <sheetName val="토적집계표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공통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A_x0005_þ"/>
      <sheetName val="잡철단가대비"/>
      <sheetName val="금액_x0000__x0000_鱀"/>
      <sheetName val="금액׃⼷_x0000_"/>
      <sheetName val="단가산출2"/>
      <sheetName val="member design"/>
      <sheetName val="soil bearing check"/>
      <sheetName val="Tool"/>
      <sheetName val="광통신 견적내역서1"/>
      <sheetName val="노무비(DB)"/>
      <sheetName val="결과"/>
      <sheetName val="말고개터널조명전압강⣓"/>
      <sheetName val="통신원가"/>
      <sheetName val="연砀⪜︀"/>
      <sheetName val="연ࠀᢝ䰀"/>
      <sheetName val="SUS"/>
      <sheetName val="밸︀ᇕ԰"/>
      <sheetName val="밸ﺵᇕ԰"/>
      <sheetName val="1공구 건정토건_xd803_ᑷᰀ"/>
      <sheetName val="교량현황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기성내역서(토목)"/>
      <sheetName val="반응조"/>
      <sheetName val="각사별공사비분개 "/>
      <sheetName val="산근1,2"/>
      <sheetName val="통계연보"/>
      <sheetName val="3련 B梯"/>
      <sheetName val="NO.3.PTA PLANT SD COST"/>
      <sheetName val="장비계산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처리단락"/>
      <sheetName val="Data Vol"/>
      <sheetName val="건축전기"/>
      <sheetName val="Mc_x0000_"/>
      <sheetName val="철거 일위대가(2_x0000__x0000__x0005__x0000_꼀"/>
      <sheetName val="Mc"/>
      <sheetName val="보안등"/>
      <sheetName val="준공갑지"/>
      <sheetName val="일반수량산출"/>
      <sheetName val="계약ITEM"/>
      <sheetName val="평가자13"/>
      <sheetName val="기본입력"/>
      <sheetName val="½Å±ÔÇ_x0000__x0000_Ā"/>
      <sheetName val="현장유지관리비"/>
      <sheetName val="A-8 PD(도로중앙)"/>
      <sheetName val="단위중기"/>
      <sheetName val="B1(반포1차)"/>
      <sheetName val="부안변전"/>
      <sheetName val="외"/>
      <sheetName val="수지예산"/>
      <sheetName val="conclusion"/>
      <sheetName val="comparables"/>
      <sheetName val="Deduction"/>
      <sheetName val="other"/>
      <sheetName val="전기2က_x0000_"/>
      <sheetName val="화재 탐지_x0005_"/>
      <sheetName val="설치 일위대가(4԰"/>
      <sheetName val="노원열병합  건축렀䡟ԯ"/>
      <sheetName val="노원열병합  건축︀ᇕ԰"/>
      <sheetName val="노원열병합  건축ﻕᇕ԰"/>
      <sheetName val="노원열병합  건축렀こ렀䡟ԯ"/>
      <sheetName val="»êÃ렀䡟ԯ"/>
      <sheetName val="»êÃ︀ᇕ԰"/>
      <sheetName val="4/"/>
      <sheetName val="4က"/>
      <sheetName val="갑지(0"/>
      <sheetName val="갑지("/>
      <sheetName val="단ူ"/>
      <sheetName val="현장설က"/>
      <sheetName val="2000.11¿ù¼³餀㢘ԯ"/>
      <sheetName val="신공항A-9헾】_x0005_"/>
      <sheetName val="2000,_x0010_"/>
      <sheetName val="2000,"/>
      <sheetName val="2000,徸⽝_x0005_"/>
      <sheetName val="입출재고현⩿〚_x0005_"/>
      <sheetName val="방음벽 기초_x0005_"/>
      <sheetName val="관리"/>
      <sheetName val="관리Ç"/>
      <sheetName val="설치 일위대가(46~԰"/>
      <sheetName val="9-1԰"/>
      <sheetName val="싱가폴(실지급+인상율)"/>
      <sheetName val="방송일위대가"/>
      <sheetName val="2.1 전선굵기"/>
      <sheetName val="준공내역서(을)"/>
      <sheetName val="철거산출徸〒"/>
      <sheetName val="기기점검대상"/>
      <sheetName val="1차증가원가怀፵"/>
      <sheetName val="코드일람표"/>
      <sheetName val="전도품의"/>
      <sheetName val="RESOURCE"/>
      <sheetName val="기본1"/>
      <sheetName val="수정일위대가"/>
      <sheetName val="시운전연료비"/>
      <sheetName val="분양가"/>
      <sheetName val="교각(P1)수량"/>
      <sheetName val="가은우회도로"/>
      <sheetName val="N淓Ⲧ"/>
      <sheetName val="Nⷓ剆"/>
      <sheetName val="Nﺚ郕"/>
      <sheetName val="N렷"/>
      <sheetName val="dike도수로"/>
      <sheetName val="1_설계조건1"/>
      <sheetName val="1_수인터널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준검_내역서1"/>
      <sheetName val="-_INFORMATION_-1"/>
      <sheetName val="5호광장_(만점)1"/>
      <sheetName val="인천국제_(만점)_(2)1"/>
      <sheetName val="외주대비_-석축1"/>
      <sheetName val="외주대비-구조물_(2)1"/>
      <sheetName val="견적표지_(3)1"/>
      <sheetName val="단면_(2)1"/>
      <sheetName val="단가_및_재료비1"/>
      <sheetName val="수목데이타_1"/>
      <sheetName val="변압기_및_발전기_용량1"/>
      <sheetName val="설_계1"/>
      <sheetName val="3BL공동구_수량1"/>
      <sheetName val="Sheet1_(2)1"/>
      <sheetName val="IMP_(REACTOR)1"/>
      <sheetName val="1_설계기준1"/>
      <sheetName val="토공_total"/>
      <sheetName val="BOX_본체"/>
      <sheetName val="소포내역_(2)"/>
      <sheetName val="3.2.1 마루높이결정"/>
      <sheetName val="wtdb"/>
      <sheetName val="동결보온"/>
      <sheetName val="원영국도내역"/>
      <sheetName val="CABL헾"/>
      <sheetName val="수리결과"/>
      <sheetName val="2002하반기노_x0003__x0008__x000d_"/>
      <sheetName val="_x0000__x0003__x0000__x0004__x0000__x0007__x0000__x0006_"/>
      <sheetName val="기계단가"/>
      <sheetName val="교량"/>
      <sheetName val="PI壆の"/>
      <sheetName val="빙100장비사양"/>
      <sheetName val="L_RPT耀侐_x0000_븀끊"/>
      <sheetName val="inputarea_ref"/>
      <sheetName val="항목별내賐涙"/>
      <sheetName val="의჉_x0000_쀀"/>
      <sheetName val="일위대가집계표"/>
      <sheetName val="PO-BOB"/>
      <sheetName val="갑지(가로ﻁ"/>
      <sheetName val="중기(목록)"/>
      <sheetName val=" 유지관리시스템 구축_중앙처리구역 내역서(ver2.0)."/>
      <sheetName val="내역(설계,도급)정이준"/>
      <sheetName val="교량data"/>
      <sheetName val="검Ⴥ_x0000_"/>
      <sheetName val="검Å_x0000_"/>
      <sheetName val="검쏅_xda05_"/>
      <sheetName val="일대-1"/>
      <sheetName val="중질쓰레기"/>
      <sheetName val="장비내역서"/>
      <sheetName val="주현(해보)"/>
      <sheetName val="철물"/>
      <sheetName val="시멘트 모래 수량산출"/>
      <sheetName val="대비표(토공1안)"/>
      <sheetName val="C4-CheckList"/>
      <sheetName val="Sheet2 (2)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우수맨홀ﻤԯ_x0000_缀_x0000_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[YES.XLS][YES.XLS][YES.XLS]/_x0000_"/>
      <sheetName val="[YES.XLS][YES.XLS]/_x0000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공감비"/>
      <sheetName val="TEST1"/>
      <sheetName val="기계내역서"/>
      <sheetName val="집수정수량총집계"/>
      <sheetName val="배수장토목공사비"/>
      <sheetName val="t-h HA THE"/>
      <sheetName val="????"/>
      <sheetName val="일위(수원)"/>
      <sheetName val="하도급선정의뢰桑〒_x0005__x0000__x0000__x0000_"/>
      <sheetName val="유첨#ᰖ"/>
      <sheetName val="N렀"/>
      <sheetName val="LV data"/>
      <sheetName val="PROJECT"/>
      <sheetName val="1 OF 9"/>
      <sheetName val="h-013211-2"/>
      <sheetName val="전차선로 물֮_x0000_"/>
      <sheetName val="YES_XLS"/>
      <sheetName val="2F_회의실견적(5_14_일대)1"/>
      <sheetName val="unit_4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도담구내 개소별 명세"/>
      <sheetName val="06_BATCH "/>
      <sheetName val="기타"/>
      <sheetName val="b_sul"/>
      <sheetName val="도급b_balju"/>
      <sheetName val="건물현황"/>
      <sheetName val="재무가정"/>
      <sheetName val="8. 안吐呜"/>
      <sheetName val="가압장(토목)"/>
      <sheetName val="내역단가"/>
      <sheetName val="단위ה_x0000_"/>
      <sheetName val="견적서갑지연속"/>
      <sheetName val="Paint,Fire-Proof,Insul(48)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성단물량"/>
      <sheetName val="Macro상수"/>
      <sheetName val="신호등"/>
      <sheetName val="미관등"/>
      <sheetName val="rate"/>
      <sheetName val="기계경비시ᛅ⾆_x0005__x0000__x0000_"/>
      <sheetName val="역공종"/>
      <sheetName val="수량산출(2공구)"/>
      <sheetName val="수량산출 (3공구)"/>
      <sheetName val="하수처리장"/>
      <sheetName val="금액내역㠀"/>
      <sheetName val="일반동력(380V)"/>
      <sheetName val="단가조정표"/>
      <sheetName val="4.말뚝설계"/>
      <sheetName val="J__LOTUS_9605P_BB_C_BD_OUT_Y_10"/>
      <sheetName val="J__LOTUS_9605P_BB_C_BD_OUT_Y_11"/>
      <sheetName val="코드관리"/>
      <sheetName val="포장공사"/>
      <sheetName val="현장일반사항"/>
      <sheetName val="용집"/>
      <sheetName val="물집"/>
      <sheetName val="제조부문배부"/>
      <sheetName val="XREF"/>
      <sheetName val="전산.평가대상자용"/>
      <sheetName val="EA_x0000__x0000__x0005__x0000_"/>
      <sheetName val="______________________________2"/>
      <sheetName val="장비사양"/>
      <sheetName val="CABLE SIZE-1"/>
      <sheetName val="경사수로"/>
      <sheetName val="확정실적"/>
      <sheetName val="재료집_x0000_"/>
      <sheetName val="내역서(을지)_2-1공구"/>
      <sheetName val="별표1"/>
      <sheetName val="Corrib Haz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포장자재집계표"/>
      <sheetName val="이관문서목록표"/>
      <sheetName val="구천"/>
      <sheetName val="도급,하도급 예정금액"/>
      <sheetName val="배수통관(좌)"/>
      <sheetName val="1.1 본체"/>
      <sheetName val="토목 (2)"/>
      <sheetName val="인력터파기"/>
      <sheetName val="실행ࠏE"/>
      <sheetName val="실행ဏ_x0000_"/>
      <sheetName val="이음개소"/>
      <sheetName val="분전반"/>
      <sheetName val="database"/>
      <sheetName val="[YES.XLS][YES.XLS]A__9701A_OU_2"/>
      <sheetName val="NOTE ALL"/>
      <sheetName val="개요입력"/>
      <sheetName val="수량기준"/>
      <sheetName val="단가기준"/>
      <sheetName val="사각맨䠓"/>
      <sheetName val="ASP"/>
      <sheetName val="교사기준면적(중)"/>
      <sheetName val="메뉴"/>
      <sheetName val="조명_x0000__x0000_"/>
      <sheetName val="Result"/>
      <sheetName val="전선관"/>
      <sheetName val="[YES.XLS][YES.XLS]A__9701A_OU_3"/>
      <sheetName val="공예을"/>
      <sheetName val="골재및자재집계표"/>
      <sheetName val="수안보-纈!헾『"/>
      <sheetName val="수안보-丵〒_x0005__x0000_"/>
      <sheetName val="수안보-橂】_x0005__x0000_"/>
      <sheetName val="9-1차_x0005__x0000_"/>
      <sheetName val="업무처리전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5.정산ﵠ"/>
      <sheetName val="파일구성"/>
      <sheetName val="No.2LAB Unit"/>
      <sheetName val="약ྀ︁"/>
      <sheetName val="9G࠯_x0015__x0000__x0000_"/>
      <sheetName val="몰탈쐀/_x0000_"/>
      <sheetName val="시멘트,모래"/>
      <sheetName val="CHIP_O"/>
      <sheetName val="FAB_O"/>
      <sheetName val="PKG_I"/>
      <sheetName val="FT_금액"/>
      <sheetName val="YIELD"/>
      <sheetName val="부재치수입력"/>
      <sheetName val="Key assumption"/>
      <sheetName val="방음벽기초"/>
      <sheetName val="LCS-SEAT"/>
      <sheetName val="장비단가"/>
      <sheetName val="재료값"/>
      <sheetName val="보차도경계석수량"/>
      <sheetName val="48일위(기존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 내역"/>
      <sheetName val="제출"/>
      <sheetName val="TCDB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경영혁신본부"/>
      <sheetName val="R.C RAHMEN 해석"/>
      <sheetName val="본체 설 계"/>
      <sheetName val="Requirement(Work Crew)"/>
      <sheetName val="버스운행안姠"/>
      <sheetName val="버스운행안夸"/>
      <sheetName val="버스운행안哈"/>
      <sheetName val="목공사품의서"/>
      <sheetName val="esc(건축)"/>
      <sheetName val="옥룡잡비"/>
      <sheetName val="AILC00þ"/>
      <sheetName val="º¯°æ»çÀX"/>
      <sheetName val="버스운행안_x0005_"/>
      <sheetName val="계장 품셈표"/>
      <sheetName val="BOX1"/>
      <sheetName val="Æ¯º°±³擀睈"/>
      <sheetName val="B×a"/>
      <sheetName val="I.설계헾】"/>
      <sheetName val="¼ö¸ñ´헾⿨_x0005_"/>
      <sheetName val="100만평"/>
      <sheetName val="평야부단가"/>
      <sheetName val="수량산출(비굴착)"/>
      <sheetName val="4-2.전기관급자재(수배전반)내역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광양방향"/>
      <sheetName val="구조물철거집계 "/>
      <sheetName val="토건"/>
      <sheetName val="철거산䈀㡪ԯ"/>
      <sheetName val="철거산_x0000__x0000_Ԁ"/>
      <sheetName val="도급처리스트"/>
      <sheetName val="[YES.XLS][YES.XLS]A__9701A_OU_4"/>
      <sheetName val="[YES.XLS][YES.XLS]A__9701A_OU_9"/>
      <sheetName val="[YES.XLS][YES.XLS]A__9701A_OU_8"/>
      <sheetName val="[YES.XLS][YES.XLS]A__9701A_OU_5"/>
      <sheetName val="[YES.XLS][YES.XLS]A__9701A_OU_6"/>
      <sheetName val="[YES.XLS][YES.XLS]A__9701A_OU_7"/>
      <sheetName val="[YES.XLS][YES.XLS]A__9701A_O_10"/>
      <sheetName val="22단傠"/>
      <sheetName val="22단圬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간접총괄"/>
      <sheetName val="실행단가철(ems코드적용)"/>
      <sheetName val="몰탈콘크리트"/>
      <sheetName val="철근집계"/>
      <sheetName val="노무단가"/>
      <sheetName val="제수_x0000__x0000__x0005_"/>
      <sheetName val="bm(CIcable)"/>
      <sheetName val="수량산출(계측제어)"/>
      <sheetName val="6-4.1일위대가목록"/>
      <sheetName val="강재 수량"/>
      <sheetName val="증감대쀀"/>
      <sheetName val="동별집계표(인도대비)"/>
      <sheetName val="REACTION芨.헾⿁_x0005_"/>
      <sheetName val="³²¾ç½ÃÀÛµ¿ÀÚ105³ë65±"/>
      <sheetName val="말뚝물⍠"/>
      <sheetName val="부대단위수량"/>
      <sheetName val="노무산_x0000__x0000_"/>
      <sheetName val="RH-BEAM"/>
      <sheetName val="L_RPTA05_목_x0000_"/>
      <sheetName val="PI橂⾂"/>
      <sheetName val="PI_x0005__x0000_"/>
      <sheetName val="일위대가-2"/>
      <sheetName val="3.일위대가"/>
      <sheetName val="적용200ꀀ"/>
      <sheetName val="가정급수관"/>
      <sheetName val="검수고1-1층"/>
      <sheetName val="98'자재"/>
      <sheetName val="우수맨홀공_x0000__x0000__x0005__x0000_틀"/>
      <sheetName val="1련,2련"/>
      <sheetName val="변경비㧨-娐"/>
      <sheetName val="pc-tie"/>
      <sheetName val="수자재단위당"/>
      <sheetName val="EXPAN-1"/>
      <sheetName val="임시급식ֿ"/>
      <sheetName val="48전력선_x0002_"/>
      <sheetName val="´_x0005_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신당동집계표"/>
      <sheetName val="기자재수량"/>
      <sheetName val="8.기타유틸리티설비"/>
      <sheetName val="³²¾ç½ÃÀÛµ¿ÀÚ105³ë65±â1.냈㙖ﰁ"/>
      <sheetName val="³²¾ç½ÃÀÛµ¿ÀÚ105³ë65±â1.᫈ꍙԯ"/>
      <sheetName val="³²¾ç½ÃÀÛµ¿ÀÚ105³ë65±â1.毈䆺ԯ"/>
      <sheetName val="공정집계_국별"/>
      <sheetName val="부하퀀䅰ᰀ䅱"/>
      <sheetName val="철근단면적"/>
      <sheetName val="설계서(본관)"/>
      <sheetName val="통신㑈4̆"/>
      <sheetName val="Nè_x0000_"/>
      <sheetName val="»êÃâ⢀㒁氀㒁"/>
      <sheetName val="견적을"/>
      <sheetName val="생산매출 (4)"/>
      <sheetName val="설비사고 "/>
      <sheetName val="용역단가"/>
      <sheetName val="실링"/>
      <sheetName val="14년 개대체 부서별 예산"/>
      <sheetName val="y자관"/>
      <sheetName val="하도계약반영"/>
      <sheetName val="입상내역"/>
      <sheetName val="자재집계표"/>
      <sheetName val="ÀÏÀ§´ë헾】_x0005_"/>
      <sheetName val="96_x0005_"/>
      <sheetName val="°¡·Îµî⸀朋ԯ"/>
      <sheetName val="펌프장수량䈀嵪ԯ"/>
      <sheetName val="펌프장수량㔀቎԰"/>
      <sheetName val="펌프장수량ԯ"/>
      <sheetName val="하도급선정의뢰"/>
      <sheetName val="방수"/>
      <sheetName val="교각별철근수_x0000__x0000_釸_x0000_"/>
      <sheetName val="적0_x0000_ꠀ"/>
      <sheetName val="3련 _x0000__x0000__x0005_"/>
      <sheetName val="DATA (2)"/>
      <sheetName val="1.관로"/>
      <sheetName val="직접경비"/>
      <sheetName val="설비2차"/>
      <sheetName val="수정계획3"/>
      <sheetName val="단柖Ń"/>
      <sheetName val="5.모델링"/>
      <sheetName val="단가최종"/>
      <sheetName val="전산소모"/>
      <sheetName val="J__LOTUS_9605P_BB_C_BD_OUT_Y_12"/>
      <sheetName val="BOM"/>
      <sheetName val="YM-IL1"/>
      <sheetName val="당초토량산출서"/>
      <sheetName val="공문(신)"/>
      <sheetName val="품목단가"/>
      <sheetName val="°ø»ç¿ø°¡°èÊŬ䄘᳖"/>
      <sheetName val="관접합_x0005__x0000_"/>
      <sheetName val="D_x0000_䟫Ɛ"/>
      <sheetName val="5.À_xdcc0_脹¿"/>
      <sheetName val="5.À_x0000__x0000__x0005_"/>
      <sheetName val="5.À贠脹¿"/>
      <sheetName val="조직"/>
      <sheetName val="여과_x0000_㳶"/>
      <sheetName val="가설공사비"/>
      <sheetName val="PI植ď"/>
      <sheetName val="플랜트_설치1"/>
      <sheetName val="3_내역서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const_1"/>
      <sheetName val="BSD_(2)1"/>
      <sheetName val="_견적서1"/>
      <sheetName val="AS포장복구_1"/>
      <sheetName val="_상부공통집계(총괄)1"/>
      <sheetName val="방음벽_기초_일반수량1"/>
      <sheetName val="I_설계조건1"/>
      <sheetName val="2007일위_1"/>
      <sheetName val="토목일위_(83~)1"/>
      <sheetName val="노무비_1"/>
      <sheetName val="8__안정검토1"/>
      <sheetName val="설치_일위대가(46~78호)1"/>
      <sheetName val="BASIC_(2)1"/>
      <sheetName val="Man_Power_&amp;_Comp1"/>
      <sheetName val="2000년_공정표1"/>
      <sheetName val="220_(2)1"/>
      <sheetName val="노무비_근거1"/>
      <sheetName val="효성CB_1P기초1"/>
      <sheetName val="단가_1"/>
      <sheetName val="SLAB&quot;1_x0000_"/>
      <sheetName val="공사설명서외"/>
      <sheetName val="정산"/>
      <sheetName val="8. 안_x0010_"/>
      <sheetName val="월래"/>
      <sheetName val="단가LIST"/>
      <sheetName val="인_x0000_Ԁ"/>
      <sheetName val="VXXXXXX"/>
      <sheetName val="Summar"/>
      <sheetName val="Summar䡲ぞ_x0000_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감액︀ᷕԯ"/>
      <sheetName val="2009년설계(안)"/>
      <sheetName val="2002공임"/>
      <sheetName val="2002자재가격"/>
      <sheetName val="예산조서"/>
      <sheetName val="재료_x0000__x0000_Ԁ"/>
      <sheetName val="3.1조명전열 설비공사"/>
      <sheetName val="3.3정보통신 설비공사"/>
      <sheetName val="3.4소방 설비공사"/>
      <sheetName val="일위대가집계표(사급)"/>
      <sheetName val="Propo萘Ä헾"/>
      <sheetName val="Propo砨Ä硬"/>
      <sheetName val="출력표"/>
      <sheetName val="미장"/>
      <sheetName val="2017 예정공정표 11월"/>
      <sheetName val="산거각호표"/>
      <sheetName val="안_x0000__x0000__x0000_"/>
      <sheetName val="DB구축"/>
      <sheetName val="5.공량산출서"/>
      <sheetName val="설계조_x0000_"/>
      <sheetName val="총_xd8ac_"/>
      <sheetName val="내역서(건축)"/>
      <sheetName val="2006기계䈌ᅪ԰_x0000_缀"/>
      <sheetName val="국민연금표"/>
      <sheetName val="신호등신출서 (작업1)"/>
      <sheetName val="육교등산출서(작업1)"/>
      <sheetName val="단가입력창"/>
      <sheetName val="공종단가표 "/>
      <sheetName val="시행후면적"/>
      <sheetName val="진흥지역조서(구역밖)"/>
      <sheetName val="내역(2000년)"/>
      <sheetName val="PI̷"/>
      <sheetName val="J:\LOTUS\9605P\BB_C-BD\OUT\YES."/>
      <sheetName val="전기일球ꀀ"/>
      <sheetName val="노임단가(직종번호 순)"/>
      <sheetName val="건헾⾾_x0005_"/>
      <sheetName val="인계"/>
      <sheetName val="신설개소별 총집계표(동해-배전)"/>
      <sheetName val="안평역사 총집계"/>
      <sheetName val="94B"/>
      <sheetName val="EQ"/>
      <sheetName val="°ø±¸¼Õ·_x0005_"/>
      <sheetName val="°ø±¸¼Õ·啀"/>
      <sheetName val="기중"/>
      <sheetName val="일위2"/>
      <sheetName val="BOX단위철근"/>
      <sheetName val="일_x0007__x0006__x0003__x0004__x"/>
      <sheetName val="_x0000__x0005__x0000__x0004__x0"/>
      <sheetName val="설치 일위대가(4԰_x0000_缀_x0000__x0000"/>
      <sheetName val="노원열병합  건축렀䡟ԯ_x0000_缀_x0000__x00"/>
      <sheetName val="노원열병합  건축︀ᇕ԰_x0000_缀_x0000__x00"/>
      <sheetName val="노원열병합  건축ﻕᇕ԰_x0000_缀_x0000__x00"/>
      <sheetName val="2000,_x0000__x0000_ᓐ_x0000__x00"/>
      <sheetName val="2000,_x0000__x0000_︸_x0000__x00"/>
      <sheetName val="2000,_x0000__x0000_Ẩ_x0000__x00"/>
      <sheetName val="ÀÏÀ§´ë헾】_x0005__x0000__x0000__"/>
      <sheetName val="³²¾ç½ÃÀÛµ¿ÀÚ105³ë65±_x0000__x00"/>
      <sheetName val="_x0000__x0008__x0000__x0008__x0"/>
      <sheetName val="하도급선정의뢰_x0000__x0000_螨_x0000__x"/>
      <sheetName val="방음벽 기초_x0005__x0000__x0000__x0"/>
      <sheetName val="³²¾ç½ÃÀÛµ¿ÀÚ105³ë65_x0000__x000"/>
      <sheetName val="_x0000_ _x0000__x0006__x0000__x"/>
      <sheetName val="2.노무비명세서Ç_x0000__x0000__x0000"/>
      <sheetName val="2.노무비명세서Ç_x0000_렀_x0013__x0000_"/>
      <sheetName val="Summar헾】_x0005__x0000__x0000__"/>
      <sheetName val="공사별 가중치0_x0000_ꀀâ_x0000__x0000_"/>
      <sheetName val="J:/LOTUS/9605P/BB_C-BD/OUT/YES."/>
      <sheetName val="건설산출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S鮲"/>
      <sheetName val="1.2.1 마루높이결정"/>
      <sheetName val="노임조서"/>
      <sheetName val="4차실행"/>
      <sheetName val="6차실행"/>
      <sheetName val="시멘트,모래,자갈 및 골재산출표1"/>
      <sheetName val="비용적자료"/>
      <sheetName val="원가&amp;하도급원가"/>
      <sheetName val="L형옹벽단위수량(35)"/>
      <sheetName val="L형옹벽단위수량(25)"/>
      <sheetName val="Chi tiet"/>
      <sheetName val="업무분장"/>
      <sheetName val="금리ﺙᇕ"/>
      <sheetName val="¹°·㑈"/>
      <sheetName val="변경비"/>
      <sheetName val="Summar헾】_x0005_"/>
      <sheetName val="단가_x0005_"/>
      <sheetName val="³²¾ç½ÃÀÛµ¿ÀÚ105³ë65±â₾⯡_x0000__x0000_舀źŀ_x0000_"/>
      <sheetName val="³²¾ç½ÃÀÛµ¿ÀÚ105³ë65±â¾_x0000_Ԁ_x0000_䀀꼐_x0002__x0000_"/>
      <sheetName val="³²¾ç½ÃÀÛµ¿ÀÚ105³ë65±â肾᳃_x0000__x0000_舀뵺Ŀ_x0000_"/>
      <sheetName val="단9_x0000_"/>
      <sheetName val="마감물량3"/>
      <sheetName val="내부마감"/>
      <sheetName val="제조부문총괄"/>
      <sheetName val="수문_x0000__x0000_"/>
      <sheetName val="계산서(곡선부)"/>
      <sheetName val="-치수표(곡선부)"/>
      <sheetName val="Carepack"/>
      <sheetName val="OPT"/>
      <sheetName val="SV"/>
      <sheetName val="구조물견적서"/>
      <sheetName val="6È£㥝〒"/>
      <sheetName val="문산방향-교대(A2)"/>
      <sheetName val="수량명세서"/>
      <sheetName val="토공사(slope구간)"/>
      <sheetName val="수로교_xdc00_᎚␀᎛"/>
      <sheetName val="단가목԰"/>
      <sheetName val="단가목_xdc00_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Reference"/>
      <sheetName val="ÃÑÁ²_x0000_瀀췕嬂"/>
      <sheetName val="ÃÑÁ²_x0000__x0000__x0001_Ԁ"/>
      <sheetName val="제-_x0005__x0000_"/>
      <sheetName val="2-1. 대비"/>
      <sheetName val="항목별사⣓䒢뀠"/>
      <sheetName val="Àåºñ´Ü°¡»êÃ8"/>
      <sheetName val="Àåºñ´Ü°¡»êÃ_x0005_"/>
      <sheetName val="1SPAè"/>
      <sheetName val="[YES.XLS][YES.XLS]A__9701A_O_11"/>
      <sheetName val="[YES.XLS][YES.XLS]A__9701A_O_16"/>
      <sheetName val="[YES.XLS][YES.XLS]A__9701A_O_15"/>
      <sheetName val="[YES.XLS][YES.XLS]A__9701A_O_12"/>
      <sheetName val="[YES.XLS][YES.XLS]A__9701A_O_14"/>
      <sheetName val="[YES.XLS][YES.XLS]A__9701A_O_13"/>
      <sheetName val="[YES.XLS][YES.XLS]A__9701A_O_17"/>
      <sheetName val="[YES.XLS][YES.XLS]A__9701A_O_18"/>
      <sheetName val="[YES.XLS][YES.XLS]A__9701A_O_21"/>
      <sheetName val="[YES.XLS][YES.XLS]A__9701A_O_20"/>
      <sheetName val="[YES.XLS][YES.XLS]A__9701A_O_19"/>
      <sheetName val="[YES.XLS][YES.XLS]A__9701A_O_27"/>
      <sheetName val="[YES.XLS][YES.XLS]A__9701A_O_23"/>
      <sheetName val="[YES.XLS][YES.XLS]A__9701A_O_22"/>
      <sheetName val="[YES.XLS][YES.XLS]A__9701A_O_25"/>
      <sheetName val="[YES.XLS][YES.XLS]A__9701A_O_24"/>
      <sheetName val="[YES.XLS][YES.XLS]A__9701A_O_26"/>
      <sheetName val="[YES.XLS][YES.XLS]A__9701A_O_29"/>
      <sheetName val="[YES.XLS][YES.XLS]A__9701A_O_30"/>
      <sheetName val="[YES.XLS][YES.XLS]A__9701A_O_28"/>
      <sheetName val="차단용량계산서"/>
      <sheetName val="3.사업추진현황(나~사.공사추진현황)"/>
      <sheetName val="_____________DATABANK_2000____2"/>
      <sheetName val="______C________DATABANK_2000__2"/>
      <sheetName val="___________________7__________2"/>
      <sheetName val="DATA_입력란"/>
      <sheetName val="1__설계조건_2_단면가정_3__하중계산"/>
      <sheetName val="난간벽단위"/>
      <sheetName val="작업일보"/>
      <sheetName val="설계塸"/>
      <sheetName val="대창(함평쑥兣0_x0000_"/>
      <sheetName val="갑지(_x0000__x0000_Ԁ"/>
      <sheetName val="목동1절주.bh0"/>
      <sheetName val="적용대가"/>
      <sheetName val="DAN"/>
      <sheetName val="기က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변경비_x0005_"/>
      <sheetName val="2.노무비명세서頀塔攀๦0"/>
      <sheetName val="2.노무비명세서Ç"/>
      <sheetName val="[YES.XLS]4/"/>
      <sheetName val="[YES.XLS][YES.XLS]4/"/>
      <sheetName val="9-1차_x0005_"/>
      <sheetName val="약Å"/>
      <sheetName val="[YES.XLS][YES.XLS][YES.XLS]4/"/>
      <sheetName val="건0"/>
      <sheetName val="금0"/>
      <sheetName val="8. 안"/>
      <sheetName val="교통_x0005_"/>
      <sheetName val="철거산"/>
      <sheetName val="JUCK֕"/>
      <sheetName val="ÁÖÇ_x0005_"/>
      <sheetName val="12년06월28일 패케이지반및분전반정산서"/>
      <sheetName val="Book1"/>
      <sheetName val="98발주"/>
      <sheetName val="공무2과"/>
      <sheetName val="물"/>
      <sheetName val="F_D SEC. PROP"/>
      <sheetName val="배수공 내역서 적용수량"/>
      <sheetName val="¿¹Á¤(3_x0000_"/>
      <sheetName val="¿¹Á¤(3洀"/>
      <sheetName val="단위?ὗ␀"/>
      <sheetName val="실頀▀?"/>
      <sheetName val="검사조_xd800_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일위대가표-2"/>
      <sheetName val="식재일위"/>
      <sheetName val="일위대가목_x0000_"/>
      <sheetName val="목동1절주_bh01"/>
      <sheetName val="일위대가목堀"/>
      <sheetName val="Á¤»ê¼¼ºÎ¹°·®1Â÷_x0005__x0000__x0000__x0000__x0000_"/>
      <sheetName val="교통표지"/>
      <sheetName val="부재리스트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6PILE _x0000__x0000_⩈_x0000__x0000_"/>
      <sheetName val="의왕¹_x0000_"/>
      <sheetName val="표  지"/>
      <sheetName val="01노임적용기준"/>
      <sheetName val="______JOB_LOTUS_9605P_BB_C_BD_2"/>
      <sheetName val="__3_c_My_Documents________DAT_2"/>
      <sheetName val="E__LOTUS_9605P_BB_C_BD_OUT_YE_2"/>
      <sheetName val="__A46a_________project________2"/>
      <sheetName val="진성이반"/>
      <sheetName val="__Server_SERVER__F__PROJECT_L_2"/>
      <sheetName val="일별 투입 현황(형틀,철근)"/>
      <sheetName val="포장(수량)-관로부"/>
      <sheetName val="산출동탄"/>
      <sheetName val="우수맨홀토공단위수량"/>
      <sheetName val="정의"/>
      <sheetName val="사업부구분코드"/>
      <sheetName val="PNLIST"/>
      <sheetName val="설 Á"/>
      <sheetName val="일지-H"/>
      <sheetName val="김포IO"/>
      <sheetName val="배수공집계표"/>
      <sheetName val="Key Data_Y13"/>
      <sheetName val="직접경비호표"/>
      <sheetName val="exec"/>
      <sheetName val="master"/>
      <sheetName val="fs"/>
      <sheetName val="Identity"/>
      <sheetName val="Price Level"/>
      <sheetName val="Location"/>
      <sheetName val="Comment"/>
      <sheetName val="Physical"/>
      <sheetName val="S&amp;R"/>
      <sheetName val="수요"/>
      <sheetName val="LOADS"/>
      <sheetName val="계측기"/>
      <sheetName val="97"/>
      <sheetName val="L1"/>
      <sheetName val="판넬"/>
      <sheetName val="철골"/>
      <sheetName val="내역서(설비+소방)"/>
      <sheetName val="세부내역서(소방)"/>
      <sheetName val="2공구자재집"/>
      <sheetName val="도급견적가"/>
      <sheetName val="정류기"/>
      <sheetName val="공사설명서"/>
      <sheetName val="공사계획서"/>
      <sheetName val="Macro(조도)"/>
      <sheetName val="DG7"/>
      <sheetName val="일단의 주택지"/>
      <sheetName val="Equipment"/>
      <sheetName val="6.OUTPUT"/>
      <sheetName val="CWP"/>
      <sheetName val="관䈀"/>
      <sheetName val="신청서"/>
      <sheetName val="PIPE내역(FCN)"/>
      <sheetName val="STEAM"/>
      <sheetName val="AIR"/>
      <sheetName val="항목별사㦬⊄㰀"/>
      <sheetName val="선금정산내역"/>
      <sheetName val="포Ԁ_x0000_"/>
      <sheetName val="산출조서"/>
      <sheetName val="Á¤Ⴛêº¹±¸·®"/>
      <sheetName val="목공(안채)"/>
      <sheetName val="RM목표&amp;실적"/>
      <sheetName val="경율산정.XLS"/>
      <sheetName val="수량산출(1)"/>
      <sheetName val="산출금액내역"/>
      <sheetName val="수량산출(본전화)"/>
      <sheetName val="48신설일위대가"/>
      <sheetName val="철거일위대가"/>
      <sheetName val="수량집계 (2)"/>
      <sheetName val="간접재료비산출표-27-30"/>
      <sheetName val="사업분석"/>
      <sheetName val="물량산출근거 수정 최종검토"/>
      <sheetName val="배수관공"/>
      <sheetName val="8. _x0005_"/>
      <sheetName val="하도급선정의뢰唈_x001f_ᛅ⾠_x0005_"/>
      <sheetName val="하도급선정의뢰ᛅ⼝_x0005_"/>
      <sheetName val="공사별 가중치0"/>
      <sheetName val="말고개터넑조명전압강하"/>
      <sheetName val="설계예산2"/>
      <sheetName val="제낼㝗"/>
      <sheetName val="공사별_가중치_산출근거(건축)"/>
      <sheetName val="단가산출서_(2)"/>
      <sheetName val="HRSG_SMALL07220"/>
      <sheetName val="자__재"/>
      <sheetName val="분수공별_면적"/>
      <sheetName val="수안보-_x0000__x0000_嘠_x0000_"/>
      <sheetName val="종합기︀"/>
      <sheetName val="관로공정"/>
      <sheetName val="중기산출근거기초"/>
      <sheetName val="5회토적"/>
      <sheetName val="기성실행내역서 (1월금회)"/>
      <sheetName val="5지구단위"/>
      <sheetName val="GR"/>
      <sheetName val="000 단가"/>
      <sheetName val="주관﹝ᇕ"/>
      <sheetName val="의왕㣀㚰"/>
      <sheetName val="금액결醐"/>
      <sheetName val="직공悲"/>
      <sheetName val="기본⦆԰_x0000_"/>
      <sheetName val="LD쀀"/>
      <sheetName val="호남2"/>
      <sheetName val="PVC 판"/>
      <sheetName val="물량산출"/>
      <sheetName val="잡비"/>
      <sheetName val="General DaS_x0000_"/>
      <sheetName val="아파ᵷħ⪄"/>
      <sheetName val="정보(MCC)"/>
      <sheetName val="BQ List"/>
      <sheetName val="2007일_x0000__x0000_"/>
      <sheetName val="소방일위 "/>
      <sheetName val="하도급선정의뢰وᨢ셈ˎꚈÝ衐"/>
      <sheetName val="¿ø°¡"/>
      <sheetName val="보온 회사분"/>
      <sheetName val="금액내_x0005__x0000_"/>
      <sheetName val="동원인钘C떰"/>
      <sheetName val="4-7.중앙전기실(노임단가)"/>
      <sheetName val="±◨̭벬"/>
      <sheetName val="3.1주형보(수직)"/>
      <sheetName val="콘크리트타설집계표"/>
      <sheetName val="근로자자료입력"/>
      <sheetName val="일반자재"/>
      <sheetName val="기초견적가"/>
      <sheetName val="단가비교표 _계측제어_"/>
      <sheetName val="TOTAL인원"/>
      <sheetName val="48신설단가"/>
      <sheetName val="Steam-Sys"/>
      <sheetName val="DB@Acess"/>
      <sheetName val="광양 3기 유입수"/>
      <sheetName val="도로일위대가표"/>
      <sheetName val="9GNG¬_x0000_"/>
      <sheetName val="약廛袘"/>
      <sheetName val="9GNG肬쿟"/>
      <sheetName val="공사기초자료"/>
      <sheetName val="회사기초자료"/>
      <sheetName val="º¹±¸·®»êÁ¤ ¹×׃⾅_x0000__x0000_䎸_x0000__x0000__x0000_姀_x001c__x0000__x0000_"/>
      <sheetName val="º¹±¸·®»êÁ¤ ¹×׃⾅_x0000__x0000_ᯐ_x0000__x0000__x0000_姀_x001c__x0000__x0000_"/>
      <sheetName val="제노임"/>
      <sheetName val="관급단가"/>
      <sheetName val="금액결헾"/>
      <sheetName val="총괄수량집계"/>
      <sheetName val="out_prog"/>
      <sheetName val="선적schedule (2)"/>
      <sheetName val="물질수지(2011)"/>
      <sheetName val="3"/>
      <sheetName val="INTRO.(X)"/>
      <sheetName val="crude.SLAB RE-bar"/>
      <sheetName val="¹°·_x0000_"/>
      <sheetName val="외주비"/>
      <sheetName val="BI_x0000__x0000_Ԁ_x0000_"/>
      <sheetName val="BI_x0000_Ԁ_x0000_"/>
      <sheetName val="기별수량산출서"/>
      <sheetName val="제-벰ŕ"/>
      <sheetName val="제-ᩈۈ"/>
      <sheetName val="제-䰈ࣿ"/>
      <sheetName val="제-稐ࣞ"/>
      <sheetName val="지급보증금74"/>
      <sheetName val="설명서_"/>
      <sheetName val="IMPEADENCE_MAP_취수장"/>
      <sheetName val="형식별_개략공사비"/>
      <sheetName val="design_load"/>
      <sheetName val="1.건축마감"/>
      <sheetName val="철골산출서"/>
      <sheetName val="__192_168_0_210_LOTUS_9605P_B_2"/>
      <sheetName val="04030801"/>
      <sheetName val="[YES.XLS][YES.XLS]X__9701A_OU_2"/>
      <sheetName val="1차네트공정"/>
      <sheetName val="N᠀旸"/>
      <sheetName val="조도계산"/>
      <sheetName val="설계명세서 (장비)"/>
      <sheetName val="ÃÑ³_x0000__x0000_Ԁ_x0000_䀀"/>
      <sheetName val="ÃÑ³_x0000__x0000_Ԁ_x0000__x0000_"/>
      <sheetName val="토량산출쀀"/>
      <sheetName val="토량산출䀀"/>
      <sheetName val="예산조서-신_x0000__x0000__x0005_"/>
      <sheetName val="Code-&gt;No"/>
      <sheetName val="sc0314 Index"/>
      <sheetName val="횡배수관단위수량"/>
      <sheetName val="단가 산출서(산근#1~#102)"/>
      <sheetName val="철콘"/>
      <sheetName val="DAF-1"/>
      <sheetName val="F 월별기성수금현황 "/>
      <sheetName val="±â¼÷_x0000_捋"/>
      <sheetName val="Á¤»ê¼¼ºÎ¹°·®1Â÷º헾⾌_x0005__x0000_"/>
      <sheetName val="공통비(전체)"/>
      <sheetName val="구㼨ㄬ"/>
      <sheetName val="구ㄬɭㇰ"/>
      <sheetName val="__Ihlee_e_LOTUS_9605P_BB_C_BD_2"/>
      <sheetName val="배점표"/>
      <sheetName val="물량표S"/>
      <sheetName val="수배전반"/>
      <sheetName val="°ü±Þ³怀厾ꊍ_x0000__xda00_"/>
      <sheetName val="예산내역서(총괄)"/>
      <sheetName val="공제대산출"/>
      <sheetName val="진출철집"/>
      <sheetName val="인Ó_x0000_Ԁ"/>
      <sheetName val="ÃÑÁý°ø_x0000_Ԁ"/>
      <sheetName val="공제내역"/>
      <sheetName val="Á¤»ê¹°·®Å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Shee_x0000__x0000_ࠀ"/>
      <sheetName val="Shee簀ᮐ_x0002_"/>
      <sheetName val="°¡¿ÁÁ¶¸í³»⽄ʓ㪀ᘖ"/>
      <sheetName val="°¡¿ÁÁ¶¸í³»_x0000__x0000__x0005__x0000_"/>
      <sheetName val="FOB발"/>
      <sheetName val="_____pc_________D__Min_pro____2"/>
      <sheetName val="1월--7월"/>
      <sheetName val="8월--12월"/>
      <sheetName val="시황"/>
      <sheetName val="정비손익"/>
      <sheetName val="LNG 1호선 운임"/>
      <sheetName val="Macro(전기)"/>
      <sheetName val="페이징 배관배선"/>
      <sheetName val="실행내역서(DCU)"/>
      <sheetName val="\\Hjpark\c\HLOTUS\9801J\OUT\YES"/>
      <sheetName val="cM9"/>
      <sheetName val="iM1"/>
      <sheetName val="Nand"/>
      <sheetName val="cM9p"/>
      <sheetName val="iM1p"/>
      <sheetName val="Nandp"/>
      <sheetName val="측구집계"/>
      <sheetName val="Hauptdaten"/>
      <sheetName val="회사명"/>
      <sheetName val="자재구매"/>
      <sheetName val="◀암거수리계산조서"/>
      <sheetName val="관급_File"/>
      <sheetName val="1._x0018_변전_x0000__x0000_"/>
      <sheetName val="12월31丵"/>
      <sheetName val="설계예산서(2_소천우회토목)"/>
      <sheetName val="채권연령분석"/>
      <sheetName val="총괄_x0000__x0000_Ԁ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설계예산"/>
      <sheetName val="형상"/>
      <sheetName val="室内汇总"/>
      <sheetName val="ASCEandUBC"/>
      <sheetName val="제수_x0005__x0000_"/>
      <sheetName val="P1(좌,우)"/>
      <sheetName val="4-1.공통가설공사"/>
      <sheetName val="보ԯ_x0000_缀"/>
      <sheetName val="보ׇ_x0000_缀"/>
      <sheetName val="³²¾ç½ÃÀÛµ¿ÀÚ105³ë65±â1.ღ⯟_x0000__x0000_䘀帙"/>
      <sheetName val="변경집계표"/>
      <sheetName val="앵커(3안)"/>
      <sheetName val="맨홀냈㙖ﰁ"/>
      <sheetName val="맨홀᫈ꍙԯ"/>
      <sheetName val="맨홀毈䆺ԯ"/>
      <sheetName val="부하자료"/>
      <sheetName val="실행내역(현대)"/>
      <sheetName val="2공구하도䴃ᝎ䀁踢"/>
      <sheetName val="2공구하도԰_x0000__x0000__x0000_"/>
      <sheetName val="2공구하도_x0000__x0000_砀㞃"/>
      <sheetName val="2공구하도Ⰰ뱆_x0001_冧"/>
      <sheetName val="VA"/>
      <sheetName val="Rob. elektr."/>
      <sheetName val="More &amp; Less work record"/>
      <sheetName val="__192_168_8_80_P4_Formation_D_2"/>
      <sheetName val="기계경비시간당⢬㊀氀㊀"/>
      <sheetName val="기계경비시간당킬㑘ᰀ㑙"/>
      <sheetName val="2000.11¿ù¼³倃㒹送ᑉ倓ᑒ"/>
      <sheetName val="89평단_x0000_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AP1"/>
      <sheetName val="말뚝물薘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고상실행"/>
      <sheetName val="비䕝疄"/>
      <sheetName val="슬래브1"/>
      <sheetName val="Total Summary"/>
      <sheetName val="설치 일위대가(46~_x0000__x0000_Ԁ_x0000_"/>
      <sheetName val="2.단면가정 "/>
      <sheetName val="율"/>
      <sheetName val="기계경비시간당뢬➩︀凕"/>
      <sheetName val="예산명ۓ_x0001_"/>
      <sheetName val="공기압축기실"/>
      <sheetName val="2004,상노임"/>
      <sheetName val="\\이석중\충북선\LOTUS\9802A\OUT\YES.X"/>
      <sheetName val="반송"/>
      <sheetName val="3지구단위"/>
      <sheetName val="2층전력간선"/>
      <sheetName val="포장복구집킬"/>
      <sheetName val="방류관거토적표"/>
      <sheetName val="N⿡"/>
      <sheetName val="주민"/>
      <sheetName val="국내조달(통합-1)"/>
      <sheetName val="적용200저"/>
      <sheetName val="적용200톷"/>
      <sheetName val="Nꂝ㶍"/>
      <sheetName val="기타 정보통신공사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중기손료"/>
      <sheetName val="WELDING"/>
      <sheetName val="남평내역"/>
      <sheetName val="48산출 "/>
      <sheetName val="2회내역"/>
      <sheetName val="날개萹"/>
      <sheetName val="일위총괄표"/>
      <sheetName val="원형맨ჺ_x0000_䀀"/>
      <sheetName val="원형맨ჺ_x0000_쀀"/>
      <sheetName val="대구-교대(A1-_x0010__x0000_"/>
      <sheetName val="대구-교대(A1-_x0010__x0000_㣀"/>
      <sheetName val="기초노무비"/>
      <sheetName val="3차토목내역"/>
      <sheetName val="[YES.XLS][YES.XLS]A__9701A_O_31"/>
      <sheetName val="[YES.XLS][YES.XLS]A__9701A_O_32"/>
      <sheetName val="[YES.XLS][YES.XLS]A__9701A_O_34"/>
      <sheetName val="[YES.XLS][YES.XLS]A__9701A_O_33"/>
      <sheetName val="3회기_x0005_"/>
      <sheetName val="의׉_x0000_缀"/>
      <sheetName val="48단가"/>
      <sheetName val="99년하반기"/>
      <sheetName val="공사자료입력"/>
      <sheetName val="변경총괄표"/>
      <sheetName val="BLO_x0000__x0000_Ԁ_x0000_က"/>
      <sheetName val="총괄지출"/>
      <sheetName val="자재운반단가일람표"/>
      <sheetName val="급수"/>
      <sheetName val="공량산출근거서"/>
      <sheetName val="__SJJ20826_B___HLOTUS_9801J_O_2"/>
      <sheetName val="2.노무비명세서(수직보_x0005_"/>
      <sheetName val="보험료산출"/>
      <sheetName val="산출내역(4월)"/>
      <sheetName val="산출내역(5월) (2)"/>
      <sheetName val="데이터"/>
      <sheetName val="실행간접비潠"/>
      <sheetName val="Cable_schedule"/>
      <sheetName val="[YES.XLS][YES.XLS]A__9701A_O_37"/>
      <sheetName val="[YES.XLS][YES.XLS]A__9701A_O_35"/>
      <sheetName val="[YES.XLS][YES.XLS]A__9701A_O_36"/>
      <sheetName val="[YES.XLS][YES.XLS]A__9701A_O_62"/>
      <sheetName val="[YES.XLS][YES.XLS]A__9701A_O_63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6"/>
      <sheetName val="[YES.XLS][YES.XLS]A__9701A_O_67"/>
      <sheetName val="[YES.XLS][YES.XLS]A__9701A_O_68"/>
      <sheetName val="[YES.XLS][YES.XLS]A__9701A_O_77"/>
      <sheetName val="[YES.XLS][YES.XLS]A__9701A_O_78"/>
      <sheetName val="[YES.XLS][YES.XLS]A__9701A_O_70"/>
      <sheetName val="[YES.XLS][YES.XLS]A__9701A_O_71"/>
      <sheetName val="[YES.XLS][YES.XLS]A__9701A_O_69"/>
      <sheetName val="[YES.XLS][YES.XLS]A__9701A_O_72"/>
      <sheetName val="[YES.XLS][YES.XLS]A__9701A_O_73"/>
      <sheetName val="[YES.XLS][YES.XLS]A__9701A_O_75"/>
      <sheetName val="[YES.XLS][YES.XLS]A__9701A_O_74"/>
      <sheetName val="[YES.XLS][YES.XLS]A__9701A_O_76"/>
      <sheetName val="[YES.XLS][YES.XLS]A__9701A_O_80"/>
      <sheetName val="[YES.XLS][YES.XLS]A__9701A_O_79"/>
      <sheetName val="[YES.XLS][YES.XLS]A__9701A_O_81"/>
      <sheetName val="[YES.XLS][YES.XLS]A__9701A_O_82"/>
      <sheetName val="[YES.XLS][YES.XLS]A__9701A_O_83"/>
      <sheetName val="[YES.XLS][YES.XLS]A__9701A_O_84"/>
      <sheetName val="[YES.XLS][YES.XLS]A__9701A_O_85"/>
      <sheetName val="[YES.XLS][YES.XLS]A__9701A_O_86"/>
      <sheetName val="[YES.XLS][YES.XLS]A__9701A_O_91"/>
      <sheetName val="[YES.XLS][YES.XLS]A__9701A_O_87"/>
      <sheetName val="[YES.XLS][YES.XLS]A__9701A_O_88"/>
      <sheetName val="[YES.XLS][YES.XLS]A__9701A_O_89"/>
      <sheetName val="[YES.XLS][YES.XLS]A__9701A_O_90"/>
      <sheetName val="[YES.XLS][YES.XLS]A__9701A_O_92"/>
      <sheetName val="[YES.XLS][YES.XLS]A__9701A_O_93"/>
      <sheetName val="[YES.XLS][YES.XLS]A__9701A_O_94"/>
      <sheetName val="Discount Group"/>
      <sheetName val="신규일위대가"/>
      <sheetName val="AV시스템"/>
      <sheetName val="98N興Í헾"/>
      <sheetName val="°¡¿ÁÁ¶¸í¿_x0000__x0000_Ǡ_x0000_⿰"/>
      <sheetName val="ÀÌÀüºñ³»¿ª¼堁"/>
      <sheetName val="A4"/>
      <sheetName val="거래처등록"/>
      <sheetName val="유류대관리"/>
      <sheetName val="내역변"/>
      <sheetName val="토공수량산출"/>
      <sheetName val="견적계산"/>
      <sheetName val="건설손익"/>
      <sheetName val="일위대가목록표"/>
      <sheetName val="GiaVL"/>
      <sheetName val="배수공수집"/>
      <sheetName val="48단"/>
      <sheetName val="일 위 대 가 표"/>
      <sheetName val="산출1"/>
      <sheetName val="주요량(96)"/>
      <sheetName val="코드일람표2001년10월"/>
      <sheetName val="µ¿¿ø(_x0000__x0000_"/>
      <sheetName val="Opening"/>
      <sheetName val="호안사석"/>
      <sheetName val="배수자집"/>
      <sheetName val="기계(집계표)"/>
      <sheetName val="양식0201"/>
      <sheetName val="현장명"/>
      <sheetName val="MSS 2"/>
      <sheetName val="***********************00"/>
      <sheetName val="[YES.XLS]J__TEAM_5_Lhs_OUT_YE_2"/>
      <sheetName val="특2호하천산근"/>
      <sheetName val="특2호부관하천산근"/>
      <sheetName val="QandAJunior"/>
      <sheetName val="VII-2현장경비"/>
      <sheetName val="우성교간선"/>
      <sheetName val="토지조서"/>
      <sheetName val="Sensitivity"/>
      <sheetName val="2004SS"/>
      <sheetName val="2004CJ"/>
      <sheetName val="Intro2"/>
      <sheetName val="Id"/>
      <sheetName val="Secured Master"/>
      <sheetName val="______JOB_LOTUS_9605P_BB_C_BD_3"/>
      <sheetName val="조직표"/>
      <sheetName val="부하L"/>
      <sheetName val="[YES.XLS][YES.XLS][YES.XLS]_Y_2"/>
      <sheetName val="[YES.XLS][YES.XLS][YES.XLS]_Y_3"/>
      <sheetName val="[YES.XLS][YES.XLS][YES.XLS]_Y_4"/>
      <sheetName val="Data&amp;Resul饈"/>
      <sheetName val="Data&amp;Resul헾"/>
      <sheetName val="Data&amp;Resul_x0000_"/>
      <sheetName val="Summary S︀ԯ_x0000_缀"/>
      <sheetName val="면적표"/>
      <sheetName val="wal԰"/>
      <sheetName val="비대칭계수"/>
      <sheetName val="전동기 SPEC"/>
      <sheetName val="사진대지(준공) (2)"/>
      <sheetName val="환경기계공정표 (3)"/>
      <sheetName val="2공구滘0"/>
      <sheetName val="제잡비집계"/>
      <sheetName val="범례표"/>
      <sheetName val="DAၒ_x0000__x0000_"/>
      <sheetName val="DA_x0000_좏_x0000_"/>
      <sheetName val="DA_x0000__x0000__x0000_"/>
      <sheetName val="DA_x0000_聏_x0000_"/>
      <sheetName val="DA_x0000_ǻ"/>
      <sheetName val="__Master________e__PROJECT_KA_2"/>
      <sheetName val="ET2TOT"/>
      <sheetName val="NEGO"/>
      <sheetName val="HW GROUP-수정"/>
      <sheetName val="기계시공"/>
      <sheetName val="터널전기"/>
      <sheetName val="대총괄"/>
      <sheetName val="간선굵기"/>
      <sheetName val="6차실행(승인)"/>
      <sheetName val="퇴비산출근거"/>
      <sheetName val="총요약서"/>
      <sheetName val="Calcs"/>
      <sheetName val="이반성대비"/>
      <sheetName val="하중"/>
      <sheetName val="지사인원사무실"/>
      <sheetName val="분석"/>
      <sheetName val="영외수지"/>
      <sheetName val="근생APT-신마감"/>
      <sheetName val="복지관_FIART"/>
      <sheetName val="근생APT-FIART"/>
      <sheetName val="근생-FIART"/>
      <sheetName val="BOQ건축"/>
      <sheetName val="FPA"/>
      <sheetName val="순수개발"/>
      <sheetName val="Variable"/>
      <sheetName val="계약내력"/>
      <sheetName val="SAKUB"/>
      <sheetName val="건축집계표"/>
      <sheetName val="물량표(신)"/>
      <sheetName val="Build Up"/>
      <sheetName val="신대방33(적용)"/>
      <sheetName val="옥외등신설"/>
      <sheetName val="저케CV22신설"/>
      <sheetName val="저케CV38신설"/>
      <sheetName val="저케CV8신설"/>
      <sheetName val="접지3종"/>
      <sheetName val="BLO_x0000__x0000_Ԁ_x0000_퀀"/>
      <sheetName val="BLO_x0000__x0000_Ԁ_x0000_怀"/>
      <sheetName val="BLO_x0000__x0000_Ԁ_x0000_"/>
      <sheetName val="BLO_x0000__x0000_Ԁ_x0000_倀"/>
      <sheetName val="BLO_x0000__x0000_Ԁ_x0000_"/>
      <sheetName val="골조시_x0000_"/>
      <sheetName val="S-WORK"/>
      <sheetName val="S량산출서"/>
      <sheetName val="__Ihlee_e_LOTUS_9605P_BB_C_BD_3"/>
      <sheetName val="__Ihlee_e_LOTUS_9605P_BB_C_BD_4"/>
      <sheetName val="산출서(공조실)"/>
      <sheetName val="양식_자재단가조사표"/>
      <sheetName val="토적"/>
      <sheetName val="Summar_x0000__x0000_ⵘ"/>
      <sheetName val="공사֨_x0000_缀"/>
      <sheetName val="산출기준"/>
      <sheetName val="토목내역 (2)"/>
      <sheetName val="98⢅"/>
      <sheetName val="용수개거 내역수량집계표"/>
      <sheetName val="8. 안扬U员"/>
      <sheetName val="ÀÌÀüºñ³»¿ª¼洂"/>
      <sheetName val="DESIGN"/>
      <sheetName val="견적보고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FC-101"/>
      <sheetName val="하수급견적대韨"/>
      <sheetName val="?"/>
      <sheetName val="방음벽기초(H?ᰀㆃ"/>
      <sheetName val="4¿ù ½ÇÀûÃßÁ糑ó訐⛒먘◿_x0000__x0000_ᴬÈ_x0006__x0000_"/>
      <sheetName val="개별직종노임단가(2003.9)"/>
      <sheetName val="울산시산표"/>
      <sheetName val="전 기"/>
      <sheetName val="kV 산정"/>
      <sheetName val="_____________d__My_Documents__2"/>
      <sheetName val="사능~금곡간 신(1)"/>
      <sheetName val="LOAD-46"/>
      <sheetName val="실행간접비䑲"/>
      <sheetName val="맨홀방수수량(변경)"/>
      <sheetName val="Á¶µµ°è»ê¼­ (µ޸⚴셈ʷ"/>
      <sheetName val="Á¶µµ°è»ê¼­ (µ޸✠셈ʷ"/>
      <sheetName val="연령녱⿀"/>
    </sheetNames>
    <definedNames>
      <definedName name="Macro10"/>
      <definedName name="Macro14"/>
      <definedName name="Macro7"/>
      <definedName name="Macro8"/>
      <definedName name="Macro9" sheetId="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2">
          <cell r="F22">
            <v>148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22">
          <cell r="F22">
            <v>148</v>
          </cell>
        </row>
      </sheetData>
      <sheetData sheetId="262">
        <row r="22">
          <cell r="F22">
            <v>148</v>
          </cell>
        </row>
      </sheetData>
      <sheetData sheetId="263">
        <row r="22">
          <cell r="F22">
            <v>148</v>
          </cell>
        </row>
      </sheetData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>
        <row r="22">
          <cell r="F22">
            <v>148</v>
          </cell>
        </row>
      </sheetData>
      <sheetData sheetId="271">
        <row r="22">
          <cell r="F22">
            <v>148</v>
          </cell>
        </row>
      </sheetData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/>
      <sheetData sheetId="888" refreshError="1"/>
      <sheetData sheetId="889" refreshError="1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/>
      <sheetData sheetId="958"/>
      <sheetData sheetId="959" refreshError="1"/>
      <sheetData sheetId="960"/>
      <sheetData sheetId="96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/>
      <sheetData sheetId="1080"/>
      <sheetData sheetId="1081"/>
      <sheetData sheetId="1082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 refreshError="1"/>
      <sheetData sheetId="1146" refreshError="1"/>
      <sheetData sheetId="1147"/>
      <sheetData sheetId="1148" refreshError="1"/>
      <sheetData sheetId="1149" refreshError="1"/>
      <sheetData sheetId="1150" refreshError="1"/>
      <sheetData sheetId="1151" refreshError="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/>
      <sheetData sheetId="1194"/>
      <sheetData sheetId="1195"/>
      <sheetData sheetId="1196"/>
      <sheetData sheetId="1197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/>
      <sheetData sheetId="1366" refreshError="1"/>
      <sheetData sheetId="1367" refreshError="1"/>
      <sheetData sheetId="1368" refreshError="1"/>
      <sheetData sheetId="1369"/>
      <sheetData sheetId="1370" refreshError="1"/>
      <sheetData sheetId="1371" refreshError="1"/>
      <sheetData sheetId="1372" refreshError="1"/>
      <sheetData sheetId="1373"/>
      <sheetData sheetId="1374" refreshError="1"/>
      <sheetData sheetId="1375"/>
      <sheetData sheetId="1376"/>
      <sheetData sheetId="1377" refreshError="1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/>
      <sheetData sheetId="1387"/>
      <sheetData sheetId="1388"/>
      <sheetData sheetId="1389"/>
      <sheetData sheetId="1390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/>
      <sheetData sheetId="1575" refreshError="1"/>
      <sheetData sheetId="1576" refreshError="1"/>
      <sheetData sheetId="1577" refreshError="1"/>
      <sheetData sheetId="1578" refreshError="1"/>
      <sheetData sheetId="1579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/>
      <sheetData sheetId="2049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/>
      <sheetData sheetId="2431"/>
      <sheetData sheetId="2432"/>
      <sheetData sheetId="2433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/>
      <sheetData sheetId="3618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/>
      <sheetData sheetId="3740"/>
      <sheetData sheetId="374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/>
      <sheetData sheetId="3870"/>
      <sheetData sheetId="387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/>
      <sheetData sheetId="4573"/>
      <sheetData sheetId="4574"/>
      <sheetData sheetId="4575" refreshError="1"/>
      <sheetData sheetId="4576" refreshError="1"/>
      <sheetData sheetId="4577" refreshError="1"/>
      <sheetData sheetId="4578"/>
      <sheetData sheetId="4579"/>
      <sheetData sheetId="4580"/>
      <sheetData sheetId="4581"/>
      <sheetData sheetId="4582" refreshError="1"/>
      <sheetData sheetId="4583" refreshError="1"/>
      <sheetData sheetId="4584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/>
      <sheetData sheetId="4692"/>
      <sheetData sheetId="4693"/>
      <sheetData sheetId="4694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 refreshError="1"/>
      <sheetData sheetId="4713" refreshError="1"/>
      <sheetData sheetId="4714" refreshError="1"/>
      <sheetData sheetId="4715" refreshError="1"/>
      <sheetData sheetId="4716"/>
      <sheetData sheetId="4717"/>
      <sheetData sheetId="4718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/>
      <sheetData sheetId="4988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/>
      <sheetData sheetId="5145"/>
      <sheetData sheetId="5146"/>
      <sheetData sheetId="5147"/>
      <sheetData sheetId="5148"/>
      <sheetData sheetId="5149"/>
      <sheetData sheetId="5150" refreshError="1"/>
      <sheetData sheetId="5151" refreshError="1"/>
      <sheetData sheetId="5152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 refreshError="1"/>
      <sheetData sheetId="5217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/>
      <sheetData sheetId="5230"/>
      <sheetData sheetId="5231"/>
      <sheetData sheetId="5232"/>
      <sheetData sheetId="5233"/>
      <sheetData sheetId="5234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/>
      <sheetData sheetId="5391"/>
      <sheetData sheetId="5392" refreshError="1"/>
      <sheetData sheetId="5393" refreshError="1"/>
      <sheetData sheetId="5394" refreshError="1"/>
      <sheetData sheetId="5395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/>
      <sheetData sheetId="5424"/>
      <sheetData sheetId="5425" refreshError="1"/>
      <sheetData sheetId="5426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/>
      <sheetData sheetId="546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/>
      <sheetData sheetId="5514" refreshError="1"/>
      <sheetData sheetId="5515" refreshError="1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/>
      <sheetData sheetId="5572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/>
      <sheetData sheetId="5580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/>
      <sheetData sheetId="5800"/>
      <sheetData sheetId="5801"/>
      <sheetData sheetId="5802"/>
      <sheetData sheetId="5803"/>
      <sheetData sheetId="5804"/>
      <sheetData sheetId="5805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/>
      <sheetData sheetId="5830"/>
      <sheetData sheetId="5831"/>
      <sheetData sheetId="5832"/>
      <sheetData sheetId="5833" refreshError="1"/>
      <sheetData sheetId="5834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/>
      <sheetData sheetId="5990" refreshError="1"/>
      <sheetData sheetId="599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/>
      <sheetData sheetId="6090"/>
      <sheetData sheetId="6091"/>
      <sheetData sheetId="6092" refreshError="1"/>
      <sheetData sheetId="6093" refreshError="1"/>
      <sheetData sheetId="6094" refreshError="1"/>
      <sheetData sheetId="6095" refreshError="1"/>
      <sheetData sheetId="6096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/>
      <sheetData sheetId="613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 refreshError="1"/>
      <sheetData sheetId="6153"/>
      <sheetData sheetId="6154"/>
      <sheetData sheetId="6155" refreshError="1"/>
      <sheetData sheetId="6156" refreshError="1"/>
      <sheetData sheetId="6157" refreshError="1"/>
      <sheetData sheetId="6158"/>
      <sheetData sheetId="6159"/>
      <sheetData sheetId="6160"/>
      <sheetData sheetId="616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/>
      <sheetData sheetId="6175"/>
      <sheetData sheetId="6176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/>
      <sheetData sheetId="6185"/>
      <sheetData sheetId="6186"/>
      <sheetData sheetId="6187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 refreshError="1"/>
      <sheetData sheetId="6268" refreshError="1"/>
      <sheetData sheetId="6269" refreshError="1"/>
      <sheetData sheetId="6270" refreshError="1"/>
      <sheetData sheetId="627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갑지"/>
      <sheetName val="집계표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에너지요금"/>
      <sheetName val="구역화물"/>
      <sheetName val="금액내역서"/>
      <sheetName val="방송(체육관)"/>
      <sheetName val="G.R300경비"/>
      <sheetName val="예정(3)"/>
      <sheetName val="sw1"/>
      <sheetName val="APT"/>
      <sheetName val="일반교실"/>
      <sheetName val="우,오수"/>
      <sheetName val="덕전리"/>
      <sheetName val="조명시설"/>
      <sheetName val="단위수량"/>
      <sheetName val="TOTAL_BOQ"/>
      <sheetName val="DDD"/>
      <sheetName val="맨홀토공산출"/>
      <sheetName val="용소리교"/>
      <sheetName val="전선관"/>
      <sheetName val="조건표"/>
      <sheetName val="연결임시"/>
      <sheetName val="토공(우물통,기타) "/>
      <sheetName val="말뚝지지력산정"/>
      <sheetName val="교각(P1)수량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ABUT수량-A1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산근"/>
      <sheetName val="교육종류"/>
      <sheetName val="파일의이용"/>
      <sheetName val="차액보증"/>
      <sheetName val="현장관리비"/>
      <sheetName val="6동"/>
      <sheetName val="천방교접속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cal"/>
      <sheetName val="토목주소"/>
      <sheetName val="프랜트면허"/>
      <sheetName val="계정"/>
      <sheetName val="Sheet2"/>
      <sheetName val="내역서"/>
      <sheetName val="가도공"/>
      <sheetName val="C-직노1"/>
      <sheetName val="포장수량"/>
      <sheetName val="암거"/>
      <sheetName val="집수정"/>
      <sheetName val="본체"/>
      <sheetName val="교각1"/>
      <sheetName val="아스팔트 포장총괄집계표"/>
      <sheetName val="2@ BOX"/>
      <sheetName val="구천"/>
      <sheetName val="input"/>
      <sheetName val="수량산출"/>
      <sheetName val="노무비계"/>
      <sheetName val="wall"/>
      <sheetName val="2000년 공정표"/>
      <sheetName val="EP0618"/>
      <sheetName val="설비"/>
      <sheetName val="적용단가"/>
      <sheetName val="우수공"/>
      <sheetName val="품셈TABLE"/>
      <sheetName val="산출근거"/>
      <sheetName val="기계경비"/>
      <sheetName val="#REF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신우"/>
      <sheetName val="인건비 "/>
      <sheetName val="수량집계"/>
      <sheetName val="Total"/>
      <sheetName val="공통가설공사"/>
      <sheetName val="6PILE  (돌출)"/>
      <sheetName val="SLAB"/>
      <sheetName val="슬래브"/>
      <sheetName val="취수탑"/>
      <sheetName val="토목품셈"/>
      <sheetName val="공종"/>
      <sheetName val="단면검토"/>
      <sheetName val="설계조건"/>
      <sheetName val="대포2교접속"/>
      <sheetName val="터파기및재료"/>
      <sheetName val="시중노임단가"/>
      <sheetName val="자재단가"/>
      <sheetName val="2001계약현황"/>
      <sheetName val="기초목"/>
      <sheetName val="일반문틀 설치"/>
      <sheetName val="샌딩 에폭시 도장"/>
      <sheetName val="스텐문틀설치"/>
      <sheetName val="사통"/>
      <sheetName val="입찰안"/>
      <sheetName val="약품설비"/>
      <sheetName val="열린교실"/>
      <sheetName val="관급"/>
      <sheetName val="교사기준면적(초등)"/>
      <sheetName val="토공"/>
      <sheetName val="기계경비일람"/>
      <sheetName val="구조물철거타공정이월"/>
      <sheetName val="구조물공"/>
      <sheetName val="부대공"/>
      <sheetName val="설계설명서"/>
      <sheetName val="동해title"/>
      <sheetName val="1호인버트수량"/>
      <sheetName val="2호맨홀공제수량"/>
      <sheetName val="JUCKEYK"/>
      <sheetName val="CTEMCOST"/>
      <sheetName val="주방환기"/>
      <sheetName val="현장식당(1)"/>
      <sheetName val="날개벽"/>
      <sheetName val="총괄표"/>
      <sheetName val="9811"/>
      <sheetName val="일위대가목차"/>
      <sheetName val="자재비"/>
      <sheetName val="DNT OSBL"/>
      <sheetName val="1.설계조건"/>
      <sheetName val="온도 데이터"/>
      <sheetName val="골조시행"/>
      <sheetName val="우배수"/>
      <sheetName val="원가계산"/>
      <sheetName val="내역(한신APT)"/>
      <sheetName val="기초자료입력"/>
      <sheetName val="원가계산서"/>
      <sheetName val="배관(TDI ISBL)"/>
      <sheetName val="견"/>
      <sheetName val="내역서(증축)"/>
      <sheetName val="실행간접비용"/>
      <sheetName val="시화점실행"/>
      <sheetName val="일위대가목록"/>
      <sheetName val="01"/>
      <sheetName val="토공총괄표"/>
      <sheetName val="입찰보고"/>
      <sheetName val="금광1터널"/>
      <sheetName val="CC16-내역서"/>
      <sheetName val="3연box"/>
      <sheetName val="단 box"/>
      <sheetName val="자재 집계표"/>
      <sheetName val="단가산출서"/>
      <sheetName val="수안보-MBR1"/>
      <sheetName val="3.하중산정4.지지력"/>
      <sheetName val="기계경비목록"/>
      <sheetName val="unitpric"/>
      <sheetName val="noyim"/>
      <sheetName val="수량BOQ"/>
      <sheetName val="중로근거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노임단가"/>
      <sheetName val="2-1.실별부하계산"/>
      <sheetName val="단가"/>
      <sheetName val="Option"/>
      <sheetName val="(10) 단가산출결과"/>
      <sheetName val="기계공사"/>
      <sheetName val="견적조건"/>
      <sheetName val="시험비"/>
      <sheetName val="252K444"/>
      <sheetName val="횡배수관토공수량"/>
      <sheetName val="부대tu"/>
      <sheetName val="PIPE내역(FCN)"/>
      <sheetName val="제진기"/>
      <sheetName val="조도계산"/>
      <sheetName val="상반기손익차2총괄"/>
      <sheetName val="96.12"/>
      <sheetName val="4.본실행통합내역서"/>
      <sheetName val="1호토공"/>
      <sheetName val="1.설계기준"/>
      <sheetName val="6호기"/>
      <sheetName val="부재력정리"/>
      <sheetName val="설계예시"/>
      <sheetName val="공조기설계(게파트)"/>
      <sheetName val="Preface"/>
      <sheetName val="Source"/>
      <sheetName val="대비"/>
      <sheetName val="데이타"/>
      <sheetName val="일위대가표"/>
      <sheetName val="연부97-1"/>
      <sheetName val="배수내역"/>
      <sheetName val="설계변경 내역서"/>
      <sheetName val="인사자료총집계"/>
      <sheetName val="금호"/>
      <sheetName val="인부신상자료"/>
      <sheetName val="교각계산"/>
      <sheetName val="EQT-ESTN"/>
      <sheetName val="합천내역"/>
      <sheetName val="DI-ESTI"/>
      <sheetName val="약품공급2"/>
      <sheetName val="MOTOR"/>
      <sheetName val="Front"/>
      <sheetName val="단가일람"/>
      <sheetName val="단면가정"/>
      <sheetName val="수주추정"/>
      <sheetName val="신당동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총괄표"/>
      <sheetName val="집계"/>
      <sheetName val="밸브"/>
      <sheetName val="계기"/>
      <sheetName val="bulk"/>
      <sheetName val="hvac(관리동)"/>
      <sheetName val="hvac(제어동)"/>
      <sheetName val="연부97-1"/>
      <sheetName val="견적대비 견적서"/>
      <sheetName val="Y-WORK"/>
      <sheetName val="1.우편집중내역서"/>
      <sheetName val="계장공내역-1월30일"/>
      <sheetName val="총괄"/>
      <sheetName val="일위대가"/>
      <sheetName val="hvac_제어동_"/>
      <sheetName val="말뚝지지력산정"/>
      <sheetName val="여과지동"/>
      <sheetName val="기초자료"/>
      <sheetName val="대우단가(풍산)"/>
      <sheetName val="data"/>
      <sheetName val="단가표"/>
      <sheetName val="갑지(추정)"/>
      <sheetName val="Sheet5"/>
      <sheetName val="견적990322"/>
      <sheetName val="대로근거"/>
      <sheetName val="중로근거"/>
      <sheetName val="견적서"/>
      <sheetName val="EKOG10건축"/>
      <sheetName val="조경"/>
      <sheetName val="WORK"/>
      <sheetName val="철근단면적"/>
      <sheetName val="손익분석"/>
      <sheetName val="Front"/>
      <sheetName val="wall"/>
      <sheetName val="입찰안"/>
      <sheetName val="danga"/>
      <sheetName val="ilch"/>
      <sheetName val="노임단가"/>
      <sheetName val="세원견적서"/>
      <sheetName val="수입"/>
      <sheetName val="청산공사"/>
      <sheetName val="골조시행"/>
      <sheetName val="TEST1"/>
      <sheetName val="SLAB&quot;1&quot;"/>
      <sheetName val="내역(전체)"/>
      <sheetName val="내역(자100%,노100%)기아화성UD동"/>
      <sheetName val="물량표S"/>
      <sheetName val="물량표"/>
      <sheetName val="Sheet2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원가계산서"/>
      <sheetName val="전기"/>
      <sheetName val="을"/>
      <sheetName val="기계실"/>
      <sheetName val="BSD (2)"/>
      <sheetName val="내역서"/>
      <sheetName val="#REF"/>
      <sheetName val="기초코드"/>
      <sheetName val="조건"/>
      <sheetName val="현장지지물물량"/>
      <sheetName val="정부노임단가"/>
      <sheetName val="COPING"/>
      <sheetName val="자재단가비교표"/>
      <sheetName val="적용률"/>
      <sheetName val="소비자가"/>
      <sheetName val="2000.05"/>
      <sheetName val="9-1차이내역"/>
      <sheetName val="Project Brief"/>
      <sheetName val="1-1"/>
      <sheetName val="공통가설"/>
      <sheetName val="P3"/>
      <sheetName val="12용지"/>
      <sheetName val="현장관리비"/>
      <sheetName val="대전(세창동)"/>
      <sheetName val="코드"/>
      <sheetName val="w_t table"/>
      <sheetName val="재료집계"/>
      <sheetName val="AS복구"/>
      <sheetName val="중기터파기"/>
      <sheetName val="변수값"/>
      <sheetName val="중기상차"/>
      <sheetName val="Total"/>
      <sheetName val="공사원가계산서"/>
      <sheetName val="내력서"/>
      <sheetName val="부하계산서"/>
      <sheetName val="특별교실"/>
      <sheetName val="아파트 "/>
      <sheetName val="E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20관리비율"/>
      <sheetName val="갑지(추정)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비교"/>
      <sheetName val="1경제성결과"/>
      <sheetName val="2장비구성"/>
      <sheetName val="3초기투자비"/>
      <sheetName val="4운전동력 5운전시간"/>
      <sheetName val="6운전비"/>
      <sheetName val="개요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부대대비"/>
      <sheetName val="냉연집계"/>
      <sheetName val="Sheet3"/>
      <sheetName val="신우"/>
      <sheetName val="N賃率-職"/>
      <sheetName val="과천MAIN"/>
      <sheetName val="내역"/>
      <sheetName val="터널조도"/>
      <sheetName val="대비"/>
      <sheetName val="내역서(총)"/>
      <sheetName val="TEL"/>
      <sheetName val="plan&amp;section of foundation"/>
      <sheetName val="민속촌메뉴"/>
      <sheetName val="수량산출서"/>
      <sheetName val="교각계산"/>
      <sheetName val="노원열병합  건축공사기성내역서"/>
      <sheetName val="실행내역서 "/>
      <sheetName val="일위대가"/>
      <sheetName val="DATE"/>
      <sheetName val="sheets"/>
      <sheetName val="예산M12A"/>
      <sheetName val="일위대가목차"/>
      <sheetName val="노임단가"/>
      <sheetName val="경비_원본"/>
      <sheetName val="직재"/>
      <sheetName val="감가상각"/>
      <sheetName val="J直材4"/>
      <sheetName val="업무"/>
      <sheetName val="code"/>
      <sheetName val="주소록"/>
      <sheetName val="TOTAL"/>
      <sheetName val="공사원가계산서"/>
      <sheetName val="FANDBS"/>
      <sheetName val="GRDATA"/>
      <sheetName val="SHAFTDBSE"/>
      <sheetName val="견적서"/>
      <sheetName val="단가비교표"/>
      <sheetName val="개요"/>
      <sheetName val="자재단가비교표"/>
      <sheetName val="설직재-1"/>
      <sheetName val="설계조건"/>
      <sheetName val="직노"/>
      <sheetName val="경산"/>
      <sheetName val="Sheet2"/>
      <sheetName val="공사현황"/>
      <sheetName val="소비자가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C-노임단가"/>
      <sheetName val="danga"/>
      <sheetName val="ilch"/>
      <sheetName val="입찰안"/>
      <sheetName val="유림골조"/>
      <sheetName val="Sheet14"/>
      <sheetName val="Sheet13"/>
      <sheetName val="6호기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재집"/>
      <sheetName val="화재 탐지 설비"/>
      <sheetName val="工완성공사율"/>
      <sheetName val="Sheet1"/>
      <sheetName val="내역서1999.8최종"/>
      <sheetName val="전기일위대가"/>
      <sheetName val="DATA"/>
      <sheetName val="도"/>
      <sheetName val="Y-WORK"/>
      <sheetName val="을지"/>
      <sheetName val="DB"/>
      <sheetName val="기성금내역서"/>
      <sheetName val="일위단가"/>
      <sheetName val="건축내역"/>
      <sheetName val="합천내역"/>
      <sheetName val="1안"/>
      <sheetName val="단가표"/>
      <sheetName val="밸브설치"/>
      <sheetName val="사통"/>
      <sheetName val="단가조사"/>
      <sheetName val="노임이"/>
      <sheetName val="EACT10"/>
      <sheetName val="입출재고현황 (2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을"/>
      <sheetName val="설비"/>
      <sheetName val="타견적1"/>
      <sheetName val="타견적2"/>
      <sheetName val="타견적3"/>
      <sheetName val="음료실행"/>
      <sheetName val="APT내역"/>
      <sheetName val="부대시설"/>
      <sheetName val="기둥(원형)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DB단가"/>
      <sheetName val="BID"/>
      <sheetName val="공사내역"/>
      <sheetName val="LEGEND"/>
      <sheetName val="갑지(추정)"/>
      <sheetName val="조경"/>
      <sheetName val="UserData"/>
      <sheetName val="환율"/>
      <sheetName val="11.단가비교표_"/>
      <sheetName val="16.기계경비산출내역_"/>
      <sheetName val="본장"/>
      <sheetName val="1단계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FB25JN"/>
      <sheetName val="년도별실"/>
      <sheetName val="도체종-상수표"/>
      <sheetName val="계산서(곡선부)"/>
      <sheetName val="-치수표(곡선부)"/>
      <sheetName val="원가계산서"/>
      <sheetName val="1.설계조건"/>
      <sheetName val="LOPCALC"/>
      <sheetName val="OPT7"/>
      <sheetName val="장애코드"/>
      <sheetName val="CP-E2 (품셈표)"/>
      <sheetName val="U-TYPE(1)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신규 수주분(사용자 정의)"/>
      <sheetName val="소상 &quot;1&quot;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GAEYO"/>
      <sheetName val="견적대비 견적서"/>
      <sheetName val="금액집계"/>
      <sheetName val="통신원가"/>
      <sheetName val="터파기및재료"/>
      <sheetName val="원본(갑지)"/>
      <sheetName val="판매96"/>
      <sheetName val="원가"/>
      <sheetName val="운반"/>
      <sheetName val="UR2-Calculation"/>
      <sheetName val="단"/>
      <sheetName val="기성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건축원가계산서"/>
      <sheetName val="공통가설"/>
      <sheetName val="전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이토변실(A3-LINE)"/>
      <sheetName val="구천"/>
      <sheetName val="Ekog10"/>
      <sheetName val="7단가"/>
      <sheetName val="변압기 및 발전기 용량"/>
      <sheetName val="(C)원내역"/>
      <sheetName val="AS포장복구 "/>
      <sheetName val="sub"/>
      <sheetName val="(A)내역서"/>
      <sheetName val="값"/>
      <sheetName val="원가계산"/>
      <sheetName val="사급자재"/>
      <sheetName val="호표"/>
      <sheetName val="횡 연장"/>
      <sheetName val="공사비명세서"/>
      <sheetName val="지수"/>
      <sheetName val="일위대가표"/>
      <sheetName val="자료"/>
      <sheetName val="부속동"/>
      <sheetName val="공사개요(좌)"/>
      <sheetName val="근생APT-신마감"/>
      <sheetName val="복지관_FIART"/>
      <sheetName val="근생APT-FIART"/>
      <sheetName val="근생-FIART"/>
      <sheetName val="FAB별"/>
      <sheetName val="품산출서"/>
      <sheetName val="직공비"/>
      <sheetName val="매입세율"/>
      <sheetName val="공사개요"/>
      <sheetName val="Sheet7"/>
      <sheetName val="어음광고주"/>
      <sheetName val="7.1 자재단가표(케이블)"/>
      <sheetName val="dt0301"/>
      <sheetName val="dtt0301"/>
      <sheetName val="전체"/>
      <sheetName val="배수내역 (2)"/>
      <sheetName val="진주방향"/>
      <sheetName val="담장산출"/>
      <sheetName val="노무비 근거"/>
      <sheetName val="DRUM"/>
      <sheetName val="FPA"/>
      <sheetName val="순수개발"/>
      <sheetName val="실행내역"/>
      <sheetName val="Data Vol"/>
      <sheetName val="차수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심사물량"/>
      <sheetName val="심사계산"/>
      <sheetName val="조도계산서 _도서_"/>
      <sheetName val="기계내역"/>
      <sheetName val="CTEMCOST"/>
      <sheetName val="가로등기초"/>
      <sheetName val="BASIC (2)"/>
      <sheetName val="rate"/>
      <sheetName val="LOAD-46"/>
      <sheetName val="BOX"/>
      <sheetName val="원가 (2)"/>
      <sheetName val="대치판정"/>
      <sheetName val="화재_탐지_설비"/>
      <sheetName val="소상_&quot;1&quot;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98수문일위"/>
      <sheetName val="건축내역서"/>
      <sheetName val="제품"/>
      <sheetName val="견적계산"/>
      <sheetName val="실정공사비단가표"/>
      <sheetName val="부하(성남)"/>
      <sheetName val="PROCESS"/>
      <sheetName val="일위대가(계측기설치)"/>
      <sheetName val="유통망계획"/>
      <sheetName val="기준자료"/>
      <sheetName val="말뚝지지력산정"/>
      <sheetName val="예산대비"/>
      <sheetName val="공문"/>
      <sheetName val="NEYOK"/>
      <sheetName val="내부부하"/>
      <sheetName val="외주가공"/>
      <sheetName val="1-1"/>
      <sheetName val="차도조도계산"/>
      <sheetName val="목록"/>
      <sheetName val="VE절감"/>
      <sheetName val="물량표S"/>
      <sheetName val="금액내역서"/>
      <sheetName val="물가시세"/>
      <sheetName val="ITEM"/>
      <sheetName val="type-F"/>
      <sheetName val="실행"/>
      <sheetName val="단면가정"/>
      <sheetName val="토공계산서(부체도로)"/>
      <sheetName val="단가조사서"/>
      <sheetName val="목차"/>
      <sheetName val="dtxl"/>
      <sheetName val="간지"/>
      <sheetName val="간선계산"/>
      <sheetName val="소업1교"/>
      <sheetName val="본체"/>
      <sheetName val="설계내역(2001)"/>
      <sheetName val="품목"/>
      <sheetName val="AV시스템"/>
      <sheetName val="C1"/>
      <sheetName val="기성내역서표지"/>
      <sheetName val="약품공급2"/>
      <sheetName val="7내역"/>
      <sheetName val="토목"/>
      <sheetName val="TRE TABLE"/>
      <sheetName val="자재운반단가일람표"/>
      <sheetName val="단가목록"/>
      <sheetName val="대창(장성)"/>
      <sheetName val="표지판단위"/>
      <sheetName val="설계"/>
      <sheetName val="BUS제원1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상승노임"/>
      <sheetName val="단가"/>
      <sheetName val="건축집계표"/>
      <sheetName val="협조전"/>
      <sheetName val="11"/>
      <sheetName val="CB"/>
      <sheetName val="단위수량"/>
      <sheetName val="변경갑지"/>
      <sheetName val="증감(갑지)"/>
      <sheetName val="손익차9월2"/>
      <sheetName val="견내"/>
      <sheetName val="매립"/>
      <sheetName val="계약내력"/>
      <sheetName val="FACTOR"/>
      <sheetName val="Cost bd-&quot;A&quot;"/>
      <sheetName val="도근좌표"/>
      <sheetName val="우각부보강"/>
      <sheetName val="99총공사내역서"/>
      <sheetName val="입상내역"/>
      <sheetName val="견적(갑지)"/>
      <sheetName val="수량산출서 갑지"/>
      <sheetName val="Baby일위대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3련 BOX"/>
      <sheetName val="단위중량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cost"/>
      <sheetName val="변화치수"/>
      <sheetName val=" HIT-&gt;HMC 견적(3900)"/>
      <sheetName val="I.설계조건"/>
      <sheetName val="재1"/>
      <sheetName val="자재조사표(참고용)"/>
      <sheetName val="품셈집계표"/>
      <sheetName val="일반부표집계표"/>
      <sheetName val="기초자료입력"/>
      <sheetName val="물가연동제"/>
      <sheetName val="1. 설계조건 2.단면가정 3. 하중계산"/>
      <sheetName val="DATA 입력란"/>
      <sheetName val="목표세부명세"/>
      <sheetName val="시행예산"/>
      <sheetName val="CAL"/>
      <sheetName val="COVER-P"/>
      <sheetName val="7.경제성결과"/>
      <sheetName val="샘플표지"/>
      <sheetName val="암거공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배수통관(좌)"/>
      <sheetName val="자재"/>
      <sheetName val="토사(PE)"/>
      <sheetName val="코드표"/>
      <sheetName val="기초단가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FRP내역서"/>
      <sheetName val="부대내역"/>
      <sheetName val="실행내역서_"/>
      <sheetName val="자판실행"/>
      <sheetName val="DHEQSUPT"/>
      <sheetName val="DATA1"/>
      <sheetName val="원가입력"/>
      <sheetName val="교통대책내역"/>
      <sheetName val="수량집계"/>
      <sheetName val="수량산출서 (2)"/>
      <sheetName val="Customer Databas"/>
      <sheetName val="집계"/>
      <sheetName val="TYPE-A"/>
      <sheetName val="전체현황"/>
      <sheetName val="설계예산서(2016년 보안등 신설공사 단가계약-).xls"/>
      <sheetName val="주요측점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맨홀토공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BQ_Utl_Off"/>
      <sheetName val="BREAKDOWN(철거설치)"/>
      <sheetName val="우수"/>
      <sheetName val="가격표"/>
      <sheetName val="공종별내역서"/>
      <sheetName val="시화점실행"/>
      <sheetName val="관급"/>
      <sheetName val="투찰(하수)"/>
      <sheetName val="콘_재료분리(1)"/>
      <sheetName val="원형맨홀수량"/>
      <sheetName val="기기리스트"/>
      <sheetName val="01"/>
      <sheetName val="연돌일위집계"/>
      <sheetName val="금융비용"/>
      <sheetName val="주안3차A-A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사업수지"/>
      <sheetName val="예시 (수정 및 삭제금지)"/>
      <sheetName val="9호관로"/>
      <sheetName val="Controls"/>
      <sheetName val="설계명세서"/>
      <sheetName val="물량산출근거"/>
      <sheetName val="원계약서"/>
      <sheetName val="총괄내역"/>
      <sheetName val="일위대가1"/>
      <sheetName val="원형측구(B-type)"/>
      <sheetName val="총괄표"/>
      <sheetName val="매크로"/>
      <sheetName val="CATV"/>
      <sheetName val="유림총괄"/>
      <sheetName val="BOQ(전체)"/>
      <sheetName val="위치조서"/>
      <sheetName val="본실행경비"/>
      <sheetName val="__MAIN"/>
      <sheetName val="회로내역(승인)"/>
      <sheetName val="안정검토(온1)"/>
      <sheetName val="Site Expenses"/>
      <sheetName val="분류작업"/>
      <sheetName val="기본자료"/>
      <sheetName val="2002상반기노임기준"/>
      <sheetName val="AHU집계"/>
      <sheetName val="맨홀토공산출"/>
      <sheetName val="000000"/>
      <sheetName val="총내역서"/>
      <sheetName val="경관내역"/>
      <sheetName val="가로등내역"/>
      <sheetName val="영상수량산출"/>
      <sheetName val="해상PCB"/>
      <sheetName val="출입자명단"/>
      <sheetName val="뚝토공"/>
      <sheetName val="안정계산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15100"/>
      <sheetName val="현장지지물물량"/>
      <sheetName val="두앙"/>
      <sheetName val="재료비"/>
      <sheetName val="보온자재단가표"/>
      <sheetName val="단가대비표 표지"/>
      <sheetName val="2000시행"/>
      <sheetName val="소운반"/>
      <sheetName val=" 냉각수펌프"/>
      <sheetName val="Macro(전선)"/>
      <sheetName val="기성내역서"/>
      <sheetName val="우棌"/>
      <sheetName val="경관수량산출"/>
      <sheetName val="가로등수량산출"/>
      <sheetName val="영상단가대비표 "/>
      <sheetName val="경관단가대비표"/>
      <sheetName val="배관"/>
      <sheetName val="총_x0000_ϭ"/>
      <sheetName val="우륀"/>
      <sheetName val="식재ط"/>
      <sheetName val="몰탈재료산출"/>
      <sheetName val="G.R300경비"/>
      <sheetName val="총요약서"/>
      <sheetName val="PIPE"/>
      <sheetName val="FLANGE"/>
      <sheetName val="VALVE"/>
      <sheetName val="1-3.조건,바닥판 "/>
      <sheetName val="첨부1-1"/>
      <sheetName val="8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기초안정검토"/>
      <sheetName val="참조"/>
      <sheetName val="기력고압전동기"/>
      <sheetName val="일보"/>
      <sheetName val="COVER"/>
      <sheetName val="1을"/>
      <sheetName val="대전-교대(A1-A2)"/>
      <sheetName val="물가"/>
      <sheetName val="OH공량old"/>
      <sheetName val="예산내역서"/>
      <sheetName val="지주목시비량산출서"/>
      <sheetName val="EPro"/>
      <sheetName val="3.공통공사대비"/>
      <sheetName val="TABLE DB"/>
      <sheetName val="쌍용 data base"/>
      <sheetName val="guard(mac)"/>
      <sheetName val="추가예산"/>
      <sheetName val="Sheet4"/>
      <sheetName val="산수배수"/>
      <sheetName val="통합"/>
      <sheetName val="1,2공구원가계산서"/>
      <sheetName val="2공구산출내역"/>
      <sheetName val="1공구산출내역서"/>
      <sheetName val="Proposal"/>
      <sheetName val="단위수량산출"/>
      <sheetName val="배수공 시멘트 및 골재량 산출"/>
      <sheetName val="원가계산하도"/>
      <sheetName val="총蚨ϖ"/>
      <sheetName val="총蓨ώ"/>
      <sheetName val="총벝l"/>
      <sheetName val="총벝ê"/>
      <sheetName val="총_x0002__x0000_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사전공사"/>
      <sheetName val="TYPE1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횡_연장"/>
      <sheetName val="단면치수"/>
      <sheetName val="입찰견적보고서"/>
      <sheetName val="일반공사"/>
      <sheetName val="사  업  비  수  지  예  산  서"/>
      <sheetName val="암거(내역)"/>
      <sheetName val="VENDOR LIST"/>
      <sheetName val="오존실배관내역"/>
      <sheetName val="특별교실"/>
      <sheetName val="각종양식"/>
      <sheetName val="BSD (2)"/>
      <sheetName val="내역서(삼호)"/>
      <sheetName val="규격"/>
      <sheetName val="입고장부 (4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기초공"/>
      <sheetName val="견적보고(총액)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공사손익실적"/>
      <sheetName val="토적표"/>
      <sheetName val="Fron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3.현장배치"/>
      <sheetName val="CALCULATION"/>
      <sheetName val="관로공표지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지주토목내역서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단락전류-A"/>
      <sheetName val="공통부대비"/>
      <sheetName val="회로내역(승인䠎"/>
      <sheetName val="회로내역(승인Ԉ"/>
      <sheetName val="간접"/>
      <sheetName val="23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총ꊐ˕"/>
      <sheetName val="TARGET"/>
      <sheetName val="총肸"/>
      <sheetName val="총Ῐᅯ"/>
      <sheetName val="총葨ù"/>
      <sheetName val="총_x0005__x0000_"/>
      <sheetName val="유지관_x0000_"/>
      <sheetName val="지급자재조서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00__x0000_"/>
      <sheetName val="일위목차"/>
      <sheetName val="DS기성최종"/>
      <sheetName val="DS설변내역서"/>
      <sheetName val="일위대가(건축)"/>
      <sheetName val="6. 직접경비"/>
      <sheetName val="E.P.T수량산출서"/>
      <sheetName val="ⴭⴭⴭⴭⴭ"/>
      <sheetName val="교각별수량"/>
      <sheetName val="단가적용기준"/>
      <sheetName val="대로근거"/>
      <sheetName val="98지급계획"/>
      <sheetName val="맨홀수량산출"/>
      <sheetName val="24.보증금(전신전화가입권)"/>
      <sheetName val="계정code"/>
      <sheetName val="시산표"/>
      <sheetName val="비교1"/>
      <sheetName val="2001년 건설노임"/>
      <sheetName val="단가일람"/>
      <sheetName val="산근1"/>
      <sheetName val="장비"/>
      <sheetName val="노무"/>
      <sheetName val="돈암사업"/>
      <sheetName val="주식"/>
      <sheetName val="물가자료"/>
      <sheetName val="부대집계1"/>
      <sheetName val="가도단위"/>
      <sheetName val="SW개발대상목록(기능점수)"/>
      <sheetName val="3BL공동구 수_x0000_"/>
      <sheetName val="3BL공동구 수嚠"/>
      <sheetName val="3BL공동구 수吐"/>
      <sheetName val="식재품셈"/>
      <sheetName val="실행예산서"/>
      <sheetName val="9.1지하2층하부보"/>
      <sheetName val="anchor"/>
      <sheetName val="서울대규장각_가시설흙막이_"/>
      <sheetName val="옹벽1"/>
      <sheetName val="기본DATA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STEEL BOX 단면설계(SEC.8)"/>
      <sheetName val="PIPE내역(FCN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물량표"/>
      <sheetName val="수량산출서-2"/>
      <sheetName val="평가데이터"/>
      <sheetName val="직접인건비"/>
      <sheetName val="사용성검토"/>
      <sheetName val="깨기수량"/>
      <sheetName val="보험료산출"/>
      <sheetName val="설비내역서"/>
      <sheetName val="전기내역서"/>
      <sheetName val="총_x0010__x0000_"/>
      <sheetName val="본사공가현황"/>
      <sheetName val="11.자재단가"/>
      <sheetName val="NEGO"/>
      <sheetName val="암거ၒ"/>
      <sheetName val="직접경비"/>
      <sheetName val="원본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회사기초자료"/>
      <sheetName val="전기자료"/>
      <sheetName val="CVT산정"/>
      <sheetName val="우수공"/>
      <sheetName val="기계경비일람"/>
      <sheetName val="일반수량총괄집계"/>
      <sheetName val="종합단가표"/>
      <sheetName val="woo(mac)"/>
      <sheetName val="F4-F7"/>
      <sheetName val="FOOTING단면력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6공구(당초)"/>
      <sheetName val="시설물일위"/>
      <sheetName val="현장식당(1)"/>
      <sheetName val="양수장"/>
      <sheetName val="양수장내역"/>
      <sheetName val="1.개요"/>
      <sheetName val="범례표"/>
      <sheetName val="투찰"/>
      <sheetName val="증감내역서"/>
      <sheetName val="교량data"/>
      <sheetName val="토공"/>
      <sheetName val="품셈TABLE"/>
      <sheetName val="시점교대"/>
      <sheetName val="총괄BOQ"/>
      <sheetName val="내역(전체)"/>
      <sheetName val="내역_ver1.0"/>
      <sheetName val="일위총괄표"/>
      <sheetName val="입력"/>
      <sheetName val="경비2내역"/>
      <sheetName val="95년12월말"/>
      <sheetName val="basic_info"/>
      <sheetName val="05년"/>
      <sheetName val="Calcs"/>
      <sheetName val="설계내역"/>
      <sheetName val="잔공사현황"/>
      <sheetName val="3.CCTV설비공사"/>
      <sheetName val="구조물터파기수량집계"/>
      <sheetName val="b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이름정의"/>
      <sheetName val="내역(입찰)"/>
      <sheetName val="군자4교하부-Ö_x0000_"/>
      <sheetName val="부적합유형"/>
      <sheetName val="부적합 유형"/>
      <sheetName val="단漰_x001d_潼"/>
      <sheetName val="1.2.1 마루높이결정"/>
      <sheetName val="건축공사 집계표"/>
      <sheetName val="골조"/>
      <sheetName val="외천교"/>
      <sheetName val="표지 (2)"/>
      <sheetName val="지사인원사무실"/>
      <sheetName val="가시설단위수량"/>
      <sheetName val="eq_data"/>
      <sheetName val="현장관리비"/>
      <sheetName val="DOGI"/>
      <sheetName val="원가서"/>
      <sheetName val="물가시세표"/>
      <sheetName val="감액총괄표"/>
      <sheetName val="내역(영일)"/>
      <sheetName val="관람석제출"/>
      <sheetName val="총집계표"/>
      <sheetName val="공양식"/>
      <sheetName val="진행 DATA (2)"/>
      <sheetName val="품의양"/>
      <sheetName val="계수시트"/>
      <sheetName val="골조시행"/>
      <sheetName val="BOX1"/>
      <sheetName val="제안서입력"/>
      <sheetName val="절감계산"/>
      <sheetName val="전체내역 (2)"/>
      <sheetName val="c_balju"/>
      <sheetName val="설계서을"/>
      <sheetName val="EQ-R1"/>
      <sheetName val="VS P-Q"/>
      <sheetName val="sheet10"/>
      <sheetName val="단면 (2)"/>
      <sheetName val="7 th"/>
      <sheetName val="C_DATA"/>
      <sheetName val="내역서01"/>
      <sheetName val="단 box"/>
      <sheetName val="은행코드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설계산출기초"/>
      <sheetName val="산근"/>
      <sheetName val="시중노임단가"/>
      <sheetName val="TEST1"/>
      <sheetName val="제품별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노무단가"/>
      <sheetName val="수목단가"/>
      <sheetName val="시설수량표"/>
      <sheetName val="식재수량표"/>
      <sheetName val="가압장구체수량산출서"/>
      <sheetName val="데이터"/>
      <sheetName val=" 내역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철근량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토적"/>
      <sheetName val="기계공사"/>
      <sheetName val="1"/>
      <sheetName val="암거날개벽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금주1교"/>
      <sheetName val="신림자금"/>
      <sheetName val=" 총괄표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교량"/>
      <sheetName val="설계조정율"/>
      <sheetName val="배수장공사비"/>
      <sheetName val="가설"/>
      <sheetName val="경상"/>
      <sheetName val="대상공사(조_x0011__x0000__x0000_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투찰금액"/>
      <sheetName val="BOX날개벽"/>
      <sheetName val="REINF."/>
      <sheetName val="SKETCH"/>
      <sheetName val="LOADS"/>
      <sheetName val="design criteria"/>
      <sheetName val="CHECK1"/>
      <sheetName val="가설개략"/>
      <sheetName val="hvac(제어동)"/>
      <sheetName val="일위대가(목록)"/>
      <sheetName val="흄관기초"/>
      <sheetName val="[TOTAL.xls]______D_2001_______3"/>
      <sheetName val="[TOTAL.xls]______D_2001_______2"/>
      <sheetName val="[TOTAL.xls]______D_2001_______4"/>
      <sheetName val="공내역"/>
      <sheetName val="산출내역서"/>
      <sheetName val="전기일위목록"/>
      <sheetName val="집수정(600-700)"/>
      <sheetName val="횡배수관"/>
      <sheetName val="중간부"/>
      <sheetName val="내역(2000년)"/>
      <sheetName val="일위집계표"/>
      <sheetName val="eq. mobilization"/>
      <sheetName val="工관리비율"/>
      <sheetName val="입찰보고"/>
      <sheetName val="가도공"/>
      <sheetName val="예산조서"/>
      <sheetName val="BREAKDOWN(철거설치_x0011_"/>
      <sheetName val="BREAKDOWN(철거설치Æ"/>
      <sheetName val="안정검토(온1ȕ"/>
      <sheetName val="예산계획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DHEQSU_x0000__x0000_"/>
      <sheetName val="일반부표"/>
      <sheetName val="일위산출"/>
      <sheetName val="94"/>
      <sheetName val="TARG＠ͷ"/>
      <sheetName val="설䨕쟛ꀀ"/>
      <sheetName val="총Ć_x0000_"/>
      <sheetName val="[TOTAL.xls]__4_c_1_________TO_2"/>
      <sheetName val="최적단면"/>
      <sheetName val="Sheet16"/>
      <sheetName val="9811"/>
      <sheetName val="(포장)BOQ-실적공사"/>
      <sheetName val="교각토공"/>
      <sheetName val="각형맨홀"/>
      <sheetName val="공사요율"/>
      <sheetName val="유화"/>
      <sheetName val="98NS-N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쌍송교"/>
      <sheetName val="조건 (A)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일집"/>
      <sheetName val="총?"/>
      <sheetName val="안"/>
      <sheetName val="간접비"/>
      <sheetName val="인사자료총집계"/>
      <sheetName val="CAT_5"/>
      <sheetName val="인부신상자료"/>
      <sheetName val="연락처"/>
      <sheetName val="자  재"/>
      <sheetName val="건축외주"/>
      <sheetName val="업무분장"/>
      <sheetName val="급수공사"/>
      <sheetName val="kich thuoc"/>
      <sheetName val="DTHH"/>
      <sheetName val="지원5월"/>
      <sheetName val="1차 내역서"/>
      <sheetName val="Bill_2_2_Villa_2_beds"/>
      <sheetName val="건축2"/>
      <sheetName val="설계명세"/>
      <sheetName val="1.설계기준 "/>
      <sheetName val="배수내역"/>
      <sheetName val="집 계 표"/>
      <sheetName val="_______________2021______2021_2"/>
      <sheetName val="ITB COST"/>
      <sheetName val="인천제철"/>
      <sheetName val="CAPVC"/>
      <sheetName val="토목내역"/>
      <sheetName val=" 갑  지 "/>
      <sheetName val="BM"/>
      <sheetName val="Adimi bldg"/>
      <sheetName val="Pump House"/>
      <sheetName val="Fuel Regu Station"/>
      <sheetName val="FRP배관단가(만수)"/>
      <sheetName val="만수배관단가"/>
      <sheetName val="7.PILE  (돌출)"/>
      <sheetName val="샘플표⃨"/>
      <sheetName val="실행예산"/>
      <sheetName val="_Users_USER_Downloads_________2"/>
      <sheetName val="MEMORY"/>
      <sheetName val="투자효율분석"/>
      <sheetName val="G.R300경颳"/>
      <sheetName val="노임단가명세표"/>
      <sheetName val="DAN"/>
      <sheetName val="백호우계수"/>
      <sheetName val="노무비단가"/>
      <sheetName val="GEN"/>
      <sheetName val="EQT-ESTN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1.설계기준"/>
      <sheetName val="계측-정부노임단가"/>
      <sheetName val="보차도경계석"/>
      <sheetName val="CPM챠트"/>
      <sheetName val="단중표"/>
      <sheetName val="초기화면1"/>
      <sheetName val="VVVVVVVa"/>
      <sheetName val="교육계획"/>
      <sheetName val="문서처리전"/>
      <sheetName val="순공사비"/>
      <sheetName val="총괄뀀"/>
      <sheetName val="[TOTAL.xls]______D_2001_______5"/>
      <sheetName val="음봉방향"/>
      <sheetName val="GI-LIST"/>
      <sheetName val="가설건물"/>
      <sheetName val="토적계산서"/>
      <sheetName val="제잡비계산"/>
      <sheetName val="지불내역(장비비)"/>
      <sheetName val="cash"/>
      <sheetName val="주안3차A-_x0000_"/>
      <sheetName val="[TOTAL.xls]______D_2001_______6"/>
      <sheetName val="[TOTAL.xls]______D_2001_______7"/>
      <sheetName val="2.1  노무비 평균단가산출"/>
      <sheetName val="1.우편집중내역서"/>
      <sheetName val="장비가동"/>
      <sheetName val="현장경비"/>
      <sheetName val="본부소개"/>
      <sheetName val="수량산출서 (ૐƴ"/>
      <sheetName val="수량산출서 (柖"/>
      <sheetName val="수량산출서 (_x0000__x0000_"/>
      <sheetName val="수량산출서 (葔ǯ"/>
      <sheetName val="본댐설계"/>
      <sheetName val="운용방안"/>
      <sheetName val="database"/>
      <sheetName val="방배동내역 (총괄)"/>
      <sheetName val="cost9702"/>
      <sheetName val="실내건축일위대가"/>
      <sheetName val="법인카드정산내역서7월"/>
      <sheetName val="법인카드정산내역서7월 (2)"/>
      <sheetName val="법인카드정산내역서8월 (3)"/>
      <sheetName val="법인카드정산내역서8월"/>
      <sheetName val="SCH"/>
      <sheetName val="남춘천IC접속_x0000__x0000__x0005__x0000_"/>
      <sheetName val="PART_DISCOUNT"/>
      <sheetName val="_내역"/>
      <sheetName val="시설장비"/>
      <sheetName val="양식"/>
      <sheetName val="계산DATA입력"/>
      <sheetName val="상세 계산 내역"/>
      <sheetName val="계산정보"/>
      <sheetName val="적용토목"/>
      <sheetName val="지하"/>
      <sheetName val="상세내역서"/>
      <sheetName val="#2-3 일위대가"/>
      <sheetName val="#2-4 단가대비표"/>
      <sheetName val="PROJECT BRIEF(EX.NEW)"/>
      <sheetName val="1호인버트수량"/>
      <sheetName val="pile bearing capa &amp; arrenge"/>
      <sheetName val="design load"/>
      <sheetName val="working load at the btm ft."/>
      <sheetName val="stability check"/>
      <sheetName val="군자4교하부-ז_x0000_"/>
      <sheetName val="원가계산(샷시포함총괄ESC)"/>
      <sheetName val="차량구입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[TOTAL_xls]___________________2"/>
      <sheetName val="TOTAL_xls"/>
      <sheetName val="조정금액결과표_(차수별)"/>
      <sheetName val="_총괄표"/>
      <sheetName val="대상공사(조"/>
      <sheetName val="5_모델링"/>
      <sheetName val="REINF_"/>
      <sheetName val="design_criteria"/>
      <sheetName val="2_재료비"/>
      <sheetName val="1_인건비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DUT-BAT1"/>
      <sheetName val="G2설비도급"/>
      <sheetName val="WEON"/>
      <sheetName val="CAUDIT"/>
      <sheetName val="h-013211-2"/>
      <sheetName val="연령_x0000__x0000_"/>
      <sheetName val="파일"/>
      <sheetName val="FC-101"/>
      <sheetName val="TB-내역서"/>
      <sheetName val="SILICATE"/>
      <sheetName val="Option"/>
      <sheetName val="BLR-S"/>
      <sheetName val="뜃맟뭁돽띿맟?-BLDG"/>
      <sheetName val="계산서(직선부_x0000_"/>
      <sheetName val="0226"/>
      <sheetName val="기성내역"/>
      <sheetName val="C &amp; G RHS"/>
      <sheetName val="경계석수량집계"/>
      <sheetName val="토사聢ἂ堃ꊐ"/>
      <sheetName val="기계상세"/>
      <sheetName val="설계예산"/>
      <sheetName val="2-1. 경관조명 내역총괄표"/>
      <sheetName val="3.하중산정4.지지력"/>
      <sheetName val="지수적용공사비내역서"/>
      <sheetName val="시멘트"/>
      <sheetName val="L형집계"/>
      <sheetName val="지명 안내게시판"/>
      <sheetName val="적용환율"/>
      <sheetName val="3BL공동구 수_x0005_"/>
      <sheetName val="환산TB"/>
      <sheetName val="월별손익"/>
      <sheetName val="SHEET PILE단가"/>
      <sheetName val="단가조사표"/>
      <sheetName val="일위대가(가설)"/>
      <sheetName val="노면및방향"/>
      <sheetName val="eq__mobilization"/>
      <sheetName val="기준가"/>
      <sheetName val="Summary Sheets"/>
      <sheetName val="구성비"/>
      <sheetName val="1월"/>
      <sheetName val="xxxxxx"/>
      <sheetName val="Sheet6"/>
      <sheetName val="Sheet8"/>
      <sheetName val="Sheet11"/>
      <sheetName val="Sheet12"/>
      <sheetName val="Sheet15"/>
      <sheetName val="펌프부하"/>
      <sheetName val="공사대장"/>
      <sheetName val="작업일ၒ"/>
      <sheetName val="TIE-INS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경고문"/>
      <sheetName val="토류Y_x0000_"/>
      <sheetName val="제출내역 (2)"/>
      <sheetName val="비탈면보호공수량산출"/>
      <sheetName val="하중_x0000__x0000_"/>
      <sheetName val="샘플표_xd800_"/>
      <sheetName val="LG제품"/>
      <sheetName val="신축이음"/>
      <sheetName val="개거호형별수량"/>
      <sheetName val="SORCE1"/>
      <sheetName val="File_관급"/>
      <sheetName val="X17-TOTAL"/>
      <sheetName val="내역서(재노경)"/>
      <sheetName val="현금및현금등가물"/>
      <sheetName val="동력"/>
      <sheetName val="맨홀토공수량"/>
      <sheetName val="유림䳆꽆"/>
      <sheetName val="유지관_xddc0_"/>
      <sheetName val="양식_자재단가조사표"/>
      <sheetName val="구동"/>
      <sheetName val="2유플(내부협의안)"/>
      <sheetName val="유지㐠ͮ"/>
      <sheetName val="유지⠨ᥚ"/>
      <sheetName val="원형_x0000__x0000_Ԁ_x0000_"/>
      <sheetName val="DC등"/>
      <sheetName val="경비"/>
      <sheetName val="금액산정"/>
      <sheetName val="암거É"/>
      <sheetName val="제수"/>
      <sheetName val="횡배수관집"/>
      <sheetName val="횡배수관집_x0000__x0000_餀_x0000__x0000__x0000__x0000_"/>
      <sheetName val="현장지지물_x0000__x0000_"/>
      <sheetName val="TOTAL_BOQ"/>
      <sheetName val="DATASHT2"/>
      <sheetName val="수자재단위당"/>
      <sheetName val="잔토반출1월(허길욱)"/>
      <sheetName val="연말 정산"/>
      <sheetName val="1SPAN"/>
      <sheetName val="기기嶘◙ﰐ"/>
      <sheetName val="Site Exp_x0000__x0000_Ā_x0002__x0000_"/>
      <sheetName val="Site Exp_x0000__x0000_∀_x0002__x0000_"/>
      <sheetName val="L형 옹_x0000_"/>
      <sheetName val="C__Users_skya1_Desktop________2"/>
      <sheetName val="말뚝물량"/>
      <sheetName val="POL6차-PIPING"/>
      <sheetName val="준검_내역_x0000_"/>
      <sheetName val="100만평"/>
      <sheetName val="개략"/>
      <sheetName val="부하집계표"/>
      <sheetName val="FCU (2)"/>
      <sheetName val="36+45-113-18+19+20I"/>
      <sheetName val="조건_(A)"/>
      <sheetName val="ITB_COST"/>
      <sheetName val="1_설계기준_"/>
      <sheetName val="집_계_표"/>
      <sheetName val="BREAKDOWN(철거설치"/>
      <sheetName val="1_설계기준"/>
      <sheetName val="[TOTAL_xls]__4_c_1_________TO_2"/>
      <sheetName val="대비2"/>
      <sheetName val="단가총괄표"/>
      <sheetName val="DA"/>
      <sheetName val="EE-PROP"/>
      <sheetName val="폐기물산출"/>
      <sheetName val="조경일람"/>
      <sheetName val="안정계ၒ"/>
      <sheetName val="총계"/>
      <sheetName val="용산3(영광)"/>
      <sheetName val="남춘천IC접속"/>
      <sheetName val="남양내역"/>
      <sheetName val="수주현황2월"/>
      <sheetName val="사기도장"/>
      <sheetName val="토량산출서"/>
      <sheetName val="교대"/>
      <sheetName val="조정명세서"/>
      <sheetName val="기준정보"/>
      <sheetName val="PROJ. DATA"/>
      <sheetName val="SCE_LOG"/>
      <sheetName val=" Beams Sched "/>
      <sheetName val="Home Office"/>
      <sheetName val="BULD.3"/>
      <sheetName val="Breakdown"/>
      <sheetName val="판정1교토공"/>
      <sheetName val="구의33고"/>
      <sheetName val="MOB-MAN1"/>
      <sheetName val="B부대공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YG_Status"/>
      <sheetName val="VH_Status"/>
      <sheetName val="diff_tube"/>
      <sheetName val="Print용"/>
      <sheetName val="HOT LOT"/>
      <sheetName val="LOT LIST"/>
      <sheetName val="All Lot"/>
      <sheetName val="raw"/>
      <sheetName val="Tube"/>
      <sheetName val="STATUS"/>
      <sheetName val="공정별"/>
      <sheetName val="LOT_관리"/>
      <sheetName val="지연사유"/>
      <sheetName val="BGT"/>
      <sheetName val="FOB발"/>
      <sheetName val="잡철물"/>
      <sheetName val="2차배관"/>
      <sheetName val="시실누(모) "/>
      <sheetName val="현우실적"/>
      <sheetName val="1단지 PUMP LIST"/>
      <sheetName val="변수2"/>
      <sheetName val="GRDBS"/>
      <sheetName val="저항"/>
      <sheetName val="예산M1ꃲࡰ"/>
      <sheetName val="_____23_07_01______________1__2"/>
      <sheetName val="입력데이타"/>
      <sheetName val="유림_x0000__x0000_"/>
      <sheetName val="배관내역서"/>
      <sheetName val="tower 12ton"/>
      <sheetName val="재정비직인"/>
      <sheetName val="재정비내역"/>
      <sheetName val="지적고시내역"/>
      <sheetName val="공구"/>
      <sheetName val="관급단가"/>
      <sheetName val="[TOTAL.xls]__4_c_1_________TO_3"/>
      <sheetName val="내역서(펌프장)"/>
      <sheetName val="도급원가"/>
      <sheetName val="기안"/>
      <sheetName val="Thick"/>
      <sheetName val="한강운반비"/>
      <sheetName val="몸체(460×600)"/>
      <sheetName val="지하철"/>
      <sheetName val="자(3.0m)"/>
      <sheetName val="시행예㠀"/>
      <sheetName val="용수량(생활용수)"/>
      <sheetName val="드롭다운목록"/>
      <sheetName val="자재대"/>
      <sheetName val="3.1주형보(수직)"/>
      <sheetName val="건축토목내역"/>
      <sheetName val="단면(1)"/>
      <sheetName val="인입관수량총괄"/>
      <sheetName val="공제구간조서"/>
      <sheetName val="2002년도(후)노임단가"/>
      <sheetName val="Advertising21044"/>
      <sheetName val="토공집계표"/>
      <sheetName val="납부서"/>
      <sheetName val="DESIGN"/>
      <sheetName val="OCT.FDN"/>
      <sheetName val="기계내역서"/>
      <sheetName val="세부내역서"/>
      <sheetName val="공통"/>
      <sheetName val="재료집계"/>
      <sheetName val="안埐]堜"/>
      <sheetName val="법면단"/>
      <sheetName val="철콘공사"/>
      <sheetName val="SUN 2000.2.25. 가격표"/>
      <sheetName val="목공사품의서"/>
      <sheetName val="원가계산서구조조정"/>
      <sheetName val="남춘천IC접속_x0000__x0000__x0005__x0"/>
      <sheetName val="투자-국내2"/>
      <sheetName val="공정"/>
      <sheetName val="SUMMARY"/>
      <sheetName val="1. 설계조건 2.단면가정 3쫨☠䐠㉝_x0000__x0000_"/>
      <sheetName val="3BL공동구_x0000__x0000__x0000_"/>
      <sheetName val="3BL공동구_x0005__x0000_"/>
      <sheetName val="3BL공동구_x0005_"/>
      <sheetName val="[TOTAL.xls]__4_c_1_________TO_7"/>
      <sheetName val="[TOTAL.xls]__4_c_1_________TO_5"/>
      <sheetName val="[TOTAL.xls]__4_c_1_________TO_4"/>
      <sheetName val="[TOTAL.xls]__4_c_1_________TO_6"/>
      <sheetName val="[TOTAL.xls]__4_c_1_________TO_8"/>
      <sheetName val="ELECTRIC"/>
      <sheetName val="아스팔트 포장총괄집계표"/>
      <sheetName val="1. 설계조건 2.단면가정 3. 㲰_xdc46__x0000__x0000_"/>
      <sheetName val="사전Â_x0000_"/>
      <sheetName val="내역서(기성청구)"/>
      <sheetName val="Macro(차단氙㹯"/>
      <sheetName val="총_x005f_x005f_x005f_x0002__x005"/>
      <sheetName val="총_x005f_x005f_x005f_x0005__x005"/>
      <sheetName val="총_x005f_x005f_x005f_x0010__x005"/>
      <sheetName val="군자4교하부-Ö_x005f_x005f_x000"/>
      <sheetName val="총_xdfb0_"/>
      <sheetName val="원형측구(_x0000__x0000__x0000__x0000__x0000__x0000_Ā"/>
      <sheetName val="역T형옹벽단위수량"/>
      <sheetName val="기존포장깨기"/>
      <sheetName val="석축헐기"/>
      <sheetName val="수토공단위당"/>
      <sheetName val="Master Inputs"/>
      <sheetName val="유지관?"/>
      <sheetName val="군자4교하부-Ö?"/>
      <sheetName val="총?ϭ"/>
      <sheetName val="총_x0002_?"/>
      <sheetName val="총_x0005_?"/>
      <sheetName val="총_x0010_?"/>
      <sheetName val="대상공사(조_x0011_??"/>
      <sheetName val="안??"/>
      <sheetName val="연령??"/>
      <sheetName val="3BL공동구 수?"/>
      <sheetName val="DHEQSU??"/>
      <sheetName val="군자4교하부-ז?"/>
      <sheetName val="수량산출서 (??"/>
      <sheetName val="남춘천IC접속??_x0005_?"/>
      <sheetName val="총Ć?"/>
      <sheetName val="본선 토공 분배표"/>
      <sheetName val="토공수량산출"/>
      <sheetName val="총내역"/>
      <sheetName val="FC-01"/>
      <sheetName val="FC-06"/>
      <sheetName val="샘플표"/>
      <sheetName val="L형옹벽단위수량(35)"/>
      <sheetName val="L형옹벽단위수량(25)"/>
      <sheetName val="난간벽단위"/>
      <sheetName val="청주-교대(A1)"/>
      <sheetName val="건축공사"/>
      <sheetName val="WO"/>
      <sheetName val="공종별肁꾺쀟"/>
      <sheetName val="산출기초"/>
      <sheetName val="인원투입계획"/>
      <sheetName val="적정심사"/>
      <sheetName val="97 사업추정(WEKI)"/>
      <sheetName val="조건표"/>
      <sheetName val="기성내역서(시공)"/>
      <sheetName val="년간데이타"/>
      <sheetName val="주차구획선수량"/>
      <sheetName val="횡배수관토공수량"/>
      <sheetName val="현장설명"/>
      <sheetName val="토목을"/>
      <sheetName val="내역표지"/>
      <sheetName val="바닥판"/>
      <sheetName val="Sheet17"/>
      <sheetName val="포장총괄집계표"/>
      <sheetName val="5.단가대비표"/>
      <sheetName val="앵커구조계산"/>
      <sheetName val="PPS2"/>
      <sheetName val="횡배수관수량집계"/>
      <sheetName val="깨기집계"/>
      <sheetName val="집계_공종"/>
      <sheetName val="현관공통"/>
      <sheetName val="평균환율-USD"/>
      <sheetName val="지진시"/>
      <sheetName val="BJJIN"/>
      <sheetName val="연결관조서 (토사)"/>
      <sheetName val="연결관수량 (2)"/>
      <sheetName val="연약지반 구분"/>
      <sheetName val="드롭박스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>
        <row r="1">
          <cell r="A1" t="str">
            <v>단  종</v>
          </cell>
        </row>
      </sheetData>
      <sheetData sheetId="421"/>
      <sheetData sheetId="422">
        <row r="1">
          <cell r="A1" t="str">
            <v>단  종</v>
          </cell>
        </row>
      </sheetData>
      <sheetData sheetId="423">
        <row r="1">
          <cell r="A1" t="str">
            <v>단  종</v>
          </cell>
        </row>
      </sheetData>
      <sheetData sheetId="424">
        <row r="1">
          <cell r="A1" t="str">
            <v>단  종</v>
          </cell>
        </row>
      </sheetData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>
        <row r="1">
          <cell r="A1" t="str">
            <v>단  종</v>
          </cell>
        </row>
      </sheetData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>
        <row r="1">
          <cell r="A1" t="str">
            <v>단  종</v>
          </cell>
        </row>
      </sheetData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>
        <row r="1">
          <cell r="A1" t="str">
            <v>단  종</v>
          </cell>
        </row>
      </sheetData>
      <sheetData sheetId="672">
        <row r="1">
          <cell r="A1" t="str">
            <v>단  종</v>
          </cell>
        </row>
      </sheetData>
      <sheetData sheetId="673">
        <row r="1">
          <cell r="A1" t="str">
            <v>단  종</v>
          </cell>
        </row>
      </sheetData>
      <sheetData sheetId="674">
        <row r="1">
          <cell r="A1" t="str">
            <v>단  종</v>
          </cell>
        </row>
      </sheetData>
      <sheetData sheetId="675">
        <row r="1">
          <cell r="A1" t="str">
            <v>단  종</v>
          </cell>
        </row>
      </sheetData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>
        <row r="1">
          <cell r="A1" t="str">
            <v>단  종</v>
          </cell>
        </row>
      </sheetData>
      <sheetData sheetId="707">
        <row r="1">
          <cell r="A1" t="str">
            <v>단  종</v>
          </cell>
        </row>
      </sheetData>
      <sheetData sheetId="708">
        <row r="1">
          <cell r="A1" t="str">
            <v>단  종</v>
          </cell>
        </row>
      </sheetData>
      <sheetData sheetId="709">
        <row r="1">
          <cell r="A1" t="str">
            <v>단  종</v>
          </cell>
        </row>
      </sheetData>
      <sheetData sheetId="710">
        <row r="1">
          <cell r="A1" t="str">
            <v>단  종</v>
          </cell>
        </row>
      </sheetData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>
        <row r="1">
          <cell r="A1" t="str">
            <v>단  종</v>
          </cell>
        </row>
      </sheetData>
      <sheetData sheetId="868">
        <row r="1">
          <cell r="A1" t="str">
            <v>단  종</v>
          </cell>
        </row>
      </sheetData>
      <sheetData sheetId="869">
        <row r="1">
          <cell r="A1" t="str">
            <v>단  종</v>
          </cell>
        </row>
      </sheetData>
      <sheetData sheetId="870">
        <row r="1">
          <cell r="A1" t="str">
            <v>단  종</v>
          </cell>
        </row>
      </sheetData>
      <sheetData sheetId="871">
        <row r="1">
          <cell r="A1" t="str">
            <v>단  종</v>
          </cell>
        </row>
      </sheetData>
      <sheetData sheetId="872">
        <row r="1">
          <cell r="A1" t="str">
            <v>단  종</v>
          </cell>
        </row>
      </sheetData>
      <sheetData sheetId="873">
        <row r="1">
          <cell r="A1" t="str">
            <v>단  종</v>
          </cell>
        </row>
      </sheetData>
      <sheetData sheetId="874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>
        <row r="1">
          <cell r="A1" t="str">
            <v>단  종</v>
          </cell>
        </row>
      </sheetData>
      <sheetData sheetId="971">
        <row r="1">
          <cell r="A1" t="str">
            <v>단  종</v>
          </cell>
        </row>
      </sheetData>
      <sheetData sheetId="972">
        <row r="1">
          <cell r="A1" t="str">
            <v>단  종</v>
          </cell>
        </row>
      </sheetData>
      <sheetData sheetId="973">
        <row r="1">
          <cell r="A1" t="str">
            <v>단  종</v>
          </cell>
        </row>
      </sheetData>
      <sheetData sheetId="974">
        <row r="1">
          <cell r="A1" t="str">
            <v>단  종</v>
          </cell>
        </row>
      </sheetData>
      <sheetData sheetId="975" refreshError="1"/>
      <sheetData sheetId="976">
        <row r="1">
          <cell r="A1" t="str">
            <v>단  종</v>
          </cell>
        </row>
      </sheetData>
      <sheetData sheetId="977">
        <row r="1">
          <cell r="A1" t="str">
            <v>단  종</v>
          </cell>
        </row>
      </sheetData>
      <sheetData sheetId="978">
        <row r="1">
          <cell r="A1" t="str">
            <v>단  종</v>
          </cell>
        </row>
      </sheetData>
      <sheetData sheetId="979" refreshError="1"/>
      <sheetData sheetId="980">
        <row r="1">
          <cell r="A1" t="str">
            <v>단  종</v>
          </cell>
        </row>
      </sheetData>
      <sheetData sheetId="981">
        <row r="1">
          <cell r="A1" t="str">
            <v>단  종</v>
          </cell>
        </row>
      </sheetData>
      <sheetData sheetId="982">
        <row r="1">
          <cell r="A1" t="str">
            <v>단  종</v>
          </cell>
        </row>
      </sheetData>
      <sheetData sheetId="983">
        <row r="1">
          <cell r="A1" t="str">
            <v>단  종</v>
          </cell>
        </row>
      </sheetData>
      <sheetData sheetId="984" refreshError="1"/>
      <sheetData sheetId="985" refreshError="1"/>
      <sheetData sheetId="986">
        <row r="1">
          <cell r="A1" t="str">
            <v>단  종</v>
          </cell>
        </row>
      </sheetData>
      <sheetData sheetId="987" refreshError="1"/>
      <sheetData sheetId="988" refreshError="1"/>
      <sheetData sheetId="989" refreshError="1"/>
      <sheetData sheetId="990">
        <row r="1">
          <cell r="A1" t="str">
            <v>단  종</v>
          </cell>
        </row>
      </sheetData>
      <sheetData sheetId="991" refreshError="1"/>
      <sheetData sheetId="992">
        <row r="1">
          <cell r="A1" t="str">
            <v>단  종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>
        <row r="1">
          <cell r="A1" t="str">
            <v>단  종</v>
          </cell>
        </row>
      </sheetData>
      <sheetData sheetId="1159">
        <row r="1">
          <cell r="A1" t="str">
            <v>단  종</v>
          </cell>
        </row>
      </sheetData>
      <sheetData sheetId="1160">
        <row r="1">
          <cell r="A1" t="str">
            <v>단  종</v>
          </cell>
        </row>
      </sheetData>
      <sheetData sheetId="1161">
        <row r="1">
          <cell r="A1" t="str">
            <v>단  종</v>
          </cell>
        </row>
      </sheetData>
      <sheetData sheetId="1162">
        <row r="1">
          <cell r="A1" t="str">
            <v>단  종</v>
          </cell>
        </row>
      </sheetData>
      <sheetData sheetId="1163">
        <row r="1">
          <cell r="A1" t="str">
            <v>단  종</v>
          </cell>
        </row>
      </sheetData>
      <sheetData sheetId="1164">
        <row r="1">
          <cell r="A1" t="str">
            <v>단  종</v>
          </cell>
        </row>
      </sheetData>
      <sheetData sheetId="1165">
        <row r="1">
          <cell r="A1" t="str">
            <v>단  종</v>
          </cell>
        </row>
      </sheetData>
      <sheetData sheetId="1166">
        <row r="1">
          <cell r="A1" t="str">
            <v>단  종</v>
          </cell>
        </row>
      </sheetData>
      <sheetData sheetId="1167">
        <row r="1">
          <cell r="A1" t="str">
            <v>단  종</v>
          </cell>
        </row>
      </sheetData>
      <sheetData sheetId="1168">
        <row r="1">
          <cell r="A1" t="str">
            <v>단  종</v>
          </cell>
        </row>
      </sheetData>
      <sheetData sheetId="1169">
        <row r="1">
          <cell r="A1" t="str">
            <v>단  종</v>
          </cell>
        </row>
      </sheetData>
      <sheetData sheetId="1170">
        <row r="1">
          <cell r="A1" t="str">
            <v>단  종</v>
          </cell>
        </row>
      </sheetData>
      <sheetData sheetId="1171">
        <row r="1">
          <cell r="A1" t="str">
            <v>단  종</v>
          </cell>
        </row>
      </sheetData>
      <sheetData sheetId="1172">
        <row r="1">
          <cell r="A1" t="str">
            <v>단  종</v>
          </cell>
        </row>
      </sheetData>
      <sheetData sheetId="1173">
        <row r="1">
          <cell r="A1" t="str">
            <v>단  종</v>
          </cell>
        </row>
      </sheetData>
      <sheetData sheetId="1174">
        <row r="1">
          <cell r="A1" t="str">
            <v>단  종</v>
          </cell>
        </row>
      </sheetData>
      <sheetData sheetId="1175">
        <row r="1">
          <cell r="A1" t="str">
            <v>단  종</v>
          </cell>
        </row>
      </sheetData>
      <sheetData sheetId="1176">
        <row r="1">
          <cell r="A1" t="str">
            <v>단  종</v>
          </cell>
        </row>
      </sheetData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>
        <row r="1">
          <cell r="A1" t="str">
            <v>단  종</v>
          </cell>
        </row>
      </sheetData>
      <sheetData sheetId="1188">
        <row r="1">
          <cell r="A1" t="str">
            <v>단  종</v>
          </cell>
        </row>
      </sheetData>
      <sheetData sheetId="1189">
        <row r="1">
          <cell r="A1" t="str">
            <v>단  종</v>
          </cell>
        </row>
      </sheetData>
      <sheetData sheetId="1190">
        <row r="1">
          <cell r="A1" t="str">
            <v>단  종</v>
          </cell>
        </row>
      </sheetData>
      <sheetData sheetId="1191">
        <row r="1">
          <cell r="A1" t="str">
            <v>단  종</v>
          </cell>
        </row>
      </sheetData>
      <sheetData sheetId="1192">
        <row r="1">
          <cell r="A1" t="str">
            <v>단  종</v>
          </cell>
        </row>
      </sheetData>
      <sheetData sheetId="1193">
        <row r="1">
          <cell r="A1" t="str">
            <v>단  종</v>
          </cell>
        </row>
      </sheetData>
      <sheetData sheetId="1194" refreshError="1"/>
      <sheetData sheetId="1195">
        <row r="1">
          <cell r="A1" t="str">
            <v>단  종</v>
          </cell>
        </row>
      </sheetData>
      <sheetData sheetId="1196">
        <row r="1">
          <cell r="A1" t="str">
            <v>단  종</v>
          </cell>
        </row>
      </sheetData>
      <sheetData sheetId="1197">
        <row r="1">
          <cell r="A1" t="str">
            <v>단  종</v>
          </cell>
        </row>
      </sheetData>
      <sheetData sheetId="1198">
        <row r="1">
          <cell r="A1" t="str">
            <v>단  종</v>
          </cell>
        </row>
      </sheetData>
      <sheetData sheetId="1199">
        <row r="1">
          <cell r="A1" t="str">
            <v>단  종</v>
          </cell>
        </row>
      </sheetData>
      <sheetData sheetId="1200">
        <row r="1">
          <cell r="A1" t="str">
            <v>단  종</v>
          </cell>
        </row>
      </sheetData>
      <sheetData sheetId="1201">
        <row r="1">
          <cell r="A1" t="str">
            <v>단  종</v>
          </cell>
        </row>
      </sheetData>
      <sheetData sheetId="1202">
        <row r="1">
          <cell r="A1" t="str">
            <v>단  종</v>
          </cell>
        </row>
      </sheetData>
      <sheetData sheetId="1203">
        <row r="1">
          <cell r="A1" t="str">
            <v>단  종</v>
          </cell>
        </row>
      </sheetData>
      <sheetData sheetId="1204">
        <row r="1">
          <cell r="A1" t="str">
            <v>단  종</v>
          </cell>
        </row>
      </sheetData>
      <sheetData sheetId="1205">
        <row r="1">
          <cell r="A1" t="str">
            <v>단  종</v>
          </cell>
        </row>
      </sheetData>
      <sheetData sheetId="1206">
        <row r="1">
          <cell r="A1" t="str">
            <v>단  종</v>
          </cell>
        </row>
      </sheetData>
      <sheetData sheetId="1207">
        <row r="1">
          <cell r="A1" t="str">
            <v>단  종</v>
          </cell>
        </row>
      </sheetData>
      <sheetData sheetId="1208">
        <row r="1">
          <cell r="A1" t="str">
            <v>단  종</v>
          </cell>
        </row>
      </sheetData>
      <sheetData sheetId="1209">
        <row r="1">
          <cell r="A1" t="str">
            <v>단  종</v>
          </cell>
        </row>
      </sheetData>
      <sheetData sheetId="1210">
        <row r="1">
          <cell r="A1" t="str">
            <v>단  종</v>
          </cell>
        </row>
      </sheetData>
      <sheetData sheetId="1211">
        <row r="1">
          <cell r="A1" t="str">
            <v>단  종</v>
          </cell>
        </row>
      </sheetData>
      <sheetData sheetId="1212">
        <row r="1">
          <cell r="A1" t="str">
            <v>단  종</v>
          </cell>
        </row>
      </sheetData>
      <sheetData sheetId="1213">
        <row r="1">
          <cell r="A1" t="str">
            <v>단  종</v>
          </cell>
        </row>
      </sheetData>
      <sheetData sheetId="1214">
        <row r="1">
          <cell r="A1" t="str">
            <v>단  종</v>
          </cell>
        </row>
      </sheetData>
      <sheetData sheetId="1215">
        <row r="1">
          <cell r="A1" t="str">
            <v>단  종</v>
          </cell>
        </row>
      </sheetData>
      <sheetData sheetId="1216">
        <row r="1">
          <cell r="A1" t="str">
            <v>단  종</v>
          </cell>
        </row>
      </sheetData>
      <sheetData sheetId="1217">
        <row r="1">
          <cell r="A1" t="str">
            <v>단  종</v>
          </cell>
        </row>
      </sheetData>
      <sheetData sheetId="1218">
        <row r="1">
          <cell r="A1" t="str">
            <v>단  종</v>
          </cell>
        </row>
      </sheetData>
      <sheetData sheetId="1219">
        <row r="1">
          <cell r="A1" t="str">
            <v>단  종</v>
          </cell>
        </row>
      </sheetData>
      <sheetData sheetId="1220">
        <row r="1">
          <cell r="A1" t="str">
            <v>단  종</v>
          </cell>
        </row>
      </sheetData>
      <sheetData sheetId="1221">
        <row r="1">
          <cell r="A1" t="str">
            <v>단  종</v>
          </cell>
        </row>
      </sheetData>
      <sheetData sheetId="1222">
        <row r="1">
          <cell r="A1" t="str">
            <v>단  종</v>
          </cell>
        </row>
      </sheetData>
      <sheetData sheetId="1223">
        <row r="1">
          <cell r="A1" t="str">
            <v>단  종</v>
          </cell>
        </row>
      </sheetData>
      <sheetData sheetId="1224">
        <row r="1">
          <cell r="A1" t="str">
            <v>단  종</v>
          </cell>
        </row>
      </sheetData>
      <sheetData sheetId="1225">
        <row r="1">
          <cell r="A1" t="str">
            <v>단  종</v>
          </cell>
        </row>
      </sheetData>
      <sheetData sheetId="1226">
        <row r="1">
          <cell r="A1" t="str">
            <v>단  종</v>
          </cell>
        </row>
      </sheetData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>
        <row r="1">
          <cell r="A1" t="str">
            <v>단  종</v>
          </cell>
        </row>
      </sheetData>
      <sheetData sheetId="1233">
        <row r="1">
          <cell r="A1" t="str">
            <v>단  종</v>
          </cell>
        </row>
      </sheetData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>
        <row r="1">
          <cell r="A1" t="str">
            <v>단  종</v>
          </cell>
        </row>
      </sheetData>
      <sheetData sheetId="1241">
        <row r="1">
          <cell r="A1" t="str">
            <v>단  종</v>
          </cell>
        </row>
      </sheetData>
      <sheetData sheetId="1242">
        <row r="1">
          <cell r="A1" t="str">
            <v>단  종</v>
          </cell>
        </row>
      </sheetData>
      <sheetData sheetId="1243">
        <row r="1">
          <cell r="A1" t="str">
            <v>단  종</v>
          </cell>
        </row>
      </sheetData>
      <sheetData sheetId="1244">
        <row r="1">
          <cell r="A1" t="str">
            <v>단  종</v>
          </cell>
        </row>
      </sheetData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>
        <row r="1">
          <cell r="A1" t="str">
            <v>단  종</v>
          </cell>
        </row>
      </sheetData>
      <sheetData sheetId="1248">
        <row r="1">
          <cell r="A1" t="str">
            <v>단  종</v>
          </cell>
        </row>
      </sheetData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>
        <row r="1">
          <cell r="A1" t="str">
            <v>단  종</v>
          </cell>
        </row>
      </sheetData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>
        <row r="1">
          <cell r="A1" t="str">
            <v>단  종</v>
          </cell>
        </row>
      </sheetData>
      <sheetData sheetId="1357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>
        <row r="1">
          <cell r="A1" t="str">
            <v>단  종</v>
          </cell>
        </row>
      </sheetData>
      <sheetData sheetId="1403">
        <row r="1">
          <cell r="A1" t="str">
            <v>단  종</v>
          </cell>
        </row>
      </sheetData>
      <sheetData sheetId="1404">
        <row r="1">
          <cell r="A1" t="str">
            <v>단  종</v>
          </cell>
        </row>
      </sheetData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>
        <row r="1">
          <cell r="A1" t="str">
            <v>단  종</v>
          </cell>
        </row>
      </sheetData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>
        <row r="1">
          <cell r="A1" t="str">
            <v>단  종</v>
          </cell>
        </row>
      </sheetData>
      <sheetData sheetId="1508" refreshError="1"/>
      <sheetData sheetId="1509">
        <row r="1">
          <cell r="A1" t="str">
            <v>단  종</v>
          </cell>
        </row>
      </sheetData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>
        <row r="1">
          <cell r="A1" t="str">
            <v>단  종</v>
          </cell>
        </row>
      </sheetData>
      <sheetData sheetId="1641"/>
      <sheetData sheetId="1642"/>
      <sheetData sheetId="1643"/>
      <sheetData sheetId="1644">
        <row r="1">
          <cell r="A1" t="str">
            <v>단  종</v>
          </cell>
        </row>
      </sheetData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>
        <row r="1">
          <cell r="A1" t="str">
            <v>단  종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>
        <row r="1">
          <cell r="A1" t="str">
            <v>단  종</v>
          </cell>
        </row>
      </sheetData>
      <sheetData sheetId="1689"/>
      <sheetData sheetId="1690"/>
      <sheetData sheetId="1691"/>
      <sheetData sheetId="1692">
        <row r="1">
          <cell r="A1" t="str">
            <v>단  종</v>
          </cell>
        </row>
      </sheetData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>
        <row r="1">
          <cell r="A1" t="str">
            <v>단  종</v>
          </cell>
        </row>
      </sheetData>
      <sheetData sheetId="1702"/>
      <sheetData sheetId="1703"/>
      <sheetData sheetId="1704"/>
      <sheetData sheetId="1705">
        <row r="1">
          <cell r="A1" t="str">
            <v>단  종</v>
          </cell>
        </row>
      </sheetData>
      <sheetData sheetId="1706"/>
      <sheetData sheetId="1707"/>
      <sheetData sheetId="1708"/>
      <sheetData sheetId="1709">
        <row r="1">
          <cell r="A1" t="str">
            <v>단  종</v>
          </cell>
        </row>
      </sheetData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>
        <row r="1">
          <cell r="A1" t="str">
            <v>단  종</v>
          </cell>
        </row>
      </sheetData>
      <sheetData sheetId="1719"/>
      <sheetData sheetId="1720"/>
      <sheetData sheetId="1721"/>
      <sheetData sheetId="1722">
        <row r="1">
          <cell r="A1" t="str">
            <v>단  종</v>
          </cell>
        </row>
      </sheetData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>
        <row r="1">
          <cell r="A1" t="str">
            <v>단  종</v>
          </cell>
        </row>
      </sheetData>
      <sheetData sheetId="1736"/>
      <sheetData sheetId="1737"/>
      <sheetData sheetId="1738"/>
      <sheetData sheetId="1739">
        <row r="1">
          <cell r="A1" t="str">
            <v>단  종</v>
          </cell>
        </row>
      </sheetData>
      <sheetData sheetId="1740"/>
      <sheetData sheetId="1741"/>
      <sheetData sheetId="1742"/>
      <sheetData sheetId="1743">
        <row r="1">
          <cell r="A1" t="str">
            <v>단  종</v>
          </cell>
        </row>
      </sheetData>
      <sheetData sheetId="1744"/>
      <sheetData sheetId="1745"/>
      <sheetData sheetId="1746"/>
      <sheetData sheetId="1747" refreshError="1"/>
      <sheetData sheetId="1748" refreshError="1"/>
      <sheetData sheetId="1749"/>
      <sheetData sheetId="1750" refreshError="1"/>
      <sheetData sheetId="1751"/>
      <sheetData sheetId="1752" refreshError="1"/>
      <sheetData sheetId="1753"/>
      <sheetData sheetId="1754"/>
      <sheetData sheetId="1755" refreshError="1"/>
      <sheetData sheetId="1756" refreshError="1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/>
      <sheetData sheetId="1863" refreshError="1"/>
      <sheetData sheetId="1864" refreshError="1"/>
      <sheetData sheetId="1865" refreshError="1"/>
      <sheetData sheetId="1866"/>
      <sheetData sheetId="1867" refreshError="1"/>
      <sheetData sheetId="1868" refreshError="1"/>
      <sheetData sheetId="1869" refreshError="1"/>
      <sheetData sheetId="1870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/>
      <sheetData sheetId="1880"/>
      <sheetData sheetId="1881"/>
      <sheetData sheetId="1882"/>
      <sheetData sheetId="1883"/>
      <sheetData sheetId="1884"/>
      <sheetData sheetId="1885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 refreshError="1"/>
      <sheetData sheetId="1951" refreshError="1"/>
      <sheetData sheetId="1952" refreshError="1"/>
      <sheetData sheetId="1953" refreshError="1"/>
      <sheetData sheetId="1954"/>
      <sheetData sheetId="1955" refreshError="1"/>
      <sheetData sheetId="1956" refreshError="1"/>
      <sheetData sheetId="1957" refreshError="1"/>
      <sheetData sheetId="1958" refreshError="1"/>
      <sheetData sheetId="1959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/>
      <sheetData sheetId="2002"/>
      <sheetData sheetId="2003"/>
      <sheetData sheetId="2004"/>
      <sheetData sheetId="2005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인건-측정"/>
      <sheetName val="내역서"/>
      <sheetName val="개소별수량산출"/>
      <sheetName val="YES"/>
      <sheetName val="BID"/>
      <sheetName val="을지"/>
      <sheetName val="단가목록"/>
      <sheetName val="Sheet1"/>
      <sheetName val="수량산출"/>
      <sheetName val="1"/>
      <sheetName val="산출명세서"/>
      <sheetName val="48전력선로일위"/>
      <sheetName val="Macro1"/>
      <sheetName val="집계"/>
      <sheetName val="분전함신설"/>
      <sheetName val="접지1종"/>
      <sheetName val="대운반(철재)"/>
      <sheetName val="시점교대"/>
      <sheetName val="총(신설)"/>
      <sheetName val="Sheet6"/>
      <sheetName val="공내역"/>
      <sheetName val="36신설수량"/>
      <sheetName val="순공사비"/>
      <sheetName val="설계수량"/>
      <sheetName val="수량집계"/>
      <sheetName val="총괄집계표"/>
      <sheetName val="진주방향"/>
      <sheetName val="3.2.1 마루높이결정"/>
      <sheetName val="FB25JN"/>
      <sheetName val="개요"/>
      <sheetName val="일위대가"/>
      <sheetName val="일위대가서식"/>
      <sheetName val="일위_파일"/>
      <sheetName val="비용적자료"/>
      <sheetName val="원가"/>
      <sheetName val="일위대가목차"/>
      <sheetName val="단가표 (2)"/>
      <sheetName val="물량집계"/>
      <sheetName val="날개수량1.5"/>
      <sheetName val="부하계산서"/>
      <sheetName val="신우"/>
      <sheetName val="POL6차-PIPING"/>
      <sheetName val="Y-WORK"/>
      <sheetName val="설명서"/>
      <sheetName val="예정공정표"/>
      <sheetName val="TABLE"/>
      <sheetName val="산출내역서집계표"/>
      <sheetName val="콘_재료분리(1)"/>
      <sheetName val="TEL"/>
      <sheetName val="소야공정계획표"/>
      <sheetName val="인건비"/>
      <sheetName val="조건"/>
      <sheetName val="미드수량"/>
      <sheetName val="Sheet3"/>
      <sheetName val="단가"/>
      <sheetName val="본공사"/>
      <sheetName val="2.수량산출"/>
      <sheetName val="옹벽"/>
      <sheetName val="노임"/>
      <sheetName val="수량산출서"/>
      <sheetName val="Sheet1 (2)"/>
      <sheetName val="입찰"/>
      <sheetName val="현경"/>
      <sheetName val="일위집계(기존)"/>
      <sheetName val="센터"/>
      <sheetName val="소방사항"/>
      <sheetName val=""/>
      <sheetName val="건축내역"/>
      <sheetName val="일위목록"/>
      <sheetName val="보고서원고"/>
      <sheetName val="9."/>
      <sheetName val="물량산출서"/>
      <sheetName val="재집"/>
      <sheetName val="직재"/>
      <sheetName val="6호기"/>
      <sheetName val="IMPEADENCE MAP 취수장"/>
      <sheetName val="상수구조화편집부표"/>
      <sheetName val="I一般比"/>
      <sheetName val="N賃率-職"/>
      <sheetName val="적용기준표(98년상반기)"/>
      <sheetName val="1단계"/>
      <sheetName val="______C_PROJECT_98s_5_____FIR_2"/>
      <sheetName val="토공계산서(부체도로)"/>
      <sheetName val="골재산출"/>
      <sheetName val="#REF"/>
      <sheetName val="예산M2"/>
      <sheetName val="예산M12A"/>
      <sheetName val="기계내역"/>
      <sheetName val="외주가공"/>
      <sheetName val="대전-교대(A1-A2)"/>
      <sheetName val="특별교실"/>
      <sheetName val="48일위"/>
      <sheetName val="예총"/>
      <sheetName val="감가상각"/>
      <sheetName val="하조서"/>
      <sheetName val="상하차비용(기계상차)"/>
      <sheetName val="수간보호"/>
      <sheetName val="운반비"/>
      <sheetName val="터파기및재료"/>
      <sheetName val="STORAGE"/>
      <sheetName val="설계예산서"/>
      <sheetName val="총괄"/>
      <sheetName val="토목"/>
      <sheetName val="DATA"/>
      <sheetName val="조명율표"/>
      <sheetName val="2000.11월설계내역"/>
      <sheetName val="가로등내역서"/>
      <sheetName val="말뚝지지력산정"/>
      <sheetName val="전선 및 전선관"/>
      <sheetName val="총괄표"/>
      <sheetName val="집계표"/>
      <sheetName val="실행철강하도"/>
      <sheetName val="단가조사"/>
      <sheetName val="준검 내역서"/>
      <sheetName val="단가산출"/>
      <sheetName val="내역서2안"/>
      <sheetName val="입찰안"/>
      <sheetName val="일위대가표(유단가)"/>
      <sheetName val="봉양~조차장간고하개명(신설)"/>
      <sheetName val="내역"/>
      <sheetName val="예산갑지"/>
      <sheetName val="단가산출서(기계)"/>
      <sheetName val="내역서(전기)"/>
      <sheetName val="기계경비"/>
      <sheetName val="보증수수료산출"/>
      <sheetName val="Total"/>
      <sheetName val="원가계산"/>
      <sheetName val="주상도"/>
      <sheetName val="공사비예산서(토목분)"/>
      <sheetName val="JUCK"/>
      <sheetName val="INPUT"/>
      <sheetName val="1.수인터널"/>
      <sheetName val="단가 및 재료비"/>
      <sheetName val="Sheet2"/>
      <sheetName val="가로등"/>
      <sheetName val="각형맨홀"/>
      <sheetName val="수목단가"/>
      <sheetName val="시설수량표"/>
      <sheetName val="식재수량표"/>
      <sheetName val="자재단가"/>
      <sheetName val="수목데이타 "/>
      <sheetName val="표지 (2)"/>
      <sheetName val="변압기 및 발전기 용량"/>
      <sheetName val="일위대가표"/>
      <sheetName val="2000년1차"/>
      <sheetName val="부대내역"/>
      <sheetName val="에너지동"/>
      <sheetName val="ASP포장"/>
      <sheetName val="연습"/>
      <sheetName val="교각1"/>
      <sheetName val="대치판정"/>
      <sheetName val="점수계산1-2"/>
      <sheetName val="정부노임단가"/>
      <sheetName val="3BL공동구 수량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부속동"/>
      <sheetName val="단가조사서"/>
      <sheetName val="일위대가(목록)"/>
      <sheetName val="재료비"/>
      <sheetName val="적용(기계)"/>
      <sheetName val="CTEMCOST"/>
      <sheetName val="예산변경사항"/>
      <sheetName val="입찰결과(DATA)"/>
      <sheetName val="코드표"/>
      <sheetName val="MOTOR"/>
      <sheetName val="Mc1"/>
      <sheetName val="2000,9월 일위"/>
      <sheetName val="소요자재"/>
      <sheetName val="노무산출서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TC"/>
      <sheetName val="요율"/>
      <sheetName val="자재대"/>
      <sheetName val="데이타"/>
      <sheetName val="가감수량"/>
      <sheetName val="맨홀수량산출"/>
      <sheetName val="물가자료"/>
      <sheetName val="품의서"/>
      <sheetName val="물가시세"/>
      <sheetName val="SG"/>
      <sheetName val="전신환매도율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점검총괄"/>
      <sheetName val="공구원가계산"/>
      <sheetName val="1차증가원가계산"/>
      <sheetName val="간선계산"/>
      <sheetName val="경비_원본"/>
      <sheetName val="BASIC (2)"/>
      <sheetName val="guard(mac)"/>
      <sheetName val="단면 (2)"/>
      <sheetName val="물량산출근거"/>
      <sheetName val="A-4"/>
      <sheetName val="토목내역"/>
      <sheetName val="WORK"/>
      <sheetName val="소비자가"/>
      <sheetName val="CONCRETE"/>
      <sheetName val="BQ"/>
      <sheetName val="전기일위대가"/>
      <sheetName val="현장관리비내역서"/>
      <sheetName val="단면(RW1)"/>
      <sheetName val="시설물일위"/>
      <sheetName val="일위대가목록"/>
      <sheetName val="비교표"/>
      <sheetName val="맨홀수량집계"/>
      <sheetName val="ilch"/>
      <sheetName val="설산1.나"/>
      <sheetName val="본사S"/>
      <sheetName val="IMP(MAIN)"/>
      <sheetName val="IMP (REACTOR)"/>
      <sheetName val="설계조건"/>
      <sheetName val="날개벽(TYPE3)"/>
      <sheetName val="오산갈곳"/>
      <sheetName val="차액보증"/>
      <sheetName val="안정계산"/>
      <sheetName val="단면검토"/>
      <sheetName val="전압강하계산"/>
      <sheetName val="DATA1"/>
      <sheetName val="D-3503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동원(3)"/>
      <sheetName val="예정(3)"/>
      <sheetName val="과천MAIN"/>
      <sheetName val="주형"/>
      <sheetName val="터널조도"/>
      <sheetName val="1.설계기준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여흥"/>
      <sheetName val="상수도토공집계표"/>
      <sheetName val="설계가"/>
      <sheetName val="설계내역서"/>
      <sheetName val="- INFORMATION -"/>
      <sheetName val="t형"/>
      <sheetName val="대비"/>
      <sheetName val="AS포장복구 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철거산출근거"/>
      <sheetName val="기계경비시간당손료목록"/>
      <sheetName val="2000전체분"/>
      <sheetName val="일반수량"/>
      <sheetName val="9-1차이내역"/>
      <sheetName val="자재목록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돌망태단위수량"/>
      <sheetName val="말뚝물량"/>
      <sheetName val="간접1"/>
      <sheetName val="견적조건"/>
      <sheetName val="견적조건(을지)"/>
      <sheetName val="대구실행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Baby일위대가"/>
      <sheetName val="0.집계"/>
      <sheetName val="매립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아산추가1220"/>
      <sheetName val="98지급계획"/>
      <sheetName val="3-1.CB"/>
      <sheetName val="당초"/>
      <sheetName val="MAIN_TABLE"/>
      <sheetName val="1.설계조건"/>
      <sheetName val="재료"/>
      <sheetName val="가로등부표"/>
      <sheetName val="제경비율"/>
      <sheetName val="조도계산서 (도서)"/>
      <sheetName val="LOPCALC"/>
      <sheetName val="식생블럭단위수량"/>
      <sheetName val="노무비"/>
      <sheetName val="96보완계획7.12"/>
      <sheetName val="구역화물"/>
      <sheetName val="단가일람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부대공Ⅱ"/>
      <sheetName val="계수시트"/>
      <sheetName val="토공"/>
      <sheetName val="XL4Poppy"/>
      <sheetName val="일위대가(가설)"/>
      <sheetName val="노무비단가"/>
      <sheetName val="입찰보고"/>
      <sheetName val="DANGA"/>
      <sheetName val="AIR SHOWER(3인용)"/>
      <sheetName val="자료입력"/>
      <sheetName val="2F 회의실견적(5_14 일대)"/>
      <sheetName val="원가계산서"/>
      <sheetName val="금리계산"/>
      <sheetName val="손익분석"/>
      <sheetName val="ITB COST"/>
      <sheetName val="수량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가설건물"/>
      <sheetName val="보차도경계석"/>
      <sheetName val="제-노임"/>
      <sheetName val="제직재"/>
      <sheetName val="우배수"/>
      <sheetName val="맨홀"/>
      <sheetName val="금호"/>
      <sheetName val="1차설계변경내역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001"/>
      <sheetName val="총계"/>
      <sheetName val="지급자재"/>
      <sheetName val="99총공사내역서"/>
      <sheetName val="내력서"/>
      <sheetName val="BID-도로"/>
      <sheetName val="실행내역서"/>
      <sheetName val="3.공통공사대비"/>
      <sheetName val="타공종이기"/>
      <sheetName val="본선차로수량집계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고등학교"/>
      <sheetName val="90.03실행 "/>
      <sheetName val="조명시설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관로"/>
      <sheetName val="20관리비율"/>
      <sheetName val="동력부하(도산)"/>
      <sheetName val="2006기계경비산출표"/>
      <sheetName val="AILC004"/>
      <sheetName val="참고"/>
      <sheetName val="공사개요"/>
      <sheetName val="아파트기별"/>
      <sheetName val="공리일"/>
      <sheetName val="조경일람"/>
      <sheetName val="스톱로그내역"/>
      <sheetName val="수주현황2월"/>
      <sheetName val="수입"/>
      <sheetName val="토공유동표"/>
      <sheetName val="교각계산"/>
      <sheetName val="LEGEND"/>
      <sheetName val="BOX전기내역"/>
      <sheetName val="기계경비(시간당)"/>
      <sheetName val="램머"/>
      <sheetName val="일반수량총괄"/>
      <sheetName val="포장공"/>
      <sheetName val="VA_code"/>
      <sheetName val="공종별원가계산"/>
      <sheetName val="말고개터널조명전압강하"/>
      <sheetName val="PO-BOQ"/>
      <sheetName val="우수맨홀공제단위수량"/>
      <sheetName val="JUCKEYK"/>
      <sheetName val="조건표"/>
      <sheetName val="JJ"/>
      <sheetName val="설계"/>
      <sheetName val="설 계"/>
      <sheetName val="외주"/>
      <sheetName val="간접비"/>
      <sheetName val="일위집계표"/>
      <sheetName val=" 상부공통집계(총괄)"/>
      <sheetName val="구조물철거타공정이월"/>
      <sheetName val="연결관산출조서"/>
      <sheetName val="통장출금액"/>
      <sheetName val="금액결정"/>
      <sheetName val="간접"/>
      <sheetName val="견적대비"/>
      <sheetName val="5.정산서"/>
      <sheetName val="설계기준 및 하중계산"/>
      <sheetName val="입력값"/>
      <sheetName val="단면가정"/>
    </sheetNames>
    <definedNames>
      <definedName name="Macro10" refersTo="#REF!"/>
      <definedName name="Macro9" refersTo="#REF!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터널조도"/>
      <sheetName val="노임단가"/>
      <sheetName val="노임"/>
      <sheetName val="일위목록"/>
      <sheetName val="요율"/>
      <sheetName val="7단가"/>
      <sheetName val="G.R300경비"/>
      <sheetName val="ILLU"/>
      <sheetName val="일위대가"/>
      <sheetName val="단가조사"/>
      <sheetName val="코드표"/>
      <sheetName val="증감대비"/>
      <sheetName val="내역서"/>
      <sheetName val="A갑지"/>
      <sheetName val="경산"/>
      <sheetName val="단위일위"/>
      <sheetName val="#REF"/>
      <sheetName val="비탈면보호공수량산출"/>
      <sheetName val="건축"/>
      <sheetName val="식재가격"/>
      <sheetName val="식재총괄"/>
      <sheetName val="수목표준대가"/>
      <sheetName val="BID"/>
      <sheetName val="9509"/>
      <sheetName val="전기"/>
      <sheetName val="토공계산서(부체도로)"/>
      <sheetName val="종배수관면벽신"/>
      <sheetName val="적용단위길이"/>
      <sheetName val="TEL"/>
      <sheetName val="대비"/>
      <sheetName val="???"/>
      <sheetName val="BQ(실행)"/>
      <sheetName val="DATE"/>
      <sheetName val="담장산출"/>
      <sheetName val="인건비 "/>
      <sheetName val="MOTOR"/>
      <sheetName val="CABdata"/>
      <sheetName val="wall"/>
      <sheetName val="Front"/>
      <sheetName val="노무비"/>
      <sheetName val="내역"/>
      <sheetName val="단 box"/>
      <sheetName val="COVER"/>
      <sheetName val="NEGO"/>
      <sheetName val="Y-WORK"/>
      <sheetName val="건축내역"/>
      <sheetName val="을"/>
      <sheetName val="일위대가목차"/>
      <sheetName val="소비자가"/>
      <sheetName val="자재단가"/>
      <sheetName val="토목"/>
      <sheetName val="조도계산"/>
      <sheetName val="Customer Databas"/>
      <sheetName val="설비"/>
      <sheetName val="01상노임"/>
      <sheetName val="I一般比"/>
      <sheetName val="N賃率-職"/>
      <sheetName val="File_관급"/>
      <sheetName val="공정집계"/>
      <sheetName val="토사(PE)"/>
      <sheetName val="COST"/>
      <sheetName val="COPING"/>
      <sheetName val="포장복구집계"/>
      <sheetName val="점수계산1-2"/>
      <sheetName val="입찰안"/>
      <sheetName val="기계경비(시간당)"/>
      <sheetName val="램머"/>
      <sheetName val="전기일위대가"/>
      <sheetName val="Sheet3"/>
      <sheetName val="LIST"/>
      <sheetName val="WORK"/>
      <sheetName val="ⴭⴭⴭⴭⴭ"/>
      <sheetName val="CATCH BASIN"/>
      <sheetName val="도급"/>
      <sheetName val="EACT10"/>
      <sheetName val="인건비"/>
      <sheetName val="단락전류-A"/>
      <sheetName val="EQ-R1"/>
      <sheetName val="기성내역서표지"/>
      <sheetName val="시중노임(공사)"/>
      <sheetName val="공통가설"/>
      <sheetName val="단가비교"/>
      <sheetName val="b_balju_cho"/>
      <sheetName val="경비_원본"/>
      <sheetName val="수량-가로등"/>
      <sheetName val="직노"/>
      <sheetName val="11.1 단면hwp"/>
      <sheetName val="변압기 및 발전기 용량"/>
      <sheetName val="날개벽"/>
      <sheetName val="설계조건"/>
      <sheetName val="터파기및재료"/>
      <sheetName val="안정계산"/>
      <sheetName val="단면검토"/>
      <sheetName val="내역서(기계)"/>
      <sheetName val="2001년 건설노임"/>
      <sheetName val="전산망"/>
      <sheetName val="2000년1차"/>
      <sheetName val="6공구(당초)"/>
      <sheetName val="개요"/>
      <sheetName val="자료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노임9월"/>
      <sheetName val="무산소조"/>
      <sheetName val="기계경비"/>
      <sheetName val="일반자재"/>
      <sheetName val="배수공"/>
      <sheetName val="진주방향"/>
      <sheetName val="데리네이타현황"/>
      <sheetName val="수안보-MBR1"/>
      <sheetName val="공주-교대(A1)"/>
      <sheetName val="냉천부속동"/>
      <sheetName val="단가"/>
      <sheetName val="수량산출"/>
      <sheetName val="NEYOK"/>
      <sheetName val="단가 "/>
      <sheetName val="일위총괄표"/>
      <sheetName val="교각1"/>
      <sheetName val="산수배수"/>
      <sheetName val="조건표"/>
      <sheetName val="DESIGN CRITERIA"/>
      <sheetName val="공종구간"/>
      <sheetName val="재집"/>
      <sheetName val="직재"/>
      <sheetName val="수량산출서"/>
      <sheetName val="1-1"/>
      <sheetName val="일위집계"/>
      <sheetName val="개소별수량산출"/>
      <sheetName val="단가산출"/>
      <sheetName val="MATERIAL"/>
      <sheetName val="사급자재"/>
      <sheetName val="공내역"/>
      <sheetName val="자재"/>
      <sheetName val="노무"/>
      <sheetName val="옹벽"/>
      <sheetName val="비교1"/>
      <sheetName val="첨부1"/>
      <sheetName val="산업"/>
      <sheetName val="INFO"/>
      <sheetName val="2.냉난방설비공사"/>
      <sheetName val="7.자동제어공사"/>
      <sheetName val="집계표"/>
      <sheetName val="설비내역서"/>
      <sheetName val="건축내역서"/>
      <sheetName val="전기내역서"/>
      <sheetName val="남양주부대"/>
      <sheetName val="DATA 입력부"/>
      <sheetName val="내역서(총)"/>
      <sheetName val="일위대가(가설)"/>
      <sheetName val="1단계"/>
      <sheetName val="b_balju"/>
      <sheetName val="전기산출"/>
      <sheetName val="주공기준"/>
      <sheetName val="calculation"/>
      <sheetName val="AS복구"/>
      <sheetName val="중기터파기"/>
      <sheetName val="변수값"/>
      <sheetName val="중기상차"/>
      <sheetName val="1.설계조건"/>
      <sheetName val="제잡비 산출내역(실적공사비)"/>
      <sheetName val="일위집계(기존)"/>
      <sheetName val="자동차폐수처리장"/>
      <sheetName val="CODE"/>
      <sheetName val="Sheet1 (2)"/>
      <sheetName val="손익분석"/>
      <sheetName val="단가산출2"/>
      <sheetName val="단가 및 재료비"/>
      <sheetName val="단가산출1"/>
      <sheetName val="SLAB&quot;1&quot;"/>
      <sheetName val="제품"/>
      <sheetName val="맨홀수량산출"/>
      <sheetName val="노단"/>
      <sheetName val="수량인공"/>
      <sheetName val="°æ»ê"/>
      <sheetName val="가격조사"/>
      <sheetName val="세부내역"/>
      <sheetName val="설계명세서"/>
      <sheetName val="전장품(관리용)"/>
      <sheetName val="TRE TABLE"/>
      <sheetName val="ASEM내역"/>
      <sheetName val="2경간"/>
      <sheetName val="출력-내역서"/>
      <sheetName val="견적서세부내용"/>
      <sheetName val="견적내용입력"/>
      <sheetName val="발신정보"/>
      <sheetName val="6호기"/>
      <sheetName val="기둥(원형)"/>
      <sheetName val="단면 (2)"/>
      <sheetName val="9811"/>
      <sheetName val="102역사"/>
      <sheetName val="1차 내역서"/>
      <sheetName val="노임이"/>
      <sheetName val="부표총괄"/>
      <sheetName val="건축(충일분)"/>
      <sheetName val="금융비용"/>
      <sheetName val="02하반기노임"/>
      <sheetName val="간선계산"/>
      <sheetName val="예정(3)"/>
      <sheetName val="동원(3)"/>
      <sheetName val="교통대책내역"/>
      <sheetName val="CIVIL"/>
      <sheetName val="Macro(전선)"/>
      <sheetName val="노원열병합  건축공사기성내역서"/>
      <sheetName val="산출근거"/>
      <sheetName val="제잡비1"/>
      <sheetName val="횡배수관"/>
      <sheetName val="유류사용"/>
      <sheetName val="갑지(추정)"/>
      <sheetName val="기본일위"/>
      <sheetName val="금액집계"/>
      <sheetName val="토공1"/>
      <sheetName val="사용성검토"/>
      <sheetName val="Sheet15"/>
      <sheetName val="기자재대비표"/>
      <sheetName val="플랜트 설치"/>
      <sheetName val="내부부하"/>
      <sheetName val="중간부"/>
      <sheetName val="총괄표"/>
      <sheetName val="인공산출"/>
      <sheetName val="대로근거"/>
      <sheetName val="조명율표"/>
      <sheetName val="부대내역"/>
      <sheetName val="말고개터널조명전압강하"/>
      <sheetName val="공통가설비"/>
      <sheetName val="장비"/>
      <sheetName val="토 적 표"/>
      <sheetName val="XL4Poppy"/>
      <sheetName val="NEWDRAW"/>
      <sheetName val="견적을지"/>
      <sheetName val="인부노임"/>
      <sheetName val="(A)내역서"/>
      <sheetName val="건축집계표"/>
      <sheetName val="96노임기준"/>
      <sheetName val="신규 수주분(사용자 정의)"/>
      <sheetName val="비용"/>
      <sheetName val="차수"/>
      <sheetName val="시설물"/>
      <sheetName val="식재출력용"/>
      <sheetName val="식재"/>
      <sheetName val="유지관리"/>
      <sheetName val="월별손익"/>
      <sheetName val="내역서(갑)"/>
      <sheetName val="단위중량"/>
      <sheetName val="예산명세서"/>
      <sheetName val="자료입력"/>
      <sheetName val="기계경비산출기준"/>
      <sheetName val="원가계산서"/>
      <sheetName val="하수급견적대비"/>
      <sheetName val="원형1호맨홀토공수량"/>
      <sheetName val="2.가정단면"/>
      <sheetName val="실행내역"/>
      <sheetName val="2009노임(공사)"/>
      <sheetName val="공문"/>
      <sheetName val="단가코드"/>
      <sheetName val="내역분기"/>
      <sheetName val="견적서"/>
      <sheetName val="실행대비"/>
      <sheetName val="부하계산서"/>
      <sheetName val="부하계산"/>
      <sheetName val="노무비 "/>
      <sheetName val="자재단가표"/>
      <sheetName val="단가비교표"/>
      <sheetName val="3.하중산정4.지지력"/>
      <sheetName val="도급정산"/>
      <sheetName val="2. 공원조도(전통공원)"/>
      <sheetName val="Manual Valve List"/>
      <sheetName val="배선DATA"/>
      <sheetName val="전동기DATA"/>
      <sheetName val="4-7.Áß¾ÓÀü±â½Ç(³ëÀÓ´Ü°¡)"/>
      <sheetName val="Á¾¹è¼ö°ü¸éº®½Å"/>
      <sheetName val="Àû¿ë´ÜÀ§±æÀÌ"/>
      <sheetName val="단가표 (2)"/>
      <sheetName val="일위대가표"/>
      <sheetName val="말뚝지지력산정"/>
      <sheetName val="방송일위대가"/>
      <sheetName val="현장관리비"/>
      <sheetName val="기초일위"/>
      <sheetName val="시설일위"/>
      <sheetName val="조명일위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TB-내역서"/>
      <sheetName val="중기조종사 단위단가"/>
      <sheetName val="갑지"/>
      <sheetName val="관로내역원"/>
      <sheetName val="우수토적(진입도로)"/>
      <sheetName val="정부노임단가"/>
      <sheetName val="건축내역(도급)"/>
      <sheetName val="일위노임단가"/>
      <sheetName val="Mc1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3련 BOX"/>
      <sheetName val="남대문빌딩"/>
      <sheetName val="자재단가-1"/>
      <sheetName val="Sheet5"/>
      <sheetName val="설변물량"/>
      <sheetName val="물가"/>
      <sheetName val="과천MAIN"/>
      <sheetName val="NAI"/>
      <sheetName val="일위대가 (100%)"/>
      <sheetName val="Imp-Data"/>
      <sheetName val="2004,상노임"/>
      <sheetName val="수목데이타 "/>
      <sheetName val="자단"/>
      <sheetName val="예산변경사항"/>
      <sheetName val="을지"/>
      <sheetName val="DATA(광속)"/>
      <sheetName val="각종장비전압강하계산"/>
      <sheetName val="노임단가표"/>
      <sheetName val="단가조사서"/>
      <sheetName val="실적원가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일위대가(건축)"/>
      <sheetName val="고창터널(고창방향)"/>
      <sheetName val="대운반(신설-관급)"/>
      <sheetName val="공종목록표"/>
      <sheetName val="AC포장수량"/>
      <sheetName val="상반기손익차2총괄"/>
      <sheetName val="WEIGHT LIST"/>
      <sheetName val="POL6차-PIPING"/>
      <sheetName val="산#2-1 (2)"/>
      <sheetName val="산#3-1"/>
      <sheetName val="교각계산"/>
      <sheetName val="6PILE  (돌출)"/>
      <sheetName val="일위목차"/>
      <sheetName val="G_R300경비"/>
      <sheetName val="단가_"/>
      <sheetName val="4-7_중앙전기실(노임단가)"/>
      <sheetName val="성곽내역서"/>
      <sheetName val="본사업"/>
      <sheetName val="본부소개"/>
      <sheetName val="부대대비"/>
      <sheetName val="냉연집계"/>
      <sheetName val="가시설단위수량"/>
      <sheetName val="옹벽기초자료"/>
      <sheetName val="현황산출서"/>
      <sheetName val="단가대비"/>
      <sheetName val="실행내역 "/>
      <sheetName val="관급"/>
      <sheetName val="h-013211-2"/>
      <sheetName val="경비2내역"/>
      <sheetName val="계수시트"/>
      <sheetName val="배수장토목공사비"/>
      <sheetName val="노임단"/>
      <sheetName val="부대공"/>
      <sheetName val="운반공"/>
      <sheetName val="자재단"/>
      <sheetName val="장비단"/>
      <sheetName val="난간벽단위"/>
      <sheetName val="DATA1"/>
      <sheetName val="1"/>
      <sheetName val="Macro1"/>
      <sheetName val="Macro3"/>
      <sheetName val="Macro2"/>
      <sheetName val="비목군단가비교표"/>
      <sheetName val="2_냉난방설비공사"/>
      <sheetName val="내역서2안"/>
      <sheetName val="일위"/>
      <sheetName val="토목주소"/>
      <sheetName val="전체현황"/>
      <sheetName val="첨부파일"/>
      <sheetName val="공통가설공사"/>
      <sheetName val="소총괄표1"/>
      <sheetName val="견적업체"/>
      <sheetName val="제출내역 (2)"/>
      <sheetName val="교대시점"/>
      <sheetName val="적용률"/>
      <sheetName val="일위_파일"/>
      <sheetName val="공조기"/>
      <sheetName val="다심-cable"/>
      <sheetName val="1C-cable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기초자료입력"/>
      <sheetName val="집계장(대목_실행)"/>
      <sheetName val="통합"/>
      <sheetName val="소업1교"/>
      <sheetName val="차도조도계산"/>
      <sheetName val="비용display"/>
      <sheetName val="효성CB 1P기초"/>
      <sheetName val="Total"/>
      <sheetName val="guard(mac)"/>
      <sheetName val="2000,9월 일위"/>
      <sheetName val="실행내역서 "/>
      <sheetName val="쌍송교"/>
      <sheetName val="안정검토"/>
      <sheetName val="WO"/>
      <sheetName val="참고자료"/>
      <sheetName val="2010노임(공사)"/>
      <sheetName val="6. 직접경비"/>
      <sheetName val="중기사용료산출근거"/>
      <sheetName val="수량집계"/>
      <sheetName val="총괄집계표"/>
      <sheetName val="원가계산서 "/>
      <sheetName val="감액총괄표"/>
      <sheetName val="dt0301"/>
      <sheetName val="dtt0301"/>
      <sheetName val="견적990322"/>
      <sheetName val="예산M12A"/>
      <sheetName val="동해title"/>
      <sheetName val="공정코드"/>
      <sheetName val="견"/>
      <sheetName val="8.2TON"/>
      <sheetName val="품셈표"/>
      <sheetName val="총괄"/>
      <sheetName val="960318-1"/>
      <sheetName val="교각별수량"/>
      <sheetName val="아스.노면절삭"/>
      <sheetName val="danga"/>
      <sheetName val="ilch"/>
      <sheetName val="__MAIN"/>
      <sheetName val="工완성공사율"/>
      <sheetName val="SG"/>
      <sheetName val="건축2"/>
      <sheetName val="11.자재단가"/>
      <sheetName val="백암비스타내역"/>
      <sheetName val="000000"/>
      <sheetName val="INPUT(덕도방향-시점)"/>
      <sheetName val="시설물일위"/>
      <sheetName val="input"/>
      <sheetName val="지급자재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철콘공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BSD (2)"/>
      <sheetName val="일위대가(1)"/>
      <sheetName val="eq_data"/>
      <sheetName val="원가"/>
      <sheetName val="협조전"/>
      <sheetName val="내역(2000년)"/>
      <sheetName val="ABUT수량-A1"/>
      <sheetName val="10.공통-노임단가"/>
      <sheetName val="정산노무"/>
      <sheetName val="정산재료"/>
      <sheetName val="계산근거"/>
      <sheetName val="돈암사업"/>
      <sheetName val="IN"/>
      <sheetName val="22-2M단"/>
      <sheetName val="22-1소단"/>
      <sheetName val="SIL98"/>
      <sheetName val="Macro(차단기)"/>
      <sheetName val="단"/>
      <sheetName val="제경비적용기준"/>
      <sheetName val="철근단면적"/>
      <sheetName val="말뚝기초"/>
      <sheetName val="기본"/>
      <sheetName val="01_ 원가계산서"/>
      <sheetName val="5지구단위"/>
      <sheetName val="옹벽1"/>
      <sheetName val="ITEM"/>
      <sheetName val="진접"/>
      <sheetName val="TOTAL3"/>
      <sheetName val="단가일람"/>
      <sheetName val="조경일람"/>
      <sheetName val="계약내력"/>
      <sheetName val="2000전체분"/>
      <sheetName val="설계내역(2001)"/>
      <sheetName val="자재단가비교표"/>
      <sheetName val="1.동력공사"/>
      <sheetName val="콘크리트타설입력"/>
      <sheetName val="레미콘입고현황"/>
      <sheetName val="예산M2"/>
      <sheetName val="Sheet9"/>
      <sheetName val="발전기"/>
      <sheetName val="36단가"/>
      <sheetName val="36수량"/>
      <sheetName val="조명시설"/>
      <sheetName val="전직종(노임단가)"/>
      <sheetName val="견적"/>
      <sheetName val="총괄내역서"/>
      <sheetName val="관접합및부설"/>
      <sheetName val="기둥"/>
      <sheetName val="저판(버림100)"/>
      <sheetName val="건축원가계산서"/>
      <sheetName val="_x0000_pY&lt;u_x0000__x0000__x0000__x0000__x0000__x0000__x0000__x0000_ô+_x001f__x0000_I}0_x0012__x0004__x0000__x0000__x0001_"/>
      <sheetName val="공량산출서"/>
      <sheetName val="일위산출"/>
      <sheetName val="지주토목내역서"/>
      <sheetName val="TYPE-A"/>
      <sheetName val="FD"/>
      <sheetName val="LD"/>
      <sheetName val="총2000실2000연"/>
      <sheetName val="순공사비"/>
      <sheetName val="산출내역서집계표"/>
      <sheetName val="표준차도부연장집계-ASP"/>
      <sheetName val="보도포장연장조서-표준차도부"/>
      <sheetName val="표준차도부연장조서-ASP"/>
      <sheetName val="E01-02(EV-1-LBS)"/>
      <sheetName val="인건비_"/>
      <sheetName val="11_1_단면hwp"/>
      <sheetName val="G_R300°æºñ"/>
      <sheetName val="Customer_Databas"/>
      <sheetName val="참조"/>
      <sheetName val="KMT물량"/>
      <sheetName val="신우"/>
      <sheetName val="견적집계표"/>
      <sheetName val="기계내역"/>
      <sheetName val="11"/>
      <sheetName val="산출"/>
      <sheetName val="국별인원"/>
      <sheetName val="sw1"/>
      <sheetName val="NOMUBI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UMMARYMCA"/>
      <sheetName val="archi(본사)"/>
      <sheetName val="제수"/>
      <sheetName val="공기"/>
      <sheetName val="견적대비"/>
      <sheetName val="공사내역"/>
      <sheetName val="배수장공사비명세서"/>
      <sheetName val="식재인부"/>
      <sheetName val="공조기휀"/>
      <sheetName val="AHU집계"/>
      <sheetName val="노임목록"/>
      <sheetName val="자재목록"/>
      <sheetName val="중기목록"/>
      <sheetName val="1.설계기준"/>
      <sheetName val="Noname 1"/>
      <sheetName val="상부공"/>
      <sheetName val="SP"/>
      <sheetName val="가도공"/>
      <sheetName val="단가조건(02년)"/>
      <sheetName val="실행철강하도"/>
      <sheetName val="토공"/>
      <sheetName val="95WBS"/>
      <sheetName val="내역표지"/>
      <sheetName val="기준액"/>
      <sheetName val="ZONE.1"/>
      <sheetName val="품셈(기초)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물가대비표"/>
      <sheetName val="납부서"/>
      <sheetName val="금광1터널"/>
      <sheetName val="현장경비"/>
      <sheetName val="토공(우물통,기타) "/>
      <sheetName val="첨부1-1"/>
      <sheetName val="간선"/>
      <sheetName val="부하"/>
      <sheetName val="송라터널총괄"/>
      <sheetName val="목차"/>
      <sheetName val="중로근거"/>
      <sheetName val="Main"/>
      <sheetName val="Sheet10"/>
      <sheetName val="1련박스"/>
      <sheetName val="표지 (2)"/>
      <sheetName val="공종"/>
      <sheetName val="tggwan(mac)"/>
      <sheetName val="수도일위대가"/>
      <sheetName val="회로내역(승인)"/>
      <sheetName val="36신설수량"/>
      <sheetName val="기둥(하중)"/>
      <sheetName val="노임표"/>
      <sheetName val="CAT_5"/>
      <sheetName val="남양구조시험동"/>
      <sheetName val="간접비내역-1"/>
      <sheetName val="00000"/>
      <sheetName val="도급전체"/>
      <sheetName val="내역1"/>
      <sheetName val="내2"/>
      <sheetName val="총 괄 표"/>
      <sheetName val="산근1"/>
      <sheetName val="참고 1"/>
      <sheetName val="대치판정"/>
      <sheetName val="4)유동표"/>
      <sheetName val="JUCKEYK"/>
      <sheetName val="VXXXXXXX"/>
      <sheetName val="건축원가"/>
      <sheetName val="YOEMAGUM"/>
      <sheetName val="IMPEADENCE MAP 취수장"/>
      <sheetName val="기본단가"/>
      <sheetName val="말뚝물량"/>
      <sheetName val="수원역(전체분)설계서"/>
      <sheetName val="11.우각부 보강"/>
      <sheetName val="예산M5A"/>
      <sheetName val="당초"/>
      <sheetName val="노무비단가"/>
      <sheetName val="기별명세"/>
      <sheetName val="가압장구체수량산출서"/>
      <sheetName val="가로등기초"/>
      <sheetName val="단가표"/>
      <sheetName val="산출2-기기동력"/>
      <sheetName val="양산물금"/>
      <sheetName val="gr_val"/>
      <sheetName val="gr_sum"/>
      <sheetName val="전등"/>
      <sheetName val="토공(완충)"/>
      <sheetName val="___"/>
      <sheetName val="남양시작동자105노65기1.3화1.2"/>
      <sheetName val="2"/>
      <sheetName val="배관"/>
      <sheetName val="전기자료"/>
      <sheetName val="Sheet14"/>
      <sheetName val="Sheet13"/>
      <sheetName val="입력"/>
      <sheetName val="인건-측정"/>
      <sheetName val="22수량"/>
      <sheetName val="48신설수량"/>
      <sheetName val="CRUDE RE-bar"/>
      <sheetName val="밸브설치"/>
      <sheetName val="table"/>
      <sheetName val="허용전류-IEC DATA"/>
      <sheetName val="전체"/>
      <sheetName val="XXXXXX"/>
      <sheetName val="YM-IL1"/>
      <sheetName val="단면가정"/>
      <sheetName val="제경비율"/>
      <sheetName val="공사설명서"/>
      <sheetName val="공사계획서"/>
      <sheetName val="철콘-부대"/>
      <sheetName val="원형맨홀수량"/>
      <sheetName val="기초공"/>
      <sheetName val="G_R300경비1"/>
      <sheetName val="4-7_중앙전기실(노임단가)1"/>
      <sheetName val="토공2"/>
      <sheetName val="구조물토공1"/>
      <sheetName val="토공3"/>
      <sheetName val="총투입계"/>
      <sheetName val="C3"/>
      <sheetName val="일위대가목록"/>
      <sheetName val="작성"/>
      <sheetName val="갈현동"/>
      <sheetName val="토공사"/>
      <sheetName val="공량예산"/>
      <sheetName val="역T형옹벽단위수량"/>
      <sheetName val="부하LOAD"/>
      <sheetName val="BUS제원1"/>
      <sheetName val="7.단가조사서"/>
      <sheetName val="5.일위대가목록"/>
      <sheetName val="기술자료 (광화문)"/>
      <sheetName val="MOTOR3"/>
      <sheetName val="총요약서"/>
      <sheetName val="단가산출서(기계)"/>
      <sheetName val="공문(신)"/>
      <sheetName val="UNIT"/>
      <sheetName val="재무가정"/>
      <sheetName val="바닥판"/>
      <sheetName val="입력DATA"/>
      <sheetName val="FACTOR"/>
      <sheetName val="소일위대가코드표"/>
      <sheetName val="시설C"/>
      <sheetName val="sub"/>
      <sheetName val="재료"/>
      <sheetName val="건축공사 집계표"/>
      <sheetName val="골조"/>
      <sheetName val="연습"/>
      <sheetName val="갑지1"/>
      <sheetName val="연부97-1"/>
      <sheetName val="TB_내역서"/>
      <sheetName val="견적조건"/>
      <sheetName val="9902"/>
      <sheetName val="철탑"/>
      <sheetName val="제철"/>
      <sheetName val="슬래브(유곡)"/>
      <sheetName val="가감수량"/>
      <sheetName val="주방동력"/>
      <sheetName val="MCC제원"/>
      <sheetName val="허용전류-IEC"/>
      <sheetName val="선로정수"/>
      <sheetName val="노무단가"/>
      <sheetName val="부대tu"/>
      <sheetName val="변경현황"/>
      <sheetName val="내역서(교량)전체"/>
      <sheetName val="crude.SLAB RE-bar"/>
      <sheetName val="SORCE1"/>
      <sheetName val="단위수량"/>
      <sheetName val="중갑지"/>
      <sheetName val="빌딩 안내"/>
      <sheetName val="중간_____기착지"/>
      <sheetName val="1.2 동력설비 부하계산서"/>
      <sheetName val="1.1 부하집계표"/>
      <sheetName val="측량노임단가"/>
      <sheetName val="수리계산(2016)"/>
      <sheetName val="용량(1-2)"/>
      <sheetName val="부안일위"/>
      <sheetName val="구조물공"/>
      <sheetName val="노임데이터"/>
      <sheetName val="방음벽 기초 일반수량"/>
      <sheetName val="예산작성기준(전기)"/>
      <sheetName val="신리"/>
      <sheetName val="T6-6(2)"/>
      <sheetName val="차액보증"/>
      <sheetName val="견적서-골조공사"/>
      <sheetName val="총괄갑 "/>
      <sheetName val="재료단가"/>
      <sheetName val="전기집계표"/>
      <sheetName val="산출서"/>
      <sheetName val="2008년상반기"/>
      <sheetName val="GAEYO"/>
      <sheetName val="Config"/>
      <sheetName val="설계서을"/>
      <sheetName val="1안"/>
      <sheetName val="기타경비"/>
      <sheetName val="복구경비"/>
      <sheetName val="품셈집계표"/>
      <sheetName val="소방"/>
      <sheetName val="도"/>
      <sheetName val="I.설계조건"/>
      <sheetName val="경비"/>
      <sheetName val="ECOD10"/>
      <sheetName val="패널"/>
      <sheetName val="원가계산서(공사)"/>
      <sheetName val="2공구산출내역"/>
      <sheetName val="소운반"/>
      <sheetName val="단위단가"/>
      <sheetName val="교대(A1)"/>
      <sheetName val="1.우편집중내역서"/>
      <sheetName val="외주가공"/>
      <sheetName val="골조시행"/>
      <sheetName val="준공사진"/>
      <sheetName val="견적내역"/>
      <sheetName val="PAD TR보호대기초"/>
      <sheetName val="단 부"/>
      <sheetName val="배수내역"/>
      <sheetName val="전기내역"/>
      <sheetName val="EQUIP-H"/>
      <sheetName val="내역(전체)"/>
      <sheetName val="공사비명세서"/>
      <sheetName val="70%"/>
      <sheetName val="8.PILE  (돌출)"/>
      <sheetName val="자 110% &amp; 노 70%"/>
      <sheetName val="참조(X)"/>
      <sheetName val="ITB COST"/>
      <sheetName val="Macro(전기)"/>
      <sheetName val="우수공"/>
      <sheetName val="공사비증감"/>
      <sheetName val="시추주상도"/>
      <sheetName val="AV시스템"/>
      <sheetName val="b_yesan"/>
      <sheetName val="1호인버트수량"/>
      <sheetName val="여과지동"/>
      <sheetName val="열린교실"/>
      <sheetName val="가설공사"/>
      <sheetName val="마산방향"/>
      <sheetName val="일위대가집계표"/>
      <sheetName val="직접경비호표"/>
      <sheetName val="약품공급2"/>
      <sheetName val="DATA (2)"/>
      <sheetName val="설변내역서"/>
      <sheetName val="품의서"/>
      <sheetName val="기본입력"/>
      <sheetName val="LOPCALC"/>
      <sheetName val="제경비율조정계수"/>
      <sheetName val="6.콘덴서"/>
      <sheetName val="하부철근수량"/>
      <sheetName val="154TW"/>
      <sheetName val="표지"/>
      <sheetName val="7.단가비교표"/>
      <sheetName val="자판실행"/>
      <sheetName val="기존단가 (2)"/>
      <sheetName val="CON'C"/>
      <sheetName val="단면설계"/>
      <sheetName val="2차분공정표"/>
      <sheetName val="견적 세부내역서"/>
      <sheetName val="마산방향철근집계"/>
      <sheetName val="내역집계표_소방"/>
      <sheetName val="98수문일위"/>
      <sheetName val="9GNG운반"/>
      <sheetName val="각종양식"/>
      <sheetName val="산출근거1"/>
      <sheetName val="Sheet6"/>
      <sheetName val="단가산출서"/>
      <sheetName val="횡배수관토공수량"/>
      <sheetName val="중기(목록)"/>
      <sheetName val="일위대가(목록)"/>
      <sheetName val="산근(목록)"/>
      <sheetName val="노임단가(2006하)"/>
      <sheetName val="시행예산"/>
      <sheetName val="아스_노면절삭"/>
      <sheetName val="단_box"/>
      <sheetName val="3련_BOX"/>
      <sheetName val="현북"/>
      <sheetName val="03년상반기장비부표"/>
      <sheetName val="공감비"/>
      <sheetName val="조작대(1연)"/>
      <sheetName val="3CHBDC"/>
      <sheetName val="1. 설계조건 2.단면가정 3. 하중계산"/>
      <sheetName val="DATA 입력란"/>
      <sheetName val="증감내역서"/>
      <sheetName val="투찰추정"/>
      <sheetName val="단가대비표"/>
      <sheetName val="예산내역서"/>
      <sheetName val="CPM챠트"/>
      <sheetName val="장비비"/>
      <sheetName val="부하(반월)"/>
      <sheetName val="출력X"/>
      <sheetName val="원가입력"/>
      <sheetName val="가설공사내역"/>
      <sheetName val="401"/>
      <sheetName val="2010공임"/>
      <sheetName val="기중"/>
      <sheetName val="수로단위수량"/>
      <sheetName val="공사요율"/>
      <sheetName val="RAHMEN"/>
      <sheetName val="마감"/>
      <sheetName val="Inputs"/>
      <sheetName val="Cost Inputs"/>
      <sheetName val="5차설계"/>
      <sheetName val="철거산출근거"/>
      <sheetName val="TOEC"/>
      <sheetName val="견적단가"/>
      <sheetName val="공종집계"/>
      <sheetName val="소상 &quot;1&quot;"/>
      <sheetName val=" 내역"/>
      <sheetName val="99노임기준"/>
      <sheetName val="흄관수량D600"/>
      <sheetName val="맨홀수량산출(1.0×1.0×2.5)"/>
      <sheetName val="2.1중기사용목차"/>
      <sheetName val="단면치수"/>
      <sheetName val="낙찰표"/>
      <sheetName val="부표총괄표"/>
      <sheetName val="PANEL가격"/>
      <sheetName val="G2설비도급"/>
      <sheetName val="원가기준정보"/>
      <sheetName val="원가배부작업시간"/>
      <sheetName val="총공사내역서"/>
      <sheetName val="예산서"/>
      <sheetName val="Summary Sheets"/>
      <sheetName val="대전21토목내역서"/>
      <sheetName val="기기리스트"/>
      <sheetName val="H-PILE수량집계"/>
      <sheetName val="일일근태현황"/>
      <sheetName val="7.노임단가"/>
      <sheetName val="토공집계"/>
      <sheetName val="2.대외공문"/>
      <sheetName val="도장수량(하1)"/>
      <sheetName val="주형"/>
      <sheetName val="전㑈ď鎀"/>
      <sheetName val="VXXXXX"/>
      <sheetName val="FANDBS"/>
      <sheetName val="GRDATA"/>
      <sheetName val="SHAFTDBSE"/>
      <sheetName val="구역화물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8.수량산출 (2)"/>
      <sheetName val="품목"/>
      <sheetName val="기자재단가조사서"/>
      <sheetName val="예산M11A"/>
      <sheetName val="ELECTRIC"/>
      <sheetName val="SHEET PILE단가"/>
      <sheetName val="전기설계변경"/>
      <sheetName val="hvac(제어동)"/>
      <sheetName val="36+45-113-18+19+20I"/>
      <sheetName val="기본단가표"/>
      <sheetName val="장비분석"/>
      <sheetName val="Tables"/>
      <sheetName val="이토변실(A3-LINE)"/>
      <sheetName val="품셈1-17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감가상각"/>
      <sheetName val="매매"/>
      <sheetName val="DHEQSUPT"/>
      <sheetName val="ET2TOT"/>
      <sheetName val="기계경비일람"/>
      <sheetName val="정렬"/>
      <sheetName val="기준단가"/>
      <sheetName val="산출단가"/>
      <sheetName val="2호맨홀공제수량"/>
      <sheetName val="네고율"/>
      <sheetName val=" 냉각수펌프"/>
      <sheetName val="설계예산서"/>
      <sheetName val="90.03실행 "/>
      <sheetName val="보도공제면적"/>
      <sheetName val="TEST1"/>
      <sheetName val="가정조건"/>
      <sheetName val="내역서을지"/>
      <sheetName val="성남여성복지내역"/>
      <sheetName val="기계경비산출기_x0000_"/>
      <sheetName val="-배수구조_x0005__x0000__x0000_"/>
      <sheetName val="2002상반기노임기준"/>
      <sheetName val="21301동"/>
      <sheetName val="기술자료 (연수)"/>
      <sheetName val="삼성전기"/>
      <sheetName val="토목공종세부집계"/>
      <sheetName val="S0"/>
      <sheetName val="원가계산서(남측)"/>
      <sheetName val="동원인원"/>
      <sheetName val="물량산출근거"/>
      <sheetName val="Eq. Mobilization"/>
      <sheetName val="공무2과"/>
      <sheetName val="나뚜루"/>
      <sheetName val="9,10월신제품 (2)"/>
      <sheetName val="설계내역2"/>
      <sheetName val="내역(입찰)"/>
      <sheetName val="bearing"/>
      <sheetName val="전차선로 물량표"/>
      <sheetName val="BLOCK(1)"/>
      <sheetName val="기초단가"/>
      <sheetName val="노임조서"/>
      <sheetName val="LEGEND"/>
      <sheetName val="도체종-상수표"/>
      <sheetName val="단가(1)"/>
      <sheetName val="제잡비(본선)"/>
      <sheetName val="BOX규격및 설계조건입력"/>
      <sheetName val="내촌육교방음벽수량집계표"/>
      <sheetName val="토공집계표"/>
      <sheetName val="명곡교 강교"/>
      <sheetName val="건설기계_목록"/>
      <sheetName val="단가산출_목록"/>
      <sheetName val="실적공사 단가"/>
      <sheetName val="일위대가_목록"/>
      <sheetName val="산출기준자료"/>
      <sheetName val="출력표"/>
      <sheetName val="sum"/>
      <sheetName val="DIAPHRAGM"/>
      <sheetName val="장부(05상)"/>
      <sheetName val="화전내"/>
      <sheetName val="버스운행안내"/>
      <sheetName val="예방접종계획"/>
      <sheetName val="근태계획서"/>
      <sheetName val="R&amp;D"/>
      <sheetName val="계장 집계"/>
      <sheetName val="금액결정"/>
      <sheetName val="발전嚰"/>
      <sheetName val="발전多"/>
      <sheetName val="발전멫"/>
      <sheetName val="매크로"/>
      <sheetName val="견적대비 견적서"/>
      <sheetName val="전체공사"/>
      <sheetName val="평당원가"/>
      <sheetName val="공사비집계"/>
      <sheetName val="산출근거 (세도)"/>
      <sheetName val="계정"/>
      <sheetName val="가로등내역서"/>
      <sheetName val="VENDOR LIST"/>
      <sheetName val="공통비"/>
      <sheetName val="방음벽기초"/>
      <sheetName val="날개벽(시점좌측)"/>
      <sheetName val="설계명세"/>
      <sheetName val="배수통관(좌)"/>
      <sheetName val="공사비 증감 내역서"/>
      <sheetName val="투찰판"/>
      <sheetName val="1.2.1 마루높이결정"/>
      <sheetName val="wing"/>
      <sheetName val="물가시세"/>
      <sheetName val="목록"/>
      <sheetName val="CAB_OD"/>
      <sheetName val="구의33고"/>
      <sheetName val="설계가"/>
      <sheetName val="CTEMCOST"/>
      <sheetName val="SCHEDULE"/>
      <sheetName val="제직재"/>
      <sheetName val="유림골조"/>
      <sheetName val="기안"/>
      <sheetName val="암거공"/>
      <sheetName val="총괄변경내역서"/>
      <sheetName val="삭제금지단가"/>
      <sheetName val="8.4전기트레이"/>
      <sheetName val="8.5계측트레이"/>
      <sheetName val="2.부하본문"/>
      <sheetName val="3.3간선계산"/>
      <sheetName val="자  재"/>
      <sheetName val="건축외주"/>
      <sheetName val="기본사항"/>
      <sheetName val="조㽟Ĵ_x0000_"/>
      <sheetName val="CAL."/>
      <sheetName val="총괄집계(2차)"/>
      <sheetName val="대림경상68억"/>
      <sheetName val="1.취수장"/>
      <sheetName val="공통단가"/>
      <sheetName val="운반비"/>
      <sheetName val="LANGUAGE"/>
      <sheetName val="기계실냉난방"/>
      <sheetName val="산출내역서"/>
      <sheetName val="장비집계"/>
      <sheetName val="스포회원매출"/>
      <sheetName val="고압허용전류(KS)"/>
      <sheetName val="전선관굵기산정"/>
      <sheetName val="접지선의정의"/>
      <sheetName val="저압허용전류(IEC)"/>
      <sheetName val="케이블(6)"/>
      <sheetName val="PI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출입구총집계"/>
      <sheetName val="설계서"/>
      <sheetName val="일집"/>
      <sheetName val="원가 계산서"/>
      <sheetName val="노임기준"/>
      <sheetName val="역T형"/>
      <sheetName val="001"/>
      <sheetName val="SILICATE"/>
      <sheetName val="PART_DISCOUNT"/>
      <sheetName val="C1"/>
      <sheetName val="기계경비_시간당_"/>
      <sheetName val="Macro"/>
      <sheetName val="2. 공원조도"/>
      <sheetName val="대비2"/>
      <sheetName val="포장_x0000_"/>
      <sheetName val="전제"/>
      <sheetName val="단가현황"/>
      <sheetName val="실행비교"/>
      <sheetName val="단가_및__x0000__x0000_Ԁ"/>
      <sheetName val="FOB발"/>
      <sheetName val="FAB별"/>
      <sheetName val="건축집계"/>
      <sheetName val="인제내역"/>
      <sheetName val="간접"/>
      <sheetName val="98태백"/>
      <sheetName val="화산경계"/>
      <sheetName val="법면"/>
      <sheetName val="중기일위대가"/>
      <sheetName val="배수공1"/>
      <sheetName val="계약내역서"/>
      <sheetName val="준검 내역서"/>
      <sheetName val="REACTION(USE평시)"/>
      <sheetName val="REACTION(USD지진시)"/>
      <sheetName val="화재 탐지 설비"/>
      <sheetName val="최종총괄"/>
      <sheetName val="세부산출내역서"/>
      <sheetName val="고상실행"/>
      <sheetName val="견적정보"/>
      <sheetName val="금액내역서"/>
      <sheetName val="sc0314 Index"/>
      <sheetName val="3.현장배치"/>
      <sheetName val="FCU (2)"/>
      <sheetName val="10월장비가동월보"/>
      <sheetName val="민감도"/>
      <sheetName val="A"/>
      <sheetName val="유효폭의 계산"/>
      <sheetName val="DS기성최종"/>
      <sheetName val="DS설변내역서"/>
      <sheetName val="HVAC"/>
      <sheetName val="제경비"/>
      <sheetName val="공사비 내역 (가)"/>
      <sheetName val="PumpSpec"/>
      <sheetName val="조경"/>
      <sheetName val="자재테이블"/>
      <sheetName val="견적을Ԁ"/>
      <sheetName val="견적을_x0000_"/>
      <sheetName val="전직종(노임က_x0000_䠀"/>
      <sheetName val="전직종(노임딈㩧0"/>
      <sheetName val="전직종(노임딊㩧0"/>
      <sheetName val="전직종(노임堌᬴怀"/>
      <sheetName val="전직종(노임堌᬴堀"/>
      <sheetName val="10.공통-노ԯ_x0000_缀"/>
      <sheetName val="10.공통-노頀亁_xdc00_"/>
      <sheetName val="인원"/>
      <sheetName val="심사계산"/>
      <sheetName val="심사물량"/>
      <sheetName val="건축공사"/>
      <sheetName val="c_balju"/>
      <sheetName val="자재대"/>
      <sheetName val="측량요율"/>
      <sheetName val="가BM"/>
      <sheetName val="CAL(1)."/>
      <sheetName val="APT내역"/>
      <sheetName val="COA-17"/>
      <sheetName val="C-18"/>
      <sheetName val="기본DATA"/>
      <sheetName val="Paint,Fire-Proof,Insul(48)"/>
      <sheetName val="AS포장복구 "/>
      <sheetName val="JUCK"/>
      <sheetName val="일위대가목록표"/>
      <sheetName val="단가조사표"/>
      <sheetName val="FND3"/>
      <sheetName val="UG1"/>
      <sheetName val="TRENCH"/>
      <sheetName val="설계"/>
      <sheetName val="횡배수관㦬⊄㰀"/>
      <sheetName val="집계"/>
      <sheetName val="품셈TABLE"/>
      <sheetName val="모래기초"/>
      <sheetName val="시중96"/>
      <sheetName val="cable-data"/>
      <sheetName val="잡철물"/>
      <sheetName val="실행(ALT1)"/>
      <sheetName val="견적대비표"/>
      <sheetName val="00내역서"/>
      <sheetName val="Baby일위대가"/>
      <sheetName val="건설산출"/>
      <sheetName val="주방"/>
      <sheetName val="노임대장"/>
      <sheetName val="작업시작"/>
      <sheetName val="본선부단위수량"/>
      <sheetName val="수입"/>
      <sheetName val="기계경_x0000__x0000_Ԁ_x0000_退"/>
      <sheetName val="재료비노무비"/>
      <sheetName val="Tender Summary"/>
      <sheetName val="공사원가계산서(8공구)"/>
      <sheetName val="용수량(생활용수)"/>
      <sheetName val="2@ BOX"/>
      <sheetName val="통신물량"/>
      <sheetName val="물가자료"/>
      <sheetName val="단위수량-2"/>
      <sheetName val="6차실행(승인)"/>
      <sheetName val="96보완계획7.12"/>
      <sheetName val="산근"/>
      <sheetName val="내역을"/>
      <sheetName val="Carepack"/>
      <sheetName val="OPT"/>
      <sheetName val="SV"/>
      <sheetName val="집계장(대목_실º"/>
      <sheetName val="청주(철골발주의뢰서)"/>
      <sheetName val=" 입력 DATA"/>
      <sheetName val="도장"/>
      <sheetName val="Sheet1(X)"/>
      <sheetName val="환율"/>
      <sheetName val="노집"/>
      <sheetName val="Deduction"/>
      <sheetName val="other"/>
      <sheetName val="2003상반기노임기준"/>
      <sheetName val="계화배수"/>
      <sheetName val="GEN"/>
      <sheetName val="상부§"/>
      <sheetName val="작성기준"/>
      <sheetName val="시설물기초"/>
      <sheetName val="견적990讘.圸"/>
      <sheetName val="견적990踨%囈"/>
      <sheetName val="2000상반기노임"/>
      <sheetName val="수목단가"/>
      <sheetName val="시설수량표"/>
      <sheetName val="식재수량표"/>
      <sheetName val="6.입력자료"/>
      <sheetName val="낙석방지책"/>
      <sheetName val="원본"/>
      <sheetName val="정산설계"/>
      <sheetName val="1.설계기Í"/>
      <sheetName val="내역전기"/>
      <sheetName val="A-4"/>
      <sheetName val="물량산출"/>
      <sheetName val="총계"/>
      <sheetName val="FRP배관단가(만수)"/>
      <sheetName val="만수배관단가"/>
      <sheetName val="SLAB"/>
      <sheetName val="금광ᆰ★吁"/>
      <sheetName val="인구"/>
      <sheetName val="#2_일위대가목록"/>
      <sheetName val="3.공통공사대비"/>
      <sheetName val="FxExchangeRatesBudget"/>
      <sheetName val="동원인원계획표"/>
      <sheetName val="수도连Ｊ_x0000_"/>
      <sheetName val="수도킳辌Ｊ_x0000_"/>
      <sheetName val="수도킳쿣锼_x0000_"/>
      <sheetName val="수도삳맥꣠_x0000_"/>
      <sheetName val="첨부킳馌㍭"/>
      <sheetName val="기숙사본건물도급내역"/>
      <sheetName val="3BL공동구 수량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메인거더-크로스빔200연결부"/>
      <sheetName val="기계경Çྑ_xdb8c__x0000_切"/>
      <sheetName val="명세서"/>
      <sheetName val="UR2-Calculation"/>
      <sheetName val="장비경비"/>
      <sheetName val="중기솔뇨"/>
      <sheetName val="1차분내역-2"/>
      <sheetName val="선정요령"/>
      <sheetName val="골막이(야매)"/>
      <sheetName val="민감도분석"/>
      <sheetName val="ROI"/>
      <sheetName val="토공정보"/>
      <sheetName val="콘크리트측구연ე"/>
      <sheetName val="콘크리트측구연_x0006_"/>
      <sheetName val="참조(2)"/>
      <sheetName val="총괄내역단가"/>
      <sheetName val="정sw(원)"/>
      <sheetName val="실행간접비용"/>
      <sheetName val="날개벽(TYPE3)"/>
      <sheetName val="J直材4"/>
      <sheetName val="CAL"/>
      <sheetName val="관급자재"/>
      <sheetName val="변경관급자재"/>
      <sheetName val="재1"/>
      <sheetName val="암거날개벽"/>
      <sheetName val="시중노임단가"/>
      <sheetName val="대가호표"/>
      <sheetName val="시공계획"/>
      <sheetName val="방음벽_기초_일반수량"/>
      <sheetName val="1_설계기준"/>
      <sheetName val="인사자료총집계"/>
      <sheetName val="공사별 가중치 산출근거(건축)"/>
      <sheetName val="공사별 가중치 산출근거(토목)"/>
      <sheetName val="가중치근거(조경)"/>
      <sheetName val="보차도경계석"/>
      <sheetName val="본장"/>
      <sheetName val="기계설비"/>
      <sheetName val="건축공사실행"/>
      <sheetName val="계산서(곡선부)"/>
      <sheetName val="-치수표(곡선부)"/>
      <sheetName val="적현로"/>
      <sheetName val="CAP"/>
      <sheetName val="dV&amp;Cl"/>
      <sheetName val="Var."/>
      <sheetName val="R"/>
      <sheetName val="단면A-A(TR)"/>
      <sheetName val="기초input"/>
      <sheetName val="5.단면검토"/>
      <sheetName val="Data&amp;Result"/>
      <sheetName val="Data &amp; Result"/>
      <sheetName val="수지예산"/>
      <sheetName val="예산내역"/>
      <sheetName val="총괄수지표"/>
      <sheetName val="포장면적산출"/>
      <sheetName val="보험료산출"/>
      <sheetName val="J"/>
      <sheetName val="산출내역(4월)"/>
      <sheetName val="산출내역(5월) (2)"/>
      <sheetName val="기준단가현황"/>
      <sheetName val="공사개요(입력)"/>
      <sheetName val="부전지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소요자재"/>
      <sheetName val="거동"/>
      <sheetName val="가설개략"/>
      <sheetName val="선로정수계산"/>
      <sheetName val="기계"/>
      <sheetName val="간접비"/>
      <sheetName val="복지시설"/>
      <sheetName val="단가산출(T)"/>
      <sheetName val="정산노魘"/>
      <sheetName val="토공A"/>
      <sheetName val="_x0000_pY&lt;u_x0000__x0000__x0000__x0000__x0000__x0000__x0000__x0000_ô+_x001f__x0000_IŒ}0_x0012__x0004__x0000__x0000__x0001_"/>
      <sheetName val="단가조사-2"/>
      <sheetName val="MCC별 세부부하"/>
      <sheetName val="__05_csm_c_P_Iso_Calc_St2_ILL_2"/>
      <sheetName val="백호우계수"/>
      <sheetName val="조명율데이타"/>
      <sheetName val="CABLE SIZE-3"/>
      <sheetName val="OCT"/>
      <sheetName val="단위량당중기"/>
      <sheetName val="FRP내역서"/>
      <sheetName val="특별교실"/>
      <sheetName val="7.PILE  (돌출)"/>
      <sheetName val="수문일1"/>
      <sheetName val="기계공사"/>
      <sheetName val="투찰가"/>
      <sheetName val="공사원가계산서(총괄)"/>
      <sheetName val="날개벽수량표"/>
      <sheetName val="본사공가현황"/>
      <sheetName val="Macro(전동기)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dtxl"/>
      <sheetName val="CABLE"/>
      <sheetName val="FB25JN"/>
      <sheetName val="실행"/>
      <sheetName val="_x005f_x0000_pY&lt;u_x005f_x0000__x005f_x0000__x0000"/>
      <sheetName val="DATA(BAC)"/>
      <sheetName val="공사기본내용입력"/>
      <sheetName val="PROJECT BRIEF(EX.NEW)"/>
      <sheetName val="5. 차단기 용량계산"/>
      <sheetName val="견적-내역"/>
      <sheetName val="ENG_prog"/>
      <sheetName val="년도별실"/>
      <sheetName val="전신환매도율"/>
      <sheetName val="관로공사"/>
      <sheetName val="신당동집계표"/>
      <sheetName val="일위대가(계측기설치)"/>
      <sheetName val="매설지선굴착"/>
      <sheetName val="산근"/>
      <sheetName val="업무처리전"/>
      <sheetName val="S&amp;R"/>
      <sheetName val="_산근2_"/>
      <sheetName val="_산근4_"/>
      <sheetName val="_산근5_"/>
      <sheetName val="적용환율"/>
      <sheetName val="분석"/>
      <sheetName val="본실행경비"/>
      <sheetName val="공조¹"/>
      <sheetName val="포장茨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공사개요"/>
      <sheetName val="커튼월(pfg)"/>
      <sheetName val="깨기"/>
      <sheetName val="조정율"/>
      <sheetName val="1C-cab_x0010__x0000_"/>
      <sheetName val="H-pile(298x299)"/>
      <sheetName val="H-pile(250x250)"/>
      <sheetName val="다심-劸û"/>
      <sheetName val="C_DATA"/>
      <sheetName val="1.수인터널"/>
      <sheetName val="설계조서"/>
      <sheetName val="설계요율표"/>
      <sheetName val="시설_x0000__x0000__x0005_"/>
      <sheetName val="1.설계조건(NEW)"/>
      <sheetName val="여성복지회관(통신)"/>
      <sheetName val="단가목록"/>
      <sheetName val="피벗테이블데이터분석"/>
      <sheetName val="설계카드"/>
      <sheetName val="VS P-Q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/>
      <sheetData sheetId="1408"/>
      <sheetData sheetId="1409" refreshError="1"/>
      <sheetData sheetId="1410" refreshError="1"/>
      <sheetData sheetId="141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/>
      <sheetData sheetId="1588" refreshError="1"/>
      <sheetData sheetId="1589" refreshError="1"/>
      <sheetData sheetId="1590" refreshError="1"/>
      <sheetData sheetId="1591" refreshError="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표"/>
      <sheetName val="표지"/>
      <sheetName val="단산"/>
      <sheetName val="일위"/>
      <sheetName val="자재"/>
      <sheetName val="1"/>
      <sheetName val="2"/>
      <sheetName val="증감"/>
      <sheetName val="변경"/>
      <sheetName val="내역서"/>
      <sheetName val="건축내역"/>
      <sheetName val="단가"/>
      <sheetName val="기기"/>
      <sheetName val="실행철강하도"/>
      <sheetName val="관급현황"/>
      <sheetName val="여과지동"/>
      <sheetName val="화재 탐지 설비"/>
      <sheetName val="공사비집계"/>
      <sheetName val="터파기및재료"/>
      <sheetName val="전기단가조사서"/>
      <sheetName val="일위대가목차"/>
      <sheetName val="단위세대"/>
      <sheetName val="2공구산출내역"/>
      <sheetName val="토공개요"/>
      <sheetName val="부시자재"/>
      <sheetName val="교각계산"/>
      <sheetName val="요율표"/>
      <sheetName val="일위대가(1)"/>
      <sheetName val="기초자료"/>
      <sheetName val="원하대비"/>
      <sheetName val="원도급"/>
      <sheetName val="하도급"/>
      <sheetName val="데이타"/>
      <sheetName val="DATA"/>
      <sheetName val="FAN중량"/>
      <sheetName val="하우징(12초)"/>
      <sheetName val="하우징(15초)"/>
      <sheetName val="하우징(18초)"/>
      <sheetName val="하우징(9초)"/>
      <sheetName val="깨기"/>
      <sheetName val="PREFACE"/>
      <sheetName val="수량산출"/>
      <sheetName val="Customer Databas"/>
      <sheetName val="터널조도"/>
      <sheetName val="대비2"/>
      <sheetName val="소비자가"/>
      <sheetName val="품셈TABLE"/>
      <sheetName val="I一般比"/>
      <sheetName val="N賃率-職"/>
      <sheetName val="내역"/>
      <sheetName val="원가서"/>
      <sheetName val="공사비증감"/>
      <sheetName val="20관리비율"/>
      <sheetName val="기초공"/>
      <sheetName val="기둥(원형)"/>
      <sheetName val="서울대규장각_가시설흙막이_"/>
      <sheetName val="산출내역서집계표"/>
      <sheetName val="견적정보"/>
      <sheetName val="일위대가"/>
      <sheetName val="cost9702"/>
      <sheetName val="직재"/>
      <sheetName val="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입출재고현황 (2)"/>
      <sheetName val="기초공"/>
      <sheetName val="기둥(원형)"/>
      <sheetName val="TEL"/>
      <sheetName val="내역서"/>
      <sheetName val="공사개요"/>
      <sheetName val="기계내역"/>
      <sheetName val="조명시설"/>
      <sheetName val="98지급계획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공사비집계"/>
      <sheetName val="대비"/>
      <sheetName val="견적서"/>
      <sheetName val="type-F"/>
      <sheetName val="공사내역"/>
      <sheetName val="결과조달"/>
      <sheetName val="실행철강하도"/>
      <sheetName val="견적총괄표"/>
      <sheetName val="RAHMEN"/>
      <sheetName val="지급자재"/>
      <sheetName val="Sheet2"/>
      <sheetName val="토공계산서(부체도로)"/>
      <sheetName val="hvac내역서(제어동)"/>
      <sheetName val="내역"/>
      <sheetName val="일위대가"/>
      <sheetName val="DATA"/>
      <sheetName val="8공구투찰내역서"/>
      <sheetName val="데이타"/>
      <sheetName val="#REF"/>
      <sheetName val="경비2내역"/>
      <sheetName val="DATE"/>
      <sheetName val="1.설계조건"/>
      <sheetName val="6.OUTPUT"/>
      <sheetName val="설계조건"/>
      <sheetName val="단면검토"/>
      <sheetName val="단위중기"/>
      <sheetName val="영업.일"/>
      <sheetName val="단가조건"/>
      <sheetName val="전기일위대가"/>
      <sheetName val="말뚝지지력산정"/>
      <sheetName val="계약내역서"/>
      <sheetName val="코드표"/>
      <sheetName val="출력표"/>
      <sheetName val="터파기및재료"/>
      <sheetName val="설 계"/>
      <sheetName val="Total"/>
      <sheetName val="2.대외공문"/>
      <sheetName val="예산변경사항"/>
      <sheetName val="산출기준(파견전산실)"/>
      <sheetName val="본부소개"/>
      <sheetName val="청천내"/>
      <sheetName val="물가"/>
      <sheetName val="2000.05"/>
      <sheetName val="M1"/>
      <sheetName val="접속 SLAB,BRACKET 설계"/>
      <sheetName val="I.설계조건"/>
      <sheetName val="FRT_O"/>
      <sheetName val="FAB_I"/>
      <sheetName val="말뚝물량"/>
      <sheetName val="구미4단2"/>
      <sheetName val="날개벽"/>
      <sheetName val="단면가정"/>
      <sheetName val="일위대가목차"/>
      <sheetName val="Macro1"/>
      <sheetName val="토목내역"/>
      <sheetName val="안정검토"/>
      <sheetName val="인사자료총집계"/>
      <sheetName val="수량산출서"/>
      <sheetName val="보도경계블럭"/>
      <sheetName val="6PILE  (돌출)"/>
      <sheetName val="ABUT수량-A1"/>
      <sheetName val="Proposal"/>
      <sheetName val="총괄"/>
      <sheetName val="EKOG10건축"/>
      <sheetName val="중기사용료"/>
      <sheetName val="설계명세서"/>
      <sheetName val="1단계"/>
      <sheetName val="내역서(총)"/>
      <sheetName val="EACT10"/>
      <sheetName val="Customer Databas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Budget 2004(DW)"/>
      <sheetName val="첨"/>
      <sheetName val="9-1차이내역"/>
      <sheetName val="표지"/>
      <sheetName val="예산M12A"/>
      <sheetName val="공사개요설명서"/>
      <sheetName val="전체"/>
      <sheetName val="노원열병합  건축공사기성내역서"/>
      <sheetName val="을"/>
      <sheetName val="협조전"/>
      <sheetName val="1.우편집중내역서"/>
      <sheetName val="공사비예산서(토목분)"/>
      <sheetName val="정보매체A동"/>
      <sheetName val="ITB COST"/>
      <sheetName val="수량산출"/>
      <sheetName val="시멘트"/>
      <sheetName val="조명율표"/>
      <sheetName val="건축공사"/>
      <sheetName val="사용성검토"/>
      <sheetName val="첨부파일"/>
      <sheetName val="Y-WORK"/>
      <sheetName val="집계표"/>
      <sheetName val="CODE"/>
      <sheetName val="노임단가"/>
      <sheetName val="1련박스"/>
      <sheetName val="MOTOR"/>
      <sheetName val="일위목록"/>
      <sheetName val="공통가설"/>
      <sheetName val="전기"/>
      <sheetName val="현장"/>
      <sheetName val="건축원가계산서"/>
      <sheetName val="부재예실"/>
      <sheetName val="SUMMARY(S)"/>
      <sheetName val="부대내역"/>
      <sheetName val="포장공"/>
      <sheetName val="토공"/>
      <sheetName val="기계"/>
      <sheetName val="토공(완충)"/>
      <sheetName val="대대터널 설계서"/>
      <sheetName val="내역표지"/>
      <sheetName val="일위대가표"/>
      <sheetName val="담장산출"/>
      <sheetName val="공틀공사"/>
      <sheetName val="UNIT"/>
      <sheetName val="정부노임단가"/>
      <sheetName val="퇴비산출근거"/>
      <sheetName val="99노임기준"/>
      <sheetName val="CAPVC"/>
      <sheetName val="분석"/>
      <sheetName val="PUMP"/>
      <sheetName val="세부내역"/>
      <sheetName val="공통(20-91)"/>
      <sheetName val="날개벽(좌,우=45도,75도)"/>
      <sheetName val="깨기"/>
      <sheetName val="첨부1"/>
      <sheetName val="설비내역서"/>
      <sheetName val="건축내역서"/>
      <sheetName val="전기내역서"/>
      <sheetName val="PROJECT BRIEF(EX.NEW)"/>
      <sheetName val="Sheet4"/>
      <sheetName val="재무가정"/>
      <sheetName val="hvac(제어동)"/>
      <sheetName val="노임이"/>
      <sheetName val="가격조사서"/>
      <sheetName val="음료실행"/>
      <sheetName val="가정급수관"/>
      <sheetName val="보일러"/>
      <sheetName val="배수통관(좌)"/>
      <sheetName val="11"/>
      <sheetName val="포장복구집계"/>
      <sheetName val="적용환율"/>
      <sheetName val="견적조건"/>
      <sheetName val="관리비"/>
      <sheetName val="TB-내역서"/>
      <sheetName val="교각1"/>
      <sheetName val="간접경상비"/>
      <sheetName val="대로근거"/>
      <sheetName val="중로근거"/>
      <sheetName val="골조시행"/>
      <sheetName val="현금"/>
      <sheetName val="자재단가비교표"/>
      <sheetName val="교량전기"/>
      <sheetName val="토적1"/>
      <sheetName val="2000년1차"/>
      <sheetName val="내역(입찰)"/>
      <sheetName val="danga"/>
      <sheetName val="ilch"/>
      <sheetName val="1호맨홀토공"/>
      <sheetName val="연결임시"/>
      <sheetName val="12용지"/>
      <sheetName val="Main"/>
      <sheetName val="토적"/>
      <sheetName val="인건비 "/>
      <sheetName val="Budget 2005(DW)"/>
      <sheetName val="숙소"/>
      <sheetName val="마산월령동골조물량변경"/>
      <sheetName val="근고 블록 유형별 수량"/>
      <sheetName val="당진생산팀"/>
      <sheetName val="대차대조표"/>
      <sheetName val="2002상반기노임기준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목"/>
      <sheetName val="갑지"/>
      <sheetName val="갑지(추정)"/>
      <sheetName val="설계예산"/>
      <sheetName val="건축"/>
      <sheetName val="공문"/>
      <sheetName val="옹벽"/>
      <sheetName val="8.PILE  (돌출)"/>
      <sheetName val="입력값"/>
      <sheetName val="간선계산"/>
      <sheetName val="VENDOR LIST"/>
      <sheetName val="공통비"/>
      <sheetName val="예산M5A"/>
      <sheetName val="소업1교"/>
      <sheetName val="INPUT"/>
      <sheetName val="산출근거"/>
      <sheetName val="Sheet14"/>
      <sheetName val="Sheet13"/>
      <sheetName val="T13(P68~72,78)"/>
      <sheetName val="COVER"/>
      <sheetName val="도"/>
      <sheetName val="TEST1"/>
      <sheetName val="분류작업"/>
      <sheetName val="단가조사"/>
      <sheetName val="1.설계기준"/>
      <sheetName val="FB25JN"/>
      <sheetName val=" 견적서"/>
      <sheetName val="변경내역대비표(2)"/>
      <sheetName val="CTEMCOST"/>
      <sheetName val="요율"/>
      <sheetName val="소방"/>
      <sheetName val="산출"/>
      <sheetName val="정렬"/>
      <sheetName val="직노"/>
      <sheetName val="산출내역서집계표"/>
      <sheetName val="바닥판"/>
      <sheetName val="입력DATA"/>
      <sheetName val="방송(체육관)"/>
      <sheetName val="투찰금액"/>
      <sheetName val="토사(PE)"/>
      <sheetName val="단면치수"/>
      <sheetName val="보온자재단가표"/>
      <sheetName val="조경"/>
      <sheetName val="Front"/>
      <sheetName val="wall"/>
      <sheetName val="DESCRIPTION"/>
      <sheetName val="6호기"/>
      <sheetName val="Piping(Methanol)"/>
      <sheetName val="견적가 검토"/>
      <sheetName val="FUND"/>
      <sheetName val="기초일위"/>
      <sheetName val="시설일위"/>
      <sheetName val="조명일위"/>
      <sheetName val="소운반"/>
      <sheetName val="일위(설)"/>
      <sheetName val="인건비"/>
      <sheetName val="DATA1"/>
      <sheetName val="예가표"/>
      <sheetName val="소비자가"/>
      <sheetName val="통계연보"/>
      <sheetName val="WORK"/>
      <sheetName val="F4-F7"/>
      <sheetName val="직접기초설계"/>
      <sheetName val="모델링"/>
      <sheetName val="재1"/>
      <sheetName val="진주방향"/>
      <sheetName val="자재단가"/>
      <sheetName val="단면 (2)"/>
      <sheetName val="BREAKDOWN(철거설치)"/>
      <sheetName val="재집"/>
      <sheetName val="직재"/>
      <sheetName val="설계"/>
      <sheetName val="기성내역서표지"/>
      <sheetName val="유출부"/>
      <sheetName val="안정계산"/>
      <sheetName val="A"/>
      <sheetName val="단가표"/>
      <sheetName val="노무비단가"/>
      <sheetName val="3차토목내역"/>
      <sheetName val="SLAB&quot;1&quot;"/>
      <sheetName val="COPING"/>
      <sheetName val="단가조사서"/>
      <sheetName val="CAL"/>
      <sheetName val="영업소실적"/>
      <sheetName val="eq_data"/>
      <sheetName val="공내역"/>
      <sheetName val="건축(충일분)"/>
      <sheetName val="가시설단위수량"/>
      <sheetName val="신규일위대가"/>
      <sheetName val="계약내력"/>
      <sheetName val="갑지1"/>
      <sheetName val="건축내역"/>
      <sheetName val="견적3"/>
      <sheetName val="Discount Group"/>
      <sheetName val="Macro(전선)"/>
      <sheetName val="Sheet1 (2)"/>
      <sheetName val="삼성전기"/>
      <sheetName val="45,46"/>
      <sheetName val="날개벽수량표"/>
      <sheetName val="가로등기초"/>
      <sheetName val="차수"/>
      <sheetName val="woo(mac)"/>
      <sheetName val="combi(wall)"/>
      <sheetName val="수량산출서 갑지"/>
      <sheetName val="OD"/>
      <sheetName val="A-4"/>
      <sheetName val="6-2차"/>
      <sheetName val="한강운반비"/>
      <sheetName val="5사남"/>
      <sheetName val="J"/>
      <sheetName val="진행 DATA (2)"/>
      <sheetName val="MAT_N048"/>
      <sheetName val="1-1"/>
      <sheetName val="전체도급"/>
      <sheetName val="AP1"/>
      <sheetName val="96수출"/>
      <sheetName val="FAB별"/>
      <sheetName val="경비_원본"/>
      <sheetName val="맨홀수량산출"/>
      <sheetName val="가감수량"/>
      <sheetName val="설비원가"/>
      <sheetName val="전신환매도율"/>
      <sheetName val="1. 설계조건 2.단면가정 3. 하중계산"/>
      <sheetName val="DATA 입력란"/>
      <sheetName val="공종별 집계"/>
      <sheetName val="crude.SLAB RE-bar"/>
      <sheetName val="내역서 "/>
      <sheetName val="입력"/>
      <sheetName val="대전21토목내역서"/>
      <sheetName val="원형1호맨홀토공수량"/>
      <sheetName val="바.한일양산"/>
      <sheetName val="기본입력표"/>
      <sheetName val="UR2-Calculation"/>
      <sheetName val="변화치수"/>
      <sheetName val="J直材4"/>
      <sheetName val="흄관기초"/>
      <sheetName val="설계내역서"/>
      <sheetName val="dtxl"/>
      <sheetName val="개요"/>
      <sheetName val="당진1,2호기전선관설치및접지4차공사내역서-을지"/>
      <sheetName val="Sheet5"/>
      <sheetName val="기본"/>
      <sheetName val="통합"/>
      <sheetName val="물가자료"/>
      <sheetName val="Material Specification"/>
      <sheetName val="MCC제원"/>
      <sheetName val="c_balju"/>
      <sheetName val="내역(전체)"/>
      <sheetName val="간접재료비산출표-27-30"/>
      <sheetName val="3본사"/>
      <sheetName val="상가지급현황"/>
      <sheetName val="유림골조"/>
      <sheetName val="4)유동표"/>
      <sheetName val="총괄표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노임"/>
      <sheetName val="Ext. Stone-P"/>
      <sheetName val="수목데이타 "/>
      <sheetName val="하중계산"/>
      <sheetName val="매크로"/>
      <sheetName val="CAT_5"/>
      <sheetName val="123"/>
      <sheetName val="건축집계표"/>
      <sheetName val="품종코드"/>
      <sheetName val="기초자료"/>
      <sheetName val="견적집계표"/>
      <sheetName val="손익(10월)"/>
      <sheetName val="항목"/>
      <sheetName val="투자양식"/>
      <sheetName val="96까지"/>
      <sheetName val="97년"/>
      <sheetName val="98이후"/>
      <sheetName val="예산서"/>
      <sheetName val="CON포장수량"/>
      <sheetName val="ACUNIT"/>
      <sheetName val="CONUNIT"/>
      <sheetName val="외주가공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98수문일위"/>
      <sheetName val="재료집계"/>
      <sheetName val="일집"/>
      <sheetName val="일위"/>
      <sheetName val="환률"/>
      <sheetName val="FOB발"/>
      <sheetName val="도대하도변경최종정산조경"/>
      <sheetName val="원가계산서구조조정"/>
      <sheetName val="일위대가(계측기설치)"/>
      <sheetName val="주식"/>
      <sheetName val="SIL98"/>
      <sheetName val="좌측"/>
      <sheetName val="3.하중산정4.지지력"/>
      <sheetName val="AABS내역"/>
      <sheetName val="방식총괄"/>
      <sheetName val="Ⅴ-2.공종별내역"/>
      <sheetName val="기본DATA"/>
      <sheetName val="ITEM"/>
      <sheetName val="sheets"/>
      <sheetName val="TYPE별집계"/>
      <sheetName val="전기공사"/>
      <sheetName val="중동공구"/>
      <sheetName val="본장"/>
      <sheetName val="설계서"/>
      <sheetName val="노무단가"/>
      <sheetName val="TABLE"/>
      <sheetName val="KMT물량"/>
      <sheetName val="일위대가표(DEEP)"/>
      <sheetName val="2F 회의실견적(5_14 일대)"/>
      <sheetName val="페이징 배관배선"/>
      <sheetName val="기기리스트"/>
      <sheetName val="SG"/>
      <sheetName val="부표총괄"/>
      <sheetName val="품셈1-17"/>
      <sheetName val="오억미만"/>
      <sheetName val="금액내역서"/>
      <sheetName val="배수공 시멘트 및 골재량 산출"/>
      <sheetName val="NS"/>
      <sheetName val="1근거"/>
      <sheetName val="계산근거"/>
      <sheetName val="000000"/>
      <sheetName val="전기BOX내역서"/>
      <sheetName val="6공구(당초)"/>
      <sheetName val="간접비"/>
      <sheetName val="물량표"/>
      <sheetName val="케이블및전선관규격표"/>
      <sheetName val="실행견적"/>
      <sheetName val="TAIHAN"/>
      <sheetName val="별표집계"/>
      <sheetName val="LinerWt"/>
      <sheetName val="배수내역 (2)"/>
      <sheetName val="조도계산서 (도서)"/>
      <sheetName val="손익분석"/>
      <sheetName val="soil_bearing_check"/>
      <sheetName val="노원열병합__건축공사기성내역서"/>
      <sheetName val="SLAB근거-1"/>
      <sheetName val="자재표"/>
      <sheetName val="3BL공동구 수량"/>
      <sheetName val="자료"/>
      <sheetName val="대림경상68억"/>
      <sheetName val="수목표준대가"/>
      <sheetName val="일위_파일"/>
      <sheetName val="여과지동"/>
      <sheetName val="1"/>
      <sheetName val="부대공자재집계표"/>
      <sheetName val="unitpric"/>
      <sheetName val="물량"/>
      <sheetName val="적용기준"/>
      <sheetName val="금액집계"/>
      <sheetName val="총집계표"/>
      <sheetName val="시설물"/>
      <sheetName val="단위중량"/>
      <sheetName val="2000전체분"/>
      <sheetName val="20관리비율"/>
      <sheetName val="가공비"/>
      <sheetName val="정읍농소"/>
      <sheetName val="지주목시비량산출서"/>
      <sheetName val="자판실행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GAEYO"/>
      <sheetName val="빈"/>
      <sheetName val="기초목"/>
      <sheetName val="비용"/>
      <sheetName val="1월"/>
      <sheetName val="VXXXXXXX"/>
      <sheetName val="#3E1_GCR"/>
      <sheetName val="건축공사 집계표"/>
      <sheetName val="골조"/>
      <sheetName val="2.하자처리현황(CS)"/>
      <sheetName val="과거교육훈련비"/>
      <sheetName val="총 원가계산"/>
      <sheetName val="신우"/>
      <sheetName val="설계개요"/>
      <sheetName val="횡날개수집"/>
      <sheetName val="견적대비표"/>
      <sheetName val="단가비교"/>
      <sheetName val="기둥(하중)"/>
      <sheetName val="준검 내역서"/>
      <sheetName val="일위대가목록"/>
      <sheetName val="깨기집계"/>
      <sheetName val="3련 BOX"/>
      <sheetName val="추가예산"/>
      <sheetName val="예산내역서"/>
      <sheetName val="설계예산서"/>
      <sheetName val="총계"/>
      <sheetName val="수문일1"/>
      <sheetName val="냉천부속동"/>
      <sheetName val="약품설비"/>
      <sheetName val="작성"/>
      <sheetName val="수원공공사비"/>
      <sheetName val="3차준공"/>
      <sheetName val="자단"/>
      <sheetName val="인공산출"/>
      <sheetName val="가로등내역서"/>
      <sheetName val="보고서"/>
      <sheetName val="주관사업"/>
      <sheetName val="INPUT(덕도방향-시점)"/>
      <sheetName val="가도공"/>
      <sheetName val="static.cal"/>
      <sheetName val="Sheet9"/>
      <sheetName val="예정공정표(도급)"/>
      <sheetName val="설계예시"/>
      <sheetName val="내역서2안"/>
      <sheetName val="견적내역서"/>
      <sheetName val="계수시트"/>
      <sheetName val="원가계산서"/>
      <sheetName val="Pengalaman Per"/>
      <sheetName val="일위대가표 (2)"/>
      <sheetName val="실행내역"/>
      <sheetName val="APT내역"/>
      <sheetName val="9811"/>
      <sheetName val="9509"/>
      <sheetName val="서울산업대(토)"/>
      <sheetName val="3.공통공사대비"/>
      <sheetName val="과천MAIN"/>
      <sheetName val="TYPE-A"/>
      <sheetName val="플랜트 설치"/>
      <sheetName val="참조"/>
      <sheetName val="도급정산"/>
      <sheetName val="o현장경비"/>
      <sheetName val="수량명세서"/>
      <sheetName val="36+45-113-18+19+20I"/>
      <sheetName val="중간부"/>
      <sheetName val="h-013211-2"/>
      <sheetName val="토 적 표"/>
      <sheetName val="투찰"/>
      <sheetName val="P&amp;L01-02GR"/>
      <sheetName val="교통대책내역"/>
      <sheetName val="구분자"/>
      <sheetName val="역T형"/>
      <sheetName val="Breakdown"/>
      <sheetName val="변경비교-을"/>
      <sheetName val="물량표S"/>
      <sheetName val="저판(버림100)"/>
      <sheetName val="REINF."/>
      <sheetName val="CHECK1"/>
      <sheetName val="측구터파기공수량집계"/>
      <sheetName val="구조물터파기수량집계"/>
      <sheetName val="설산1.나"/>
      <sheetName val="본사S"/>
      <sheetName val="내역을"/>
      <sheetName val="갑지(비계타입)"/>
      <sheetName val="실정보고내역서"/>
      <sheetName val="일위대가(1)"/>
      <sheetName val="설비"/>
      <sheetName val="내역서(당초변경)"/>
      <sheetName val="PO-BOQ"/>
      <sheetName val="1.관로"/>
      <sheetName val="초기화면"/>
      <sheetName val="이름정의"/>
      <sheetName val="원가계산서(건축)"/>
      <sheetName val="unit 4"/>
      <sheetName val="LOADS"/>
      <sheetName val="산출내역서"/>
      <sheetName val="VOR"/>
      <sheetName val="노임,재료비"/>
      <sheetName val="교통시설 표지판"/>
      <sheetName val="업무분장"/>
      <sheetName val="CAUDIT"/>
      <sheetName val="품의"/>
      <sheetName val="전체현황"/>
      <sheetName val="2003.4.1."/>
      <sheetName val="보통예금"/>
      <sheetName val="토적계산"/>
      <sheetName val="목차"/>
      <sheetName val="신규품셈목차"/>
      <sheetName val="시중노임단가"/>
      <sheetName val="JUCKEYK"/>
      <sheetName val="F-Assump"/>
      <sheetName val="산출근거1"/>
      <sheetName val="2.단면가정"/>
      <sheetName val="4.말뚝설계"/>
      <sheetName val="N賃率-職"/>
      <sheetName val="준공조서갑지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960318-1"/>
      <sheetName val="MM"/>
      <sheetName val="평가데이터"/>
      <sheetName val="외주비"/>
      <sheetName val="토공(우물통,기타) "/>
      <sheetName val="Galaxy 소비자가격표"/>
      <sheetName val="하조서"/>
      <sheetName val="직접비"/>
      <sheetName val="기안"/>
      <sheetName val="11.자재단가"/>
      <sheetName val="표  지"/>
      <sheetName val="날개벽(시점좌측)"/>
      <sheetName val="내역(2000년)"/>
      <sheetName val="단가"/>
      <sheetName val="회사기본자료"/>
      <sheetName val="설비2차"/>
      <sheetName val="부하계산서"/>
      <sheetName val="구성비"/>
      <sheetName val="증감대비"/>
      <sheetName val="CRUDE RE-bar"/>
      <sheetName val="날개벽(TYPE3)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FIRE FIGHTING"/>
      <sheetName val="단중표"/>
      <sheetName val="BEND LOSS"/>
      <sheetName val="기계내역서"/>
      <sheetName val="1.설계설명서"/>
      <sheetName val="Load Total"/>
      <sheetName val="터널조도"/>
      <sheetName val="실행내역서 "/>
      <sheetName val="토공집계"/>
      <sheetName val="총괄내역서"/>
      <sheetName val="전 기"/>
      <sheetName val="9GNG운반"/>
      <sheetName val="라멘수량"/>
      <sheetName val="CLAUSE"/>
      <sheetName val="2-3.V.D일위"/>
      <sheetName val="1차 내역서"/>
      <sheetName val="DI1"/>
      <sheetName val="직접재료비"/>
      <sheetName val="경산"/>
      <sheetName val="옹벽1"/>
      <sheetName val="SLAB"/>
      <sheetName val="국내총괄"/>
      <sheetName val="약품공급2"/>
      <sheetName val="가시설(TYPE-A)"/>
      <sheetName val="1호맨홀가감수량"/>
      <sheetName val="1-1평균터파기고(1)"/>
      <sheetName val="1호맨홀수량산출"/>
      <sheetName val="Basic Input"/>
      <sheetName val="사통"/>
      <sheetName val="ins"/>
      <sheetName val="Sheet15"/>
      <sheetName val="집수정수량총집계"/>
      <sheetName val="장외반출및폐기물 "/>
      <sheetName val="단가조건(02년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Sheet10"/>
      <sheetName val="기성2"/>
      <sheetName val="간지"/>
      <sheetName val="inter"/>
      <sheetName val="EQUIP-H"/>
      <sheetName val="건축-물가변동"/>
      <sheetName val="기계설비-물가변동"/>
      <sheetName val="토공총괄표"/>
      <sheetName val="인천제철"/>
      <sheetName val="FAX"/>
      <sheetName val="연습"/>
      <sheetName val="보험료"/>
      <sheetName val="부전지"/>
      <sheetName val="규격"/>
      <sheetName val="기초코드"/>
      <sheetName val="대운산출"/>
      <sheetName val="Regenerator  Concrete Structure"/>
      <sheetName val="예산M2"/>
      <sheetName val="기초대가"/>
      <sheetName val="예산"/>
      <sheetName val="평택고렴산업단지(토목견적).xlsx"/>
      <sheetName val="콤보박스와 리스트박스의 연결"/>
      <sheetName val="업무계획1"/>
      <sheetName val="Eq. Mobilization"/>
      <sheetName val="현황산출서"/>
      <sheetName val="주소(한문)"/>
      <sheetName val="base"/>
      <sheetName val="빙설"/>
      <sheetName val="NEYOK"/>
      <sheetName val="서울대규장각(가시설흙막이)"/>
      <sheetName val="간접"/>
      <sheetName val="준공평가"/>
      <sheetName val="화전내"/>
      <sheetName val="견적의뢰"/>
      <sheetName val="개소별수량산출"/>
      <sheetName val="Notes "/>
      <sheetName val="Bank charge"/>
      <sheetName val="Notes_"/>
      <sheetName val="Bank_charge"/>
      <sheetName val="공조기휀"/>
      <sheetName val="AHU집계"/>
      <sheetName val="공조기"/>
      <sheetName val="PIPE"/>
      <sheetName val="설계내역(2001)"/>
      <sheetName val="내역서(기성청구)"/>
      <sheetName val="3.현장배치"/>
      <sheetName val="현장배치"/>
      <sheetName val="원형맨홀수량"/>
      <sheetName val="역T형교대-2수량"/>
      <sheetName val="FD"/>
      <sheetName val="LD"/>
      <sheetName val="감가상각"/>
      <sheetName val="EE-PROP"/>
      <sheetName val="취수탑"/>
      <sheetName val="운반"/>
      <sheetName val="품셈TABLE"/>
      <sheetName val="성남여성복지내역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공사비산출내역"/>
      <sheetName val="ML"/>
      <sheetName val="SUMMARY"/>
      <sheetName val="PAINT"/>
      <sheetName val="실행대비"/>
      <sheetName val="강북라우터"/>
      <sheetName val="일위대가(가설)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유화"/>
      <sheetName val="시행후면적"/>
      <sheetName val="우수"/>
      <sheetName val="단가일람표"/>
      <sheetName val="TCA"/>
      <sheetName val="품셈"/>
      <sheetName val="SKETCH"/>
      <sheetName val="토공사"/>
      <sheetName val="6.일위대가"/>
      <sheetName val="토량1-1"/>
      <sheetName val="정산입력"/>
      <sheetName val="기별수량산출서"/>
      <sheetName val="설계서(7)"/>
      <sheetName val="crude_SLAB_RE-bar"/>
      <sheetName val="설직재-1"/>
      <sheetName val="제-노임"/>
      <sheetName val="I一般比"/>
      <sheetName val="SANBAISU"/>
      <sheetName val="식재인부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단가목록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식재가격"/>
      <sheetName val="식재총괄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부지현황"/>
      <sheetName val="목록"/>
      <sheetName val="파스콘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공통단가"/>
      <sheetName val="운반비"/>
      <sheetName val="2000양배"/>
      <sheetName val="설변물량"/>
      <sheetName val="보할공정"/>
      <sheetName val="남양주댠가표"/>
      <sheetName val="굴화내역"/>
      <sheetName val="전선 및 전선관"/>
      <sheetName val="기계설비"/>
      <sheetName val="공용정보"/>
      <sheetName val="견적대비"/>
      <sheetName val="옥내아파트(전기)"/>
      <sheetName val="시행예산"/>
      <sheetName val="단면 Ȩ_x0000_栀"/>
      <sheetName val="견적시담(송포2공구)"/>
      <sheetName val="정산내역서"/>
      <sheetName val="소요자재"/>
      <sheetName val="사방수량"/>
      <sheetName val="원가서"/>
      <sheetName val="PROCESS"/>
      <sheetName val="DATE2001"/>
      <sheetName val="교대(A1)"/>
      <sheetName val="cost9702"/>
      <sheetName val="UNSTEADY"/>
      <sheetName val="2.고용보험료산출근거"/>
      <sheetName val="단위세대"/>
      <sheetName val="원가"/>
      <sheetName val="접속슬래브"/>
      <sheetName val="찍기"/>
      <sheetName val="BQ"/>
      <sheetName val="기초설계"/>
      <sheetName val="라멘"/>
      <sheetName val="산근목록"/>
      <sheetName val="SILICATE"/>
      <sheetName val="변수2"/>
      <sheetName val="저항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_산근2_"/>
      <sheetName val="_산근4_"/>
      <sheetName val="_산근5_"/>
      <sheetName val="평3"/>
      <sheetName val="자탐수량산출서"/>
      <sheetName val="수입"/>
      <sheetName val="인원현황"/>
      <sheetName val="PRO_A"/>
      <sheetName val="PRO"/>
      <sheetName val="물량내역서"/>
      <sheetName val="PI"/>
      <sheetName val="database"/>
      <sheetName val="현장경비"/>
      <sheetName val="조도"/>
      <sheetName val="ENE-CAL 1"/>
      <sheetName val="가설공사"/>
      <sheetName val=" 자재물류센터 증축공사 중 철근콘크리트 공사.xlsx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예산대비표(현장작성)"/>
      <sheetName val="골재산출"/>
      <sheetName val="COVER-P"/>
      <sheetName val="부서별(배부후)_계획"/>
      <sheetName val="Setting"/>
      <sheetName val="잡재료비"/>
      <sheetName val="수량집계표"/>
      <sheetName val="사급분 설계내역서"/>
      <sheetName val="단관비계수량"/>
      <sheetName val="반중력식옹벽3.5"/>
      <sheetName val="수지예산"/>
      <sheetName val="수로BOX(시점부)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FORM-0"/>
      <sheetName val="gvl"/>
      <sheetName val="BOX규격및 설계조건입력"/>
      <sheetName val="내역서변경성원"/>
      <sheetName val="노무산출서"/>
      <sheetName val="설계명세서(종합)"/>
      <sheetName val="원가계산"/>
      <sheetName val="Co-ef"/>
      <sheetName val="공사비내역서"/>
      <sheetName val="생산매출 (4)"/>
      <sheetName val="시설물일위"/>
      <sheetName val="자재목록"/>
      <sheetName val="POL6차-PIPING"/>
      <sheetName val="DS-최종"/>
      <sheetName val="당초"/>
      <sheetName val="신기1-LINE별연장"/>
      <sheetName val="강교(Sub)"/>
      <sheetName val="일반토공견적"/>
      <sheetName val="예산대비"/>
      <sheetName val="기본단가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Macro(발전기)"/>
      <sheetName val="화산경계"/>
      <sheetName val="5지구단위"/>
      <sheetName val="금_x0000__x0000__x0005_"/>
      <sheetName val="7.PILE  (돌출)"/>
      <sheetName val="서식"/>
      <sheetName val="장비비"/>
      <sheetName val="우수공"/>
      <sheetName val="유통망계획"/>
      <sheetName val="기초물량상세"/>
      <sheetName val="열린교실"/>
      <sheetName val="Macro(전기)"/>
      <sheetName val="Pengalaman_Per"/>
      <sheetName val="FIRE_FIGHTING"/>
      <sheetName val="BEND_LOSS"/>
      <sheetName val="ENE-CAL_1"/>
      <sheetName val="2-3_V_D일위"/>
      <sheetName val="1차_내역서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pile bearing capa &amp; arrenge"/>
      <sheetName val="design load"/>
      <sheetName val="stability check"/>
      <sheetName val="견적갑지"/>
      <sheetName val="을지 "/>
      <sheetName val="지수"/>
      <sheetName val="표준건축비"/>
      <sheetName val="주소(한문_x0000_"/>
      <sheetName val="중기사용료산출근거"/>
      <sheetName val="단가 및 재료비"/>
      <sheetName val="정산내역"/>
      <sheetName val="3_x0000__x0000__x0005_"/>
      <sheetName val="수금-자금수지"/>
      <sheetName val="일위산출"/>
      <sheetName val="단가조사-2"/>
      <sheetName val="원내역"/>
      <sheetName val="SORCE1"/>
      <sheetName val="CRU"/>
      <sheetName val="예산내역_x0000_"/>
      <sheetName val="명일작업계획 (3)"/>
      <sheetName val="횡배수관"/>
      <sheetName val="기계경비일람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COA-17"/>
      <sheetName val="C-18"/>
      <sheetName val="dike도수로"/>
      <sheetName val="설계예산서(토목,전기)"/>
      <sheetName val="교수설계"/>
      <sheetName val="기성내역_x0000_"/>
      <sheetName val="기성내역Æ"/>
      <sheetName val="케이블 규격"/>
      <sheetName val="슬래브수량"/>
      <sheetName val="6동"/>
      <sheetName val="기계경비"/>
      <sheetName val="BUS제원1"/>
      <sheetName val="시선유도표지집계표"/>
      <sheetName val="단면 Ȩ"/>
      <sheetName val="가설배관"/>
      <sheetName val="2000전체횸"/>
      <sheetName val="수영4,5,6,7,8,9"/>
      <sheetName val="2000년 임금_x0000__x0000_"/>
      <sheetName val="TYPE䢬㐵倀"/>
      <sheetName val="하項疀"/>
      <sheetName val="가. 2006년 사업계획서"/>
      <sheetName val="집행현황"/>
      <sheetName val="대차(설명자료)"/>
      <sheetName val="시화점실행"/>
      <sheetName val="G.R300경비"/>
      <sheetName val="관로공표지"/>
      <sheetName val="영동(D)"/>
      <sheetName val="실행(1)"/>
      <sheetName val="7 (2)"/>
      <sheetName val="산근"/>
      <sheetName val="보_x0000__x0000__x0005_"/>
      <sheetName val="총괄내역서 (2)"/>
      <sheetName val="laroux"/>
      <sheetName val="발파암계약서"/>
      <sheetName val="도급액대비"/>
      <sheetName val="계약내역"/>
      <sheetName val="계약변경"/>
      <sheetName val="예산변경사항 (2)"/>
      <sheetName val=" 냉각수펌프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일위대가표_x0000__x0000__x0005__x0000_"/>
      <sheetName val="3.하중산怸ς੶⾿_x0000__x0000_"/>
      <sheetName val="3.하중산뼘ʃ੶⿙_x0000__x0000_"/>
      <sheetName val="3.하중산倀ˊ੶⿙_x0000__x0000_"/>
      <sheetName val="s"/>
      <sheetName val="입찰"/>
      <sheetName val="현경"/>
      <sheetName val="대치판정"/>
      <sheetName val="품목납기"/>
      <sheetName val="제잡비"/>
      <sheetName val="건축내역서 (경제상무실)"/>
      <sheetName val="MIJIBI"/>
      <sheetName val="(A)내역서"/>
      <sheetName val="현장경상비"/>
      <sheetName val="통합보할공정표"/>
      <sheetName val="내역서적용"/>
      <sheetName val="XL4Poppy"/>
      <sheetName val="전기단가조사서"/>
      <sheetName val="유림총괄"/>
      <sheetName val="시운전연료"/>
      <sheetName val="편입용지조서"/>
      <sheetName val="토목(대안)"/>
      <sheetName val="부대tu"/>
      <sheetName val="inputdata"/>
      <sheetName val="공사"/>
      <sheetName val="목포전화국"/>
      <sheetName val="배관배선 단가조사"/>
      <sheetName val="일위대가집계"/>
      <sheetName val="기본자료"/>
      <sheetName val="내역_FILE"/>
      <sheetName val="Sheet6"/>
      <sheetName val="Salary(해외)"/>
      <sheetName val="면적"/>
      <sheetName val="***********************00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사다리"/>
      <sheetName val="단양 00 아파트-세부내역"/>
      <sheetName val="내역서단가산출용"/>
      <sheetName val="덤프트럭계수"/>
      <sheetName val="7단가"/>
      <sheetName val="Module1"/>
      <sheetName val="내역서(ebs)"/>
      <sheetName val="사토(신천경유)"/>
      <sheetName val="공정율"/>
      <sheetName val="자금청구"/>
      <sheetName val="해평견적"/>
      <sheetName val="제조원가(확인)"/>
      <sheetName val="US$ I (SEG.)"/>
      <sheetName val="받check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She׃⽯_x0000__x0000_"/>
      <sheetName val="She嘉°_x0000__x0000_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EJ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금융비용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Coding"/>
      <sheetName val="Tree"/>
      <sheetName val="Reference"/>
      <sheetName val="Æo°¡±aAØ"/>
      <sheetName val="Cost Reduction"/>
      <sheetName val="국공유지및사유지"/>
      <sheetName val="sk(4)"/>
      <sheetName val="주_x0000_"/>
      <sheetName val="주萹"/>
      <sheetName val="Quantity"/>
      <sheetName val="11.자재단_x0000_"/>
      <sheetName val="5호광장(낙찰_x0000_"/>
      <sheetName val="제수"/>
      <sheetName val="공기"/>
      <sheetName val=""/>
      <sheetName val="기준"/>
      <sheetName val="harsat"/>
      <sheetName val="upah_borong"/>
      <sheetName val="적용"/>
      <sheetName val="년도별실"/>
      <sheetName val="3"/>
      <sheetName val="keyword"/>
      <sheetName val="관로토공"/>
      <sheetName val="factors"/>
      <sheetName val="FANDBS"/>
      <sheetName val="GRDATA"/>
      <sheetName val="SHAFTDBSE"/>
      <sheetName val="MATRLDATA"/>
      <sheetName val="환율change"/>
      <sheetName val="4 LINE"/>
      <sheetName val="7 th"/>
      <sheetName val="FCU (2)"/>
      <sheetName val="투입실적"/>
      <sheetName val="#REF!"/>
      <sheetName val="Re-bar"/>
      <sheetName val="tuong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도급양식"/>
      <sheetName val="건설성적"/>
      <sheetName val="PumpSpec"/>
      <sheetName val="Tender Summary"/>
      <sheetName val="공사내역서(을)실행"/>
      <sheetName val="EQUIP LIST"/>
      <sheetName val="VS P-Q"/>
      <sheetName val="공주-교대(A1)"/>
      <sheetName val="실행내역 "/>
      <sheetName val="2000전체_x0000_"/>
      <sheetName val="원-울"/>
      <sheetName val="내-울"/>
      <sheetName val="2000_x0000__x0000__x0005__x0000_또ঘ"/>
      <sheetName val="교육계획"/>
      <sheetName val="VIC"/>
      <sheetName val="입력창"/>
      <sheetName val="용량계산"/>
      <sheetName val="냉각탑자료"/>
      <sheetName val="CR Graph"/>
      <sheetName val="특허출원 현황"/>
      <sheetName val=" 斑利辑"/>
      <sheetName val="소유주(원)"/>
      <sheetName val="Financial impact"/>
      <sheetName val="환율"/>
      <sheetName val="Calculator Rates"/>
      <sheetName val="BLOCK(1)"/>
      <sheetName val="반송"/>
      <sheetName val="법면수집"/>
      <sheetName val="석축설면"/>
      <sheetName val="법면단"/>
      <sheetName val="견적대비 견적서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정읍_x0000__x0000_"/>
      <sheetName val="AILC00_x0000_"/>
      <sheetName val="원료분석"/>
      <sheetName val="FORM_0"/>
      <sheetName val="타공종이기"/>
      <sheetName val="본사 보고"/>
      <sheetName val="카렌스센터계량기설치공사"/>
      <sheetName val="부대시설"/>
      <sheetName val="가설건물"/>
      <sheetName val="저"/>
      <sheetName val="1F"/>
      <sheetName val="총체보활공정표"/>
      <sheetName val="점수계산1-2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도급견적가"/>
      <sheetName val="주소"/>
      <sheetName val="관리,공감"/>
      <sheetName val="SULKEA"/>
      <sheetName val="삼보지질"/>
      <sheetName val="배수설비"/>
      <sheetName val="분전반"/>
      <sheetName val="4.주beam"/>
      <sheetName val="보안등"/>
      <sheetName val="b_balju"/>
      <sheetName val="4.2.1 마루높이 검토"/>
      <sheetName val="TOTAL3"/>
      <sheetName val="제2호단위수량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재료집계표"/>
      <sheetName val="전시관"/>
      <sheetName val="조직공사중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구천"/>
      <sheetName val="사원등록"/>
      <sheetName val="호봉 (2)"/>
      <sheetName val="도로단위당"/>
      <sheetName val="주공기준"/>
      <sheetName val="소총괄표1"/>
      <sheetName val="맨홀수량"/>
      <sheetName val="공통부대비"/>
      <sheetName val="98NS-N"/>
      <sheetName val="청주(철골발주의뢰서)"/>
      <sheetName val="s.v"/>
      <sheetName val="보할최종(준공)only"/>
      <sheetName val="손익차9월2"/>
      <sheetName val="암거"/>
      <sheetName val="건공요율"/>
      <sheetName val="집수A"/>
      <sheetName val="집수정(600-700)"/>
      <sheetName val="원가계산(2)"/>
      <sheetName val="원가계산서(남측)"/>
      <sheetName val="총물량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견적사양비교표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 "/>
      <sheetName val="국내"/>
      <sheetName val="토적표"/>
      <sheetName val="건축내역(진해석동)"/>
      <sheetName val="도급"/>
      <sheetName val="시산표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양수장(기계)"/>
      <sheetName val="금액"/>
      <sheetName val="CIVIL"/>
      <sheetName val="8. 내진해석"/>
      <sheetName val="★도급내역"/>
      <sheetName val="현장별"/>
      <sheetName val="주beam"/>
      <sheetName val="NEWDRAW"/>
      <sheetName val="00000"/>
      <sheetName val="사급자재"/>
      <sheetName val="낙찰표"/>
      <sheetName val="현장관리비 산출내역"/>
      <sheetName val="인수공규격"/>
      <sheetName val="견적집계"/>
      <sheetName val="e4-6-%"/>
      <sheetName val="총내역서"/>
      <sheetName val="이자율"/>
      <sheetName val="을-ATYPE"/>
      <sheetName val="교량하부공"/>
      <sheetName val="미장"/>
      <sheetName val="철골"/>
      <sheetName val="어음수표추가테스트"/>
      <sheetName val="견적내역"/>
      <sheetName val="간접비계산"/>
      <sheetName val="울산시산표"/>
      <sheetName val="울산자동제어"/>
      <sheetName val="도급b_balju"/>
      <sheetName val="빙축열"/>
      <sheetName val="INPUT(덕㇤ʞ矸ᚢ瞸ᚢ_x0000_"/>
      <sheetName val="AABS_"/>
      <sheetName val="AABS³"/>
      <sheetName val="AABSK"/>
      <sheetName val="AABS¬_x0000_"/>
      <sheetName val="6.구조물공(2)S-00100"/>
      <sheetName val="1-9 피뢰 및 접지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/>
      <sheetData sheetId="926"/>
      <sheetData sheetId="927"/>
      <sheetData sheetId="928" refreshError="1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/>
      <sheetData sheetId="1612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/>
      <sheetData sheetId="1778" refreshError="1"/>
      <sheetData sheetId="1779" refreshError="1"/>
      <sheetData sheetId="1780" refreshError="1"/>
      <sheetData sheetId="1781" refreshError="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J형측구단위수량"/>
      <sheetName val="총괄"/>
      <sheetName val="1단계"/>
      <sheetName val="재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내역"/>
      <sheetName val="소방"/>
      <sheetName val="내역서 (총괄)"/>
      <sheetName val="산출근거"/>
      <sheetName val="단가비교표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금액내역서"/>
      <sheetName val="수목데이타 "/>
      <sheetName val="비용검토"/>
      <sheetName val="도장면적산출"/>
      <sheetName val="조명시설"/>
      <sheetName val="갑지"/>
      <sheetName val="집계표"/>
      <sheetName val="수량산출"/>
      <sheetName val="3BL공동구 수량"/>
      <sheetName val="DATA"/>
      <sheetName val="투찰"/>
      <sheetName val="노임"/>
      <sheetName val="노무비"/>
      <sheetName val="20관리비율"/>
      <sheetName val="납부서"/>
      <sheetName val="공종목록표"/>
      <sheetName val="파일의이용"/>
      <sheetName val="원본(갑지)"/>
      <sheetName val="WORK"/>
      <sheetName val="전기"/>
      <sheetName val="변경품셈총괄"/>
      <sheetName val="제-노임"/>
      <sheetName val="단가표 "/>
      <sheetName val="갑지1"/>
      <sheetName val="내역서1999.8최종"/>
      <sheetName val="일위대가(계측기설치)"/>
      <sheetName val="하이스캔(내수용)"/>
      <sheetName val="정부노임단가"/>
      <sheetName val="NOMUBI"/>
      <sheetName val="단가산출"/>
      <sheetName val="6PILE  (돌출)"/>
      <sheetName val="기계공사"/>
      <sheetName val="공사비총"/>
      <sheetName val="을 2"/>
      <sheetName val="을 1"/>
      <sheetName val="손익분석"/>
      <sheetName val="Sheet1"/>
      <sheetName val="시행후면적"/>
      <sheetName val="수지예산"/>
      <sheetName val="C-직노1"/>
      <sheetName val="차액보증"/>
      <sheetName val="일위대가목차"/>
      <sheetName val="관급자재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archi(본사)"/>
      <sheetName val="OPT7"/>
      <sheetName val="부표총괄"/>
      <sheetName val=""/>
      <sheetName val="실행내역서"/>
      <sheetName val="견적대비 견적서"/>
      <sheetName val="Galaxy 소비자가격표"/>
      <sheetName val="부하계산서"/>
      <sheetName val="골조시행"/>
      <sheetName val="노임이"/>
      <sheetName val="부하(성남)"/>
      <sheetName val="1ST"/>
      <sheetName val="건축"/>
      <sheetName val="지주목시비량산출서"/>
      <sheetName val="ZURRIEQ"/>
      <sheetName val="계화배수"/>
      <sheetName val="횡배수관토공수량"/>
      <sheetName val="총 개발비용"/>
      <sheetName val="총 개발비용_정산분리"/>
      <sheetName val="총기능점수"/>
      <sheetName val="영업소-프로그램목록"/>
      <sheetName val="영업소-테이블목록"/>
      <sheetName val="영업소정산-프로그램목록"/>
      <sheetName val="영업소정산-테이블목록"/>
      <sheetName val="중계-프로그램목록"/>
      <sheetName val="중계-데이터목록"/>
      <sheetName val="도공TCS-프로그램목록"/>
      <sheetName val="도공TCS-테이블목록"/>
      <sheetName val="호환(선불)후불정산-프로그램목록"/>
      <sheetName val="호환(선불)후불정산-테이블목록"/>
      <sheetName val="영업소-프로그램목록 (2)"/>
      <sheetName val="영업소-테이블목록 (2)"/>
      <sheetName val="Macro(차단기)"/>
      <sheetName val="ABUT수량-A1"/>
      <sheetName val="ITEM"/>
      <sheetName val="현장관리비"/>
      <sheetName val="D-경비1"/>
      <sheetName val="집1"/>
      <sheetName val="Macro1"/>
      <sheetName val="공조덕트"/>
      <sheetName val="direct"/>
      <sheetName val="wage"/>
      <sheetName val="토사(PE)"/>
      <sheetName val="명세서"/>
      <sheetName val="입력변수"/>
      <sheetName val="신우"/>
      <sheetName val="MOTOR"/>
      <sheetName val="표지1"/>
      <sheetName val="수량계산"/>
      <sheetName val="데이타"/>
      <sheetName val="부하"/>
      <sheetName val="전기일위대가"/>
      <sheetName val="지급자재조서"/>
      <sheetName val="산출2-기기동력"/>
      <sheetName val="말뚝물량"/>
      <sheetName val="설계명세서"/>
      <sheetName val="기별"/>
      <sheetName val="공사설명서외"/>
      <sheetName val="간선길이"/>
      <sheetName val="Macro"/>
      <sheetName val="간접재료비산출표-27-30"/>
      <sheetName val="호안공"/>
      <sheetName val="danga"/>
      <sheetName val="ilch"/>
      <sheetName val="을"/>
      <sheetName val="기둥(원형)"/>
      <sheetName val="단가"/>
      <sheetName val="물가자료"/>
      <sheetName val="단위수량"/>
      <sheetName val="암거공"/>
      <sheetName val="부대집계1"/>
      <sheetName val="토공(우물통,기타) "/>
      <sheetName val="Macro(전선)"/>
      <sheetName val="광속"/>
      <sheetName val="Macro(전등)"/>
      <sheetName val=" 견적서"/>
      <sheetName val="99 조정금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설산1.나"/>
      <sheetName val="본사S"/>
      <sheetName val="단가표"/>
      <sheetName val="UNIT"/>
      <sheetName val="ABUT수량-A1"/>
      <sheetName val="정부노임단가"/>
      <sheetName val="기초공"/>
      <sheetName val="기둥(원형)"/>
      <sheetName val="IMPEADENCE MAP 취수장"/>
      <sheetName val="수량산출"/>
      <sheetName val="3BL공동구 수량"/>
      <sheetName val="설계명세서"/>
      <sheetName val="대비"/>
      <sheetName val="낙찰표"/>
      <sheetName val="데이타"/>
      <sheetName val="원형맨홀수량"/>
      <sheetName val="일위대가"/>
      <sheetName val=" 견적서"/>
      <sheetName val="차액보증"/>
      <sheetName val="REP-NG"/>
      <sheetName val="단가조사표"/>
      <sheetName val="공통"/>
      <sheetName val="내역서_1.(3)"/>
      <sheetName val="토목내역"/>
      <sheetName val="내역서"/>
      <sheetName val="부대내역"/>
      <sheetName val="재료산출"/>
      <sheetName val="설명서"/>
      <sheetName val="표지"/>
      <sheetName val="예정공정표"/>
      <sheetName val="DATA"/>
      <sheetName val="터파기및재료"/>
      <sheetName val="일위대가-1"/>
      <sheetName val="구분자"/>
      <sheetName val="DATA(BAC)"/>
      <sheetName val="내역"/>
      <sheetName val="입찰안"/>
      <sheetName val="FD"/>
      <sheetName val="LD"/>
      <sheetName val="날개벽"/>
      <sheetName val="목차"/>
      <sheetName val="통계연보"/>
      <sheetName val="공사비증감"/>
      <sheetName val="1"/>
      <sheetName val="설계조건"/>
      <sheetName val="안정계산"/>
      <sheetName val="단면검토"/>
      <sheetName val="45,46"/>
      <sheetName val="중기일위대가"/>
      <sheetName val="hvac(제어동)"/>
      <sheetName val="자재단가"/>
      <sheetName val="변화치수"/>
      <sheetName val="N賃率-職"/>
      <sheetName val="BID"/>
      <sheetName val="수로단위수량"/>
      <sheetName val="단가표 "/>
      <sheetName val="단면치수"/>
      <sheetName val="Macro1"/>
      <sheetName val="조도계산서 (도서)"/>
      <sheetName val="공종별 집계"/>
      <sheetName val="월별수입"/>
      <sheetName val="#REF"/>
      <sheetName val="wall"/>
      <sheetName val="전기일위대가"/>
      <sheetName val="시운전연료비"/>
      <sheetName val="원가계산"/>
      <sheetName val="수량산출서"/>
      <sheetName val="MANUFACTORY"/>
      <sheetName val="약품공급2"/>
      <sheetName val="사용자정의"/>
      <sheetName val="제품표준규격"/>
      <sheetName val="단가 (2)"/>
      <sheetName val="MOTOR"/>
      <sheetName val="공사비 내역 (가)"/>
      <sheetName val="CAT_5"/>
      <sheetName val="GROUNDING SYSTEM"/>
      <sheetName val="eq_data"/>
      <sheetName val="TIE-IN"/>
      <sheetName val="외자배분"/>
      <sheetName val="외자내역"/>
      <sheetName val="CTEMCOST"/>
      <sheetName val="요율"/>
      <sheetName val="1련박스"/>
      <sheetName val="토공계산서(부체도로)"/>
      <sheetName val="원가"/>
      <sheetName val="gyun"/>
      <sheetName val="TEL"/>
      <sheetName val="direct"/>
      <sheetName val="wage"/>
      <sheetName val="관급단가"/>
      <sheetName val="과천MAIN"/>
      <sheetName val="일위대가목차"/>
      <sheetName val="Sheet3"/>
      <sheetName val="Sheet1"/>
      <sheetName val="http___mail_dreamwiz_com_DATA_2"/>
      <sheetName val="인건-측정"/>
      <sheetName val="금액"/>
      <sheetName val="부하계산서"/>
      <sheetName val="cost9702"/>
      <sheetName val="도급양식"/>
      <sheetName val="XL4Poppy"/>
      <sheetName val="개요"/>
      <sheetName val="을"/>
      <sheetName val="Macro(전선)"/>
      <sheetName val="남양시작동자105노65기1.3화1.2"/>
      <sheetName val="2.설계제원"/>
      <sheetName val="화산경계"/>
      <sheetName val="케이블"/>
      <sheetName val="FUSE_MCB"/>
      <sheetName val="단중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225-5"/>
      <sheetName val="상수도토공집계표"/>
      <sheetName val="일위총괄표"/>
      <sheetName val="#2_일위대가목록"/>
      <sheetName val="수량산출"/>
      <sheetName val="일위대가"/>
      <sheetName val="목차"/>
      <sheetName val="일위산출"/>
      <sheetName val="J直材4"/>
      <sheetName val="직공비"/>
      <sheetName val="2F 회의실견적(5_14 일대)"/>
      <sheetName val="Galaxy 소비자가격표"/>
      <sheetName val="20관리비율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집계(기존)"/>
      <sheetName val="직노"/>
      <sheetName val="인건-측정"/>
      <sheetName val="Y-WORK"/>
      <sheetName val="집계표"/>
      <sheetName val="직재"/>
      <sheetName val="DATA"/>
      <sheetName val="설계조건"/>
      <sheetName val="안정계산"/>
      <sheetName val="단면검토"/>
      <sheetName val="토공"/>
      <sheetName val="단가"/>
      <sheetName val=" HIT-&gt;HMC 견적(3900)"/>
      <sheetName val="제-노임"/>
      <sheetName val="설직재-1"/>
      <sheetName val="제직재"/>
      <sheetName val="기계내역"/>
      <sheetName val="부대내역"/>
      <sheetName val="일위목록"/>
      <sheetName val="단가산출"/>
      <sheetName val="GRDBS"/>
      <sheetName val="FANDBS"/>
      <sheetName val="GRDATA"/>
      <sheetName val="SHAFTDBSE"/>
      <sheetName val="공사원가계산서"/>
      <sheetName val="원가"/>
      <sheetName val="맨홀수량집계"/>
      <sheetName val="PROJECT BRIEF(EX.NEW)"/>
      <sheetName val="자재단가"/>
      <sheetName val="퍼스트"/>
      <sheetName val="9GNG운반"/>
      <sheetName val="내역"/>
      <sheetName val="견적대비 견적서"/>
      <sheetName val="계화배수"/>
      <sheetName val="공통가설"/>
      <sheetName val="대치판정"/>
      <sheetName val="일위단가"/>
      <sheetName val="sheet1"/>
      <sheetName val="제경비"/>
      <sheetName val="TABLE"/>
      <sheetName val="요율"/>
      <sheetName val="여과지동"/>
      <sheetName val="기초자료"/>
      <sheetName val="노임단가"/>
      <sheetName val="SP-B1"/>
      <sheetName val="자재단가비교표"/>
      <sheetName val="약품공급2"/>
      <sheetName val="#REF"/>
      <sheetName val="I一般比"/>
      <sheetName val="설비"/>
      <sheetName val="LEGEND"/>
      <sheetName val="연부97-1"/>
      <sheetName val="갑지1"/>
      <sheetName val="COPING"/>
      <sheetName val="N賃率-職"/>
      <sheetName val="일위대가-전기"/>
      <sheetName val="2F 회의실견적_5_14 일대_"/>
      <sheetName val="COPING-1"/>
      <sheetName val="역T형교대-2수량"/>
      <sheetName val="1-1"/>
      <sheetName val="연령현황"/>
      <sheetName val="품셈총괄표"/>
      <sheetName val="3.공통공사대비"/>
      <sheetName val="단가대비표"/>
      <sheetName val="XL4Poppy"/>
      <sheetName val="을지"/>
      <sheetName val="철근집계"/>
      <sheetName val="T13(P68~72,78)"/>
      <sheetName val="노임"/>
      <sheetName val="기별용지"/>
      <sheetName val="점검총괄"/>
      <sheetName val="내역표지"/>
      <sheetName val="정부노임단가"/>
      <sheetName val="단가조사표"/>
      <sheetName val="BID"/>
      <sheetName val="3BL공동구 수량"/>
      <sheetName val="견"/>
      <sheetName val="실행내역"/>
      <sheetName val=" 견적서"/>
      <sheetName val="Carepack"/>
      <sheetName val="OPT"/>
      <sheetName val="SV"/>
      <sheetName val="기본일위"/>
      <sheetName val="갑지(추정)"/>
      <sheetName val="CTEMCOST"/>
      <sheetName val="수량산출서"/>
      <sheetName val="물량산출근거"/>
      <sheetName val="차액보증"/>
      <sheetName val="일위"/>
      <sheetName val="방송일위대가"/>
      <sheetName val="Baby일위대가"/>
      <sheetName val="데이타"/>
      <sheetName val="기존단가 (2)"/>
      <sheetName val="백암비스타내역"/>
      <sheetName val="전압강하계산"/>
      <sheetName val="일위산출근거"/>
      <sheetName val="신우"/>
      <sheetName val="AS복구"/>
      <sheetName val="중기터파기"/>
      <sheetName val="변수값"/>
      <sheetName val="중기상차"/>
      <sheetName val="작업시작"/>
      <sheetName val="총괄"/>
      <sheetName val="단위수량"/>
      <sheetName val="맨홀수량산출"/>
      <sheetName val="견적990322"/>
      <sheetName val="바.한일양산"/>
      <sheetName val="표지"/>
      <sheetName val="산수배수"/>
      <sheetName val="조사_"/>
      <sheetName val="대가_"/>
      <sheetName val="_HIT-&gt;HMC_견적(3900)"/>
      <sheetName val="2F_회의실견적(5_14_일대)"/>
      <sheetName val="PROJECT_BRIEF(EX_NEW)"/>
      <sheetName val="Galaxy_소비자가격표"/>
      <sheetName val="3BL공동구_수량"/>
      <sheetName val="2F_회의실견적_5_14_일대_"/>
      <sheetName val="3_공통공사대비"/>
      <sheetName val="_견적서"/>
      <sheetName val="기존단가_(2)"/>
      <sheetName val="물가시세"/>
      <sheetName val="전기일위대가"/>
      <sheetName val="CAPVC"/>
      <sheetName val="교각1"/>
      <sheetName val="방송노임"/>
      <sheetName val="간접재료비산출표-27-30"/>
      <sheetName val="일위_파일"/>
      <sheetName val="교량전기"/>
      <sheetName val="견적"/>
      <sheetName val="단가조사"/>
      <sheetName val="ABUT수량-A1"/>
      <sheetName val="조도"/>
      <sheetName val="DATA1"/>
      <sheetName val="예산내역서"/>
      <sheetName val="환율"/>
      <sheetName val="6호기"/>
      <sheetName val="산출"/>
      <sheetName val="단가표 (2)"/>
      <sheetName val="일위대가집계"/>
      <sheetName val="일위목차"/>
      <sheetName val="단중표"/>
      <sheetName val="부하계산서"/>
      <sheetName val="관급"/>
      <sheetName val="ITEM"/>
      <sheetName val="부하(성남)"/>
      <sheetName val="공통(20-91)"/>
      <sheetName val="원가계산서"/>
      <sheetName val="도로단위당"/>
      <sheetName val="단가표"/>
      <sheetName val="LD"/>
      <sheetName val="hvac(제어동)"/>
      <sheetName val="실행철강하도"/>
      <sheetName val="일위1"/>
      <sheetName val="일위대가집계표"/>
      <sheetName val="순공사비"/>
      <sheetName val="을"/>
      <sheetName val="2"/>
      <sheetName val="노무비"/>
      <sheetName val="일반부표"/>
      <sheetName val="관람석제출"/>
      <sheetName val="감액총괄표"/>
      <sheetName val="C1ㅇ"/>
      <sheetName val="6.수량산출서(설치공사)"/>
      <sheetName val="Sheet2"/>
      <sheetName val="계산서(곡선부)"/>
      <sheetName val="-치수표(곡선부)"/>
      <sheetName val="유치원내역"/>
      <sheetName val="CALCULATION"/>
      <sheetName val="Sheet3"/>
      <sheetName val="관급자재"/>
      <sheetName val="아파트건축"/>
      <sheetName val="세동별비상"/>
      <sheetName val="내력서"/>
      <sheetName val="일위대가(가설)"/>
      <sheetName val="일위CODE"/>
      <sheetName val="LH3 동양시스템"/>
      <sheetName val="인건비"/>
      <sheetName val="일위대가목록"/>
      <sheetName val="HVAC"/>
      <sheetName val="1유리"/>
      <sheetName val="단가비교"/>
      <sheetName val="피벗테이블데이터분석"/>
      <sheetName val="평균높이산출근거"/>
      <sheetName val="횡배수관위치조서"/>
      <sheetName val="PILE길이산출(DRA)"/>
      <sheetName val="본체"/>
      <sheetName val="Sheet5"/>
      <sheetName val="구리토평1전기"/>
      <sheetName val="2공구산출내역"/>
      <sheetName val="수로단위수량"/>
      <sheetName val="사각맨홀"/>
      <sheetName val="TEL"/>
      <sheetName val="사급자재"/>
      <sheetName val="개요"/>
      <sheetName val="표지 (2)"/>
      <sheetName val="점수계산1-2"/>
      <sheetName val="개소별수량산출"/>
      <sheetName val="cost9702"/>
      <sheetName val="금액"/>
      <sheetName val="Total"/>
      <sheetName val="Mc1"/>
      <sheetName val="조명율표"/>
      <sheetName val="견적대비_견적서"/>
      <sheetName val="CIVIL"/>
      <sheetName val="DATE"/>
      <sheetName val="조명시설"/>
      <sheetName val="소요자재명세서"/>
      <sheetName val="노무비명세서"/>
      <sheetName val="일위대가목차"/>
      <sheetName val="변화치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 refreshError="1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8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자재"/>
      <sheetName val="일위"/>
      <sheetName val="소세(포)"/>
      <sheetName val="중세(이형집)"/>
      <sheetName val="소가(상)"/>
      <sheetName val="중가(토)"/>
      <sheetName val="대가(접)"/>
      <sheetName val="A4격점"/>
      <sheetName val="A3격점"/>
      <sheetName val="관보호"/>
      <sheetName val="격상"/>
      <sheetName val="일위목록"/>
      <sheetName val="일위대가목록"/>
      <sheetName val="전선 및 전선관"/>
      <sheetName val="설계예시"/>
      <sheetName val="공량산출서"/>
      <sheetName val="data2"/>
      <sheetName val="계장내역서(실행)"/>
      <sheetName val="집계표"/>
      <sheetName val="내역서"/>
      <sheetName val="비교"/>
      <sheetName val="DCS"/>
      <sheetName val="Sheet3"/>
      <sheetName val="물가자료"/>
      <sheetName val="2공구산출내역"/>
      <sheetName val="70%"/>
      <sheetName val="도로구조공사비"/>
      <sheetName val="도로토공공사비"/>
      <sheetName val="여수토공사비"/>
      <sheetName val="월선수금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기본DATA"/>
      <sheetName val="노임"/>
      <sheetName val="WORK"/>
      <sheetName val="TOEC"/>
      <sheetName val="YES"/>
      <sheetName val="데이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wall"/>
      <sheetName val="검사조서"/>
      <sheetName val="집1"/>
    </sheetNames>
    <sheetDataSet>
      <sheetData sheetId="0"/>
      <sheetData sheetId="1" refreshError="1"/>
      <sheetData sheetId="2" refreshError="1">
        <row r="11">
          <cell r="A11">
            <v>1</v>
          </cell>
          <cell r="B11" t="str">
            <v>[동력] 1. 인입 및 전력간선 설비공사</v>
          </cell>
          <cell r="C11" t="str">
            <v>동력</v>
          </cell>
          <cell r="D11">
            <v>1</v>
          </cell>
          <cell r="E11" t="str">
            <v>인입 및 전력간선</v>
          </cell>
          <cell r="F11" t="str">
            <v>설비공사</v>
          </cell>
        </row>
        <row r="12">
          <cell r="A12">
            <v>2</v>
          </cell>
          <cell r="B12" t="str">
            <v>[동력] 2. 분뇨처리시설 전력 설비공사</v>
          </cell>
          <cell r="C12" t="str">
            <v>동력</v>
          </cell>
          <cell r="D12">
            <v>2</v>
          </cell>
          <cell r="E12" t="str">
            <v>분뇨처리시설 전력</v>
          </cell>
          <cell r="F12" t="str">
            <v>설비공사</v>
          </cell>
          <cell r="G12">
            <v>1</v>
          </cell>
        </row>
        <row r="13">
          <cell r="A13">
            <v>3</v>
          </cell>
          <cell r="B13" t="str">
            <v>[동력] 3. 음식물 처리시설 전력 설비공사</v>
          </cell>
          <cell r="C13" t="str">
            <v>동력</v>
          </cell>
          <cell r="D13">
            <v>3</v>
          </cell>
          <cell r="E13" t="str">
            <v>음식물 처리시설 전력</v>
          </cell>
          <cell r="F13" t="str">
            <v>설비공사</v>
          </cell>
          <cell r="G13">
            <v>2</v>
          </cell>
        </row>
        <row r="14">
          <cell r="A14">
            <v>4</v>
          </cell>
          <cell r="B14" t="str">
            <v>[동력] 4. 퇴비화 전력 설비공사</v>
          </cell>
          <cell r="C14" t="str">
            <v>동력</v>
          </cell>
          <cell r="D14">
            <v>4</v>
          </cell>
          <cell r="E14" t="str">
            <v>퇴비화 전력</v>
          </cell>
          <cell r="F14" t="str">
            <v>설비공사</v>
          </cell>
          <cell r="G14">
            <v>3</v>
          </cell>
        </row>
        <row r="15">
          <cell r="A15">
            <v>5</v>
          </cell>
          <cell r="B15" t="str">
            <v>[계장] 1. 계측제어 설비공사</v>
          </cell>
          <cell r="C15" t="str">
            <v>계장</v>
          </cell>
          <cell r="D15">
            <v>1</v>
          </cell>
          <cell r="E15" t="str">
            <v>계측제어</v>
          </cell>
          <cell r="F15" t="str">
            <v>설비공사</v>
          </cell>
        </row>
        <row r="16">
          <cell r="A16">
            <v>6</v>
          </cell>
          <cell r="B16" t="str">
            <v>[건축전기] 1. 옥외 외등 설비공사</v>
          </cell>
          <cell r="C16" t="str">
            <v>건축전기</v>
          </cell>
          <cell r="D16">
            <v>1</v>
          </cell>
          <cell r="E16" t="str">
            <v>옥외 외등</v>
          </cell>
          <cell r="F16" t="str">
            <v>설비공사</v>
          </cell>
          <cell r="G16">
            <v>1</v>
          </cell>
        </row>
        <row r="17">
          <cell r="A17">
            <v>7</v>
          </cell>
          <cell r="B17" t="str">
            <v>[건축전기] 2. 처리장동 전등 설비공사</v>
          </cell>
          <cell r="C17" t="str">
            <v>건축전기</v>
          </cell>
          <cell r="D17">
            <v>2</v>
          </cell>
          <cell r="E17" t="str">
            <v>처리장동 전등</v>
          </cell>
          <cell r="F17" t="str">
            <v>설비공사</v>
          </cell>
          <cell r="G17">
            <v>2</v>
          </cell>
        </row>
        <row r="18">
          <cell r="A18">
            <v>8</v>
          </cell>
          <cell r="B18" t="str">
            <v>[건축전기] 3. 처리장동 전열 설비공사</v>
          </cell>
          <cell r="C18" t="str">
            <v>건축전기</v>
          </cell>
          <cell r="D18">
            <v>3</v>
          </cell>
          <cell r="E18" t="str">
            <v>처리장동 전열</v>
          </cell>
          <cell r="F18" t="str">
            <v>설비공사</v>
          </cell>
          <cell r="G18">
            <v>3</v>
          </cell>
        </row>
        <row r="19">
          <cell r="A19">
            <v>9</v>
          </cell>
          <cell r="B19" t="str">
            <v>[건축전기] 4. 처리장동 전화, 방송 설비공사</v>
          </cell>
          <cell r="C19" t="str">
            <v>건축전기</v>
          </cell>
          <cell r="D19">
            <v>4</v>
          </cell>
          <cell r="E19" t="str">
            <v>처리장동 전화, 방송</v>
          </cell>
          <cell r="F19" t="str">
            <v>설비공사</v>
          </cell>
          <cell r="G19">
            <v>4</v>
          </cell>
        </row>
        <row r="20">
          <cell r="A20">
            <v>10</v>
          </cell>
          <cell r="B20" t="str">
            <v>[건축전기] 5. 처리장동 소방 설비공사</v>
          </cell>
          <cell r="C20" t="str">
            <v>건축전기</v>
          </cell>
          <cell r="D20">
            <v>5</v>
          </cell>
          <cell r="E20" t="str">
            <v>처리장동 소방</v>
          </cell>
          <cell r="F20" t="str">
            <v>설비공사</v>
          </cell>
          <cell r="G20">
            <v>4</v>
          </cell>
        </row>
        <row r="21">
          <cell r="A21">
            <v>11</v>
          </cell>
          <cell r="B21" t="str">
            <v>[동력] 5. 기존 인입설비 이설공사</v>
          </cell>
          <cell r="C21" t="str">
            <v>동력</v>
          </cell>
          <cell r="D21">
            <v>5</v>
          </cell>
          <cell r="E21" t="str">
            <v>기존 인입설비</v>
          </cell>
          <cell r="F21" t="str">
            <v>이설공사</v>
          </cell>
        </row>
        <row r="22">
          <cell r="A22">
            <v>12</v>
          </cell>
          <cell r="B22" t="str">
            <v xml:space="preserve">[관급 자재] 1. 관급 자재 </v>
          </cell>
          <cell r="C22" t="str">
            <v>관급 자재</v>
          </cell>
          <cell r="D22">
            <v>1</v>
          </cell>
          <cell r="E22" t="str">
            <v>관급 자재</v>
          </cell>
        </row>
        <row r="23">
          <cell r="A23">
            <v>13</v>
          </cell>
          <cell r="B23" t="str">
            <v>[관급 자재] 2. 계장 관급 자재</v>
          </cell>
          <cell r="C23" t="str">
            <v>관급 자재</v>
          </cell>
          <cell r="D23">
            <v>2</v>
          </cell>
          <cell r="E23" t="str">
            <v>계장</v>
          </cell>
          <cell r="F23" t="str">
            <v>관급 자재</v>
          </cell>
        </row>
        <row r="24">
          <cell r="A24">
            <v>14</v>
          </cell>
          <cell r="B24" t="str">
            <v>일위대가 ; 제1호표 MAN HOLE 1500x1500x1500 (개소당)</v>
          </cell>
          <cell r="C24" t="str">
            <v>제1호표</v>
          </cell>
          <cell r="D24" t="str">
            <v>MAN HOLE</v>
          </cell>
          <cell r="E24" t="str">
            <v>1500x1500x1500</v>
          </cell>
          <cell r="F24" t="str">
            <v>개소</v>
          </cell>
        </row>
        <row r="25">
          <cell r="A25">
            <v>15</v>
          </cell>
          <cell r="B25" t="str">
            <v>일위대가 ; 제2호표 관로굴착 400Wx750D (M당)</v>
          </cell>
          <cell r="C25" t="str">
            <v>제2호표</v>
          </cell>
          <cell r="D25" t="str">
            <v>관로굴착</v>
          </cell>
          <cell r="E25" t="str">
            <v>400Wx750D</v>
          </cell>
          <cell r="F25" t="str">
            <v>M</v>
          </cell>
        </row>
        <row r="26">
          <cell r="A26">
            <v>16</v>
          </cell>
          <cell r="B26" t="str">
            <v>일위대가 ; 제3호표 관로굴착 400Wx1350D (M당)</v>
          </cell>
          <cell r="C26" t="str">
            <v>제3호표</v>
          </cell>
          <cell r="D26" t="str">
            <v>관로굴착</v>
          </cell>
          <cell r="E26" t="str">
            <v>400Wx1350D</v>
          </cell>
          <cell r="F26" t="str">
            <v>M</v>
          </cell>
        </row>
        <row r="27">
          <cell r="A27">
            <v>17</v>
          </cell>
          <cell r="B27" t="str">
            <v>일위대가 ; 제4호표 옥외 보안등 기초 400x800x1000 (개소당)</v>
          </cell>
          <cell r="C27" t="str">
            <v>제4호표</v>
          </cell>
          <cell r="D27" t="str">
            <v>옥외 보안등 기초</v>
          </cell>
          <cell r="E27" t="str">
            <v>400x800x1000</v>
          </cell>
          <cell r="F27" t="str">
            <v>개소</v>
          </cell>
        </row>
        <row r="28">
          <cell r="A28">
            <v>18</v>
          </cell>
          <cell r="B28" t="str">
            <v>일위대가 ;  특고압반 설치 1500kg 이하 (면당)</v>
          </cell>
          <cell r="D28" t="str">
            <v>특고압반 설치</v>
          </cell>
          <cell r="E28" t="str">
            <v>1500kg 이하</v>
          </cell>
          <cell r="F28" t="str">
            <v>면</v>
          </cell>
        </row>
        <row r="29">
          <cell r="A29">
            <v>19</v>
          </cell>
          <cell r="B29" t="str">
            <v>일위대가 ;  TR반 설치(500KVA) 3000kg 이하 (면당)</v>
          </cell>
          <cell r="D29" t="str">
            <v>TR반 설치(500KVA)</v>
          </cell>
          <cell r="E29" t="str">
            <v>3000kg 이하</v>
          </cell>
          <cell r="F29" t="str">
            <v>면</v>
          </cell>
        </row>
        <row r="30">
          <cell r="A30">
            <v>20</v>
          </cell>
          <cell r="B30" t="str">
            <v>일위대가 ;  저압반 설치 1000kg 이하 (면당)</v>
          </cell>
          <cell r="D30" t="str">
            <v>저압반 설치</v>
          </cell>
          <cell r="E30" t="str">
            <v>1000kg 이하</v>
          </cell>
          <cell r="F30" t="str">
            <v>면</v>
          </cell>
        </row>
        <row r="31">
          <cell r="A31">
            <v>21</v>
          </cell>
          <cell r="B31" t="str">
            <v>일위대가 ;  MCC 설치  (면당)</v>
          </cell>
          <cell r="D31" t="str">
            <v>MCC 설치</v>
          </cell>
          <cell r="F31" t="str">
            <v>면</v>
          </cell>
        </row>
        <row r="32">
          <cell r="A32">
            <v>22</v>
          </cell>
          <cell r="B32" t="str">
            <v>일위대가 ;  LOP 설치  (면당)</v>
          </cell>
          <cell r="D32" t="str">
            <v>LOP 설치</v>
          </cell>
          <cell r="F32" t="str">
            <v>면</v>
          </cell>
        </row>
        <row r="33">
          <cell r="A33">
            <v>23</v>
          </cell>
          <cell r="B33" t="str">
            <v>일위대가 ;  수위계 설치 LT (SET당)</v>
          </cell>
          <cell r="D33" t="str">
            <v>수위계 설치</v>
          </cell>
          <cell r="E33" t="str">
            <v>LT</v>
          </cell>
          <cell r="F33" t="str">
            <v>SET</v>
          </cell>
        </row>
        <row r="34">
          <cell r="A34">
            <v>24</v>
          </cell>
          <cell r="B34" t="str">
            <v>일위대가 ;  전자식 유량계 설치 FT (SET당)</v>
          </cell>
          <cell r="D34" t="str">
            <v>전자식 유량계 설치</v>
          </cell>
          <cell r="E34" t="str">
            <v>FT</v>
          </cell>
          <cell r="F34" t="str">
            <v>SET</v>
          </cell>
        </row>
        <row r="35">
          <cell r="A35">
            <v>25</v>
          </cell>
          <cell r="B35" t="str">
            <v>일위대가 ; 제5호표 각종 수신계기류 설치 LS (SET당)</v>
          </cell>
          <cell r="C35" t="str">
            <v>제5호표</v>
          </cell>
          <cell r="D35" t="str">
            <v>각종 수신계기류 설치</v>
          </cell>
          <cell r="E35" t="str">
            <v>LS</v>
          </cell>
          <cell r="F35" t="str">
            <v>SET</v>
          </cell>
        </row>
        <row r="36">
          <cell r="A36">
            <v>26</v>
          </cell>
          <cell r="B36" t="str">
            <v>일위대가 ;  현장 변환기반 설치 Indicate Panel (SET당)</v>
          </cell>
          <cell r="D36" t="str">
            <v>현장 변환기반 설치</v>
          </cell>
          <cell r="E36" t="str">
            <v>Indicate Panel</v>
          </cell>
          <cell r="F36" t="str">
            <v>SET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 refreshError="1"/>
      <sheetData sheetId="424" refreshError="1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종배수관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배수관총"/>
      <sheetName val="위치조서"/>
      <sheetName val="횡배수집계"/>
      <sheetName val="면벽집계"/>
      <sheetName val="흄관 날개벽"/>
      <sheetName val="배수관단위"/>
      <sheetName val="면벽 단수)"/>
      <sheetName val="Module1"/>
      <sheetName val="흄관기초"/>
      <sheetName val="자료"/>
      <sheetName val="교각1"/>
      <sheetName val="데리네이타현황"/>
      <sheetName val="우수공,맨홀,집수정"/>
      <sheetName val="INPUT"/>
      <sheetName val="횡날개수집"/>
      <sheetName val="배선(낙차)"/>
      <sheetName val="직노"/>
      <sheetName val="원가"/>
      <sheetName val="을지"/>
      <sheetName val="DATE"/>
      <sheetName val="단위수량"/>
      <sheetName val="맨홀수량산출"/>
      <sheetName val="8.PILE  (돌출)"/>
      <sheetName val="3.바닥판설계"/>
      <sheetName val="횡배수관토공수량"/>
      <sheetName val="낙찰표"/>
      <sheetName val="FB25JN"/>
      <sheetName val="노무비단가"/>
      <sheetName val="일위대가(가설)"/>
      <sheetName val="노임단가"/>
      <sheetName val="암거날개벽재료집계"/>
      <sheetName val="설계예시"/>
      <sheetName val="일위대가(계측기설치)"/>
      <sheetName val="적용건축"/>
      <sheetName val="접속도로1"/>
      <sheetName val="Baby일위대가"/>
      <sheetName val="배수관공"/>
      <sheetName val="일위대가-2"/>
      <sheetName val="내역서적용"/>
      <sheetName val="ABUT수량-A1"/>
      <sheetName val="배수관공집계"/>
      <sheetName val="Sheet2"/>
      <sheetName val="Sheet3"/>
      <sheetName val="내역표지"/>
      <sheetName val="공사개요"/>
      <sheetName val="매입세율"/>
      <sheetName val="일위대가"/>
      <sheetName val="DATA"/>
      <sheetName val="입찰안"/>
      <sheetName val="적용토목"/>
      <sheetName val="9GNG운반"/>
      <sheetName val="품셈총괄표"/>
      <sheetName val="품셈TABLE"/>
      <sheetName val="옥외"/>
      <sheetName val="수량총괄"/>
      <sheetName val="연부97-1"/>
      <sheetName val="건축내역"/>
      <sheetName val="ITEM"/>
      <sheetName val="빗물받이(910-510-410)"/>
      <sheetName val="ELEV SPEC(Ia,Ir)"/>
      <sheetName val="설 계"/>
      <sheetName val="내역서(삼호)"/>
      <sheetName val="날개수량1.5"/>
      <sheetName val="COL"/>
      <sheetName val="내역"/>
      <sheetName val="전신환매도율"/>
      <sheetName val="수문일1"/>
      <sheetName val="위치"/>
      <sheetName val="식재인부"/>
      <sheetName val="품셈"/>
      <sheetName val="맨홀(2~4)"/>
      <sheetName val="내역서전체"/>
      <sheetName val="가도공"/>
      <sheetName val="table"/>
      <sheetName val="횡배수관집현황(2공구)"/>
      <sheetName val="대로근거"/>
      <sheetName val="수원공사비"/>
      <sheetName val="자재대"/>
      <sheetName val="상수도토공집계표"/>
      <sheetName val="채권 현황"/>
      <sheetName val="일반부표"/>
      <sheetName val="호표"/>
      <sheetName val="분전함신설"/>
      <sheetName val="접지1종"/>
      <sheetName val="2공구자재집"/>
      <sheetName val="1.설계조건"/>
      <sheetName val="옹벽현"/>
      <sheetName val="기둥(원형)"/>
      <sheetName val="기초공"/>
      <sheetName val="06 일위대가목록"/>
      <sheetName val="부하"/>
      <sheetName val="내역서"/>
      <sheetName val="표  지"/>
      <sheetName val="단가표"/>
      <sheetName val="PIPE(UG)내역"/>
      <sheetName val="원가계산서"/>
      <sheetName val="중로근거"/>
      <sheetName val="접속집계"/>
      <sheetName val="총괄"/>
      <sheetName val="4.2유효폭의 계산"/>
      <sheetName val="사리부설"/>
      <sheetName val="우배수"/>
      <sheetName val="I一般比"/>
      <sheetName val="지급융통"/>
      <sheetName val="98수문일위"/>
      <sheetName val="미드수량"/>
      <sheetName val="아파트"/>
      <sheetName val="시중노임단가"/>
      <sheetName val="일위대가서식"/>
      <sheetName val="일위대가-1"/>
      <sheetName val="48전력선로일위"/>
      <sheetName val="2003.4.1."/>
      <sheetName val="코드일람표"/>
      <sheetName val="평자재단가"/>
      <sheetName val="내역(전력)"/>
      <sheetName val="목차"/>
      <sheetName val="단가표 (2)"/>
      <sheetName val="IMPEADENCE MAP 취수장"/>
      <sheetName val="세동별비상"/>
      <sheetName val="일반공사"/>
      <sheetName val="집계표"/>
      <sheetName val="본공사"/>
      <sheetName val="교통대책내역"/>
      <sheetName val="을"/>
      <sheetName val="96보완계획7.12"/>
      <sheetName val="unit 4"/>
      <sheetName val="프로젝트"/>
      <sheetName val="경비_원본"/>
      <sheetName val="철거산출근거"/>
      <sheetName val="EACT10"/>
      <sheetName val="갑지1"/>
      <sheetName val="관급단가"/>
      <sheetName val="CODE"/>
      <sheetName val="제수변 수량집계표(보통)"/>
      <sheetName val="000000"/>
      <sheetName val="표지1"/>
      <sheetName val="설계설명서"/>
      <sheetName val="Sheet3 (2)"/>
      <sheetName val="설계예산서"/>
      <sheetName val="운반거리표"/>
      <sheetName val="예정공정(6개월)"/>
      <sheetName val="관급자재간지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조도계산서 (도서)"/>
      <sheetName val="옥외전력간선설비공사"/>
      <sheetName val="연산창"/>
      <sheetName val="LOPCALC"/>
      <sheetName val="건축공사실행"/>
      <sheetName val="증감조서"/>
      <sheetName val="sw1"/>
      <sheetName val="NOMUBI"/>
      <sheetName val="노임"/>
      <sheetName val="수원공"/>
      <sheetName val="연습장소"/>
      <sheetName val="laroux"/>
      <sheetName val=" 토목 처리장도급내역서 "/>
      <sheetName val="표지"/>
      <sheetName val="JUCKEYK"/>
      <sheetName val="-배수구조총재료"/>
      <sheetName val="환율change"/>
      <sheetName val="1000 DB구축 부표"/>
      <sheetName val="문학간접"/>
      <sheetName val="공통가설공사"/>
      <sheetName val="자재일위(경)"/>
      <sheetName val="별표집계"/>
      <sheetName val="#REF"/>
      <sheetName val="항목(데이타삭제금지)"/>
      <sheetName val="노무비집계표"/>
      <sheetName val="인사자료총집계"/>
      <sheetName val="횡배수관 수량집계"/>
      <sheetName val="횡배수관 구체 수량집계"/>
      <sheetName val="횡배수관현황"/>
      <sheetName val="배수관토공T-3"/>
      <sheetName val="평균터파기고"/>
      <sheetName val="형식 - 1-2-3"/>
      <sheetName val="흄관 구체단위수량"/>
      <sheetName val="흄관보강"/>
      <sheetName val="면벽수량집계"/>
      <sheetName val="이월집계"/>
      <sheetName val="횡배수관이월"/>
      <sheetName val="PSCbeam설계"/>
      <sheetName val="기둥설계(no)"/>
      <sheetName val="기초판설계(교축직각)"/>
      <sheetName val="날개벽(시점좌측)"/>
      <sheetName val="외주비"/>
      <sheetName val="교대(A1)"/>
      <sheetName val="4)유동표"/>
      <sheetName val="수량산출표"/>
      <sheetName val="금액내역서"/>
      <sheetName val="단가산출서"/>
      <sheetName val="일위대가목록"/>
      <sheetName val="실행철강하도"/>
      <sheetName val="Sheet1"/>
      <sheetName val="Sheet12"/>
      <sheetName val="내역서적용수량"/>
      <sheetName val="배수공수량집계표"/>
      <sheetName val="배수공토공집계표"/>
      <sheetName val="타공종이월수량집계표"/>
      <sheetName val="배수관공수량집계표"/>
      <sheetName val="횡배수관수량집계표"/>
      <sheetName val="횡배수관토공(1)"/>
      <sheetName val="횡배수관토공(2)"/>
      <sheetName val="횡배수관토공(3)"/>
      <sheetName val="횡배수관토공(4)"/>
      <sheetName val="날개벽수량"/>
      <sheetName val="날개벽위치조서"/>
      <sheetName val="날개벽잔토"/>
      <sheetName val="날개벽공제"/>
      <sheetName val="종배수관수량집계표"/>
      <sheetName val="종배수관현황"/>
      <sheetName val="종배수토공(1)"/>
      <sheetName val="종배수토공(2)"/>
      <sheetName val="면벽단위수량"/>
      <sheetName val="집수정공"/>
      <sheetName val="집수정설치현황"/>
      <sheetName val="집수정1"/>
      <sheetName val="집수정2"/>
      <sheetName val="집수정1(터파기수량) "/>
      <sheetName val="집수정2(터파기수량)"/>
      <sheetName val="날개벽수량 (2)"/>
      <sheetName val="용수로공"/>
      <sheetName val="용수로수량집계표"/>
      <sheetName val="용수로설치현황"/>
      <sheetName val="용수로(1.0X1.0)단위수량"/>
      <sheetName val="슬라브TYPE-1"/>
      <sheetName val="슬라브TYPE-2"/>
      <sheetName val="단위량당중기"/>
      <sheetName val="단가"/>
      <sheetName val="공비대비"/>
      <sheetName val="평야부단가"/>
      <sheetName val="데이타"/>
      <sheetName val="단가 및 재료비"/>
      <sheetName val="지구단위계획"/>
      <sheetName val="당초명세(평)"/>
      <sheetName val="차집관로"/>
      <sheetName val="기초단가"/>
      <sheetName val="BID"/>
      <sheetName val="연습"/>
      <sheetName val="약품공급2"/>
      <sheetName val="구리토평1전기"/>
      <sheetName val="전체"/>
      <sheetName val="간지1"/>
      <sheetName val="배수관공수량집계"/>
      <sheetName val="배수관집계표"/>
      <sheetName val="간지2"/>
      <sheetName val="배수관수량집계"/>
      <sheetName val="횡배수관수량집계"/>
      <sheetName val="횡배날개수량집계"/>
      <sheetName val="횡관현황"/>
      <sheetName val="터파기고PIPE"/>
      <sheetName val="횡배수관구체"/>
      <sheetName val="날개벽산출근거"/>
      <sheetName val="간지3"/>
      <sheetName val="종배수관및면벽수량집계표"/>
      <sheetName val="종배수관및면벽현황"/>
      <sheetName val="종배수관단위수량"/>
      <sheetName val="간지4"/>
      <sheetName val="집수정수량집계"/>
      <sheetName val="집수정현황"/>
      <sheetName val="집수정그림"/>
      <sheetName val="서울대규장각(가시설흙막이)"/>
      <sheetName val="차액보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영창26"/>
      <sheetName val="토목주소"/>
      <sheetName val="프랜트면허"/>
      <sheetName val="토사(PE)"/>
      <sheetName val="200"/>
      <sheetName val="배수통관(좌)"/>
      <sheetName val="참조자료"/>
      <sheetName val="건축원가"/>
      <sheetName val="원가&amp;하도급원가"/>
      <sheetName val="조경일람"/>
      <sheetName val="부안일위"/>
      <sheetName val="빗물받이_910_510_410_"/>
      <sheetName val="공사물량총량집계"/>
      <sheetName val="수량산출서"/>
      <sheetName val="단가표 "/>
      <sheetName val="1맨AO"/>
      <sheetName val="1호맨홀토공"/>
      <sheetName val="VXXXXX"/>
      <sheetName val="배수통관집계"/>
      <sheetName val="횡배수관집계"/>
      <sheetName val="횡배수관면벽토공집계"/>
      <sheetName val="횡배수관단위"/>
      <sheetName val="배수관현황"/>
      <sheetName val="배수관토공총집계"/>
      <sheetName val="D=400"/>
      <sheetName val="D=500"/>
      <sheetName val="D=600"/>
      <sheetName val="D=800"/>
      <sheetName val="이후출력금지"/>
      <sheetName val="표지 (2)"/>
      <sheetName val="면벽토공집계"/>
      <sheetName val="표지 (3)"/>
      <sheetName val="종배수현황"/>
      <sheetName val="종배수집계"/>
      <sheetName val="종배수면벽단위"/>
      <sheetName val="종배수면벽"/>
      <sheetName val="가압장(토목)"/>
      <sheetName val="시화점실행"/>
      <sheetName val="예산서"/>
      <sheetName val="총체보활공정표"/>
      <sheetName val="기계설비"/>
      <sheetName val="부대내역"/>
      <sheetName val="원가계산"/>
      <sheetName val="여수토토적"/>
      <sheetName val="내역(설계)"/>
      <sheetName val="자재단가"/>
      <sheetName val="환산"/>
      <sheetName val="기자재비"/>
      <sheetName val="5.세운W-A"/>
      <sheetName val="맨홀"/>
      <sheetName val="정부노임단가"/>
      <sheetName val="대전-교대(A1-A2)"/>
      <sheetName val="재료단가"/>
      <sheetName val="터파기및재료"/>
      <sheetName val="조건표 (2)"/>
      <sheetName val="발주현황"/>
      <sheetName val="J형측구단위수량"/>
      <sheetName val="부관수량집계"/>
      <sheetName val="설계명세서"/>
      <sheetName val="연결임시"/>
      <sheetName val="내역을"/>
      <sheetName val="포장수량집계"/>
      <sheetName val="우각부보강"/>
      <sheetName val="유기공정"/>
      <sheetName val="제직재"/>
      <sheetName val="설직재-1"/>
      <sheetName val="ATM기초철가"/>
      <sheetName val="코드"/>
      <sheetName val="BREAKDOWN(철거설치)"/>
      <sheetName val="원본"/>
      <sheetName val="구분자"/>
      <sheetName val="재료표"/>
      <sheetName val="정렬"/>
      <sheetName val="접속도로"/>
      <sheetName val="순성토"/>
      <sheetName val="토공사"/>
      <sheetName val="●수량(침구보관창고-21평)"/>
      <sheetName val="도장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>
        <row r="2">
          <cell r="D2" t="str">
            <v>관 경</v>
          </cell>
          <cell r="E2" t="str">
            <v>연 장</v>
          </cell>
          <cell r="F2" t="str">
            <v>사 각</v>
          </cell>
          <cell r="G2" t="str">
            <v>터파기</v>
          </cell>
          <cell r="H2" t="str">
            <v>날개벽</v>
          </cell>
        </row>
        <row r="3">
          <cell r="D3">
            <v>600</v>
          </cell>
          <cell r="E3">
            <v>111</v>
          </cell>
          <cell r="F3">
            <v>0</v>
          </cell>
          <cell r="G3">
            <v>1.6</v>
          </cell>
        </row>
        <row r="4">
          <cell r="D4">
            <v>300</v>
          </cell>
          <cell r="E4">
            <v>4</v>
          </cell>
          <cell r="F4">
            <v>0</v>
          </cell>
          <cell r="G4">
            <v>1</v>
          </cell>
        </row>
        <row r="5">
          <cell r="D5">
            <v>300</v>
          </cell>
          <cell r="E5">
            <v>4</v>
          </cell>
          <cell r="F5">
            <v>0</v>
          </cell>
          <cell r="G5">
            <v>1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>
        <row r="25">
          <cell r="AQ25">
            <v>300</v>
          </cell>
          <cell r="AR25">
            <v>30</v>
          </cell>
          <cell r="AS25">
            <v>180</v>
          </cell>
          <cell r="AT25">
            <v>160</v>
          </cell>
          <cell r="AU25">
            <v>560</v>
          </cell>
          <cell r="AV25">
            <v>30</v>
          </cell>
          <cell r="AW25">
            <v>0.193</v>
          </cell>
          <cell r="AX25">
            <v>0.68</v>
          </cell>
          <cell r="AY25">
            <v>2.3E-3</v>
          </cell>
        </row>
        <row r="26">
          <cell r="AQ26">
            <v>450</v>
          </cell>
          <cell r="AR26">
            <v>38</v>
          </cell>
          <cell r="AS26">
            <v>263</v>
          </cell>
          <cell r="AT26">
            <v>160</v>
          </cell>
          <cell r="AU26">
            <v>726</v>
          </cell>
          <cell r="AV26">
            <v>30</v>
          </cell>
          <cell r="AW26">
            <v>0.19800000000000001</v>
          </cell>
          <cell r="AX26">
            <v>0.84599999999999997</v>
          </cell>
          <cell r="AY26">
            <v>3.5999999999999999E-3</v>
          </cell>
        </row>
        <row r="27">
          <cell r="AQ27">
            <v>500</v>
          </cell>
          <cell r="AR27">
            <v>42</v>
          </cell>
          <cell r="AS27">
            <v>292</v>
          </cell>
          <cell r="AT27">
            <v>190</v>
          </cell>
          <cell r="AU27">
            <v>784</v>
          </cell>
          <cell r="AV27">
            <v>30</v>
          </cell>
          <cell r="AW27">
            <v>0.247</v>
          </cell>
          <cell r="AX27">
            <v>0.96399999999999997</v>
          </cell>
          <cell r="AY27">
            <v>4.0000000000000001E-3</v>
          </cell>
        </row>
        <row r="28">
          <cell r="AQ28">
            <v>600</v>
          </cell>
          <cell r="AR28">
            <v>50</v>
          </cell>
          <cell r="AS28">
            <v>350</v>
          </cell>
          <cell r="AT28">
            <v>250</v>
          </cell>
          <cell r="AU28">
            <v>900</v>
          </cell>
          <cell r="AV28">
            <v>30</v>
          </cell>
          <cell r="AW28">
            <v>0.34699999999999998</v>
          </cell>
          <cell r="AX28">
            <v>1.22</v>
          </cell>
          <cell r="AY28">
            <v>4.7999999999999996E-3</v>
          </cell>
        </row>
        <row r="29">
          <cell r="AQ29">
            <v>700</v>
          </cell>
          <cell r="AR29">
            <v>58</v>
          </cell>
          <cell r="AS29">
            <v>408</v>
          </cell>
          <cell r="AT29">
            <v>250</v>
          </cell>
          <cell r="AU29">
            <v>1016</v>
          </cell>
          <cell r="AV29">
            <v>50</v>
          </cell>
          <cell r="AW29">
            <v>0.40799999999999997</v>
          </cell>
          <cell r="AX29">
            <v>1.3160000000000001</v>
          </cell>
          <cell r="AY29">
            <v>5.5999999999999999E-3</v>
          </cell>
        </row>
        <row r="30">
          <cell r="AQ30">
            <v>800</v>
          </cell>
          <cell r="AR30">
            <v>66</v>
          </cell>
          <cell r="AS30">
            <v>466</v>
          </cell>
          <cell r="AT30">
            <v>250</v>
          </cell>
          <cell r="AU30">
            <v>1132</v>
          </cell>
          <cell r="AV30">
            <v>50</v>
          </cell>
          <cell r="AW30">
            <v>0.46899999999999997</v>
          </cell>
          <cell r="AX30">
            <v>1.4319999999999999</v>
          </cell>
          <cell r="AY30">
            <v>6.4000000000000003E-3</v>
          </cell>
        </row>
        <row r="31">
          <cell r="AQ31">
            <v>1000</v>
          </cell>
          <cell r="AR31">
            <v>82</v>
          </cell>
          <cell r="AS31">
            <v>582</v>
          </cell>
          <cell r="AT31">
            <v>280</v>
          </cell>
          <cell r="AU31">
            <v>1364</v>
          </cell>
          <cell r="AV31">
            <v>50</v>
          </cell>
          <cell r="AW31">
            <v>0.64429999999999998</v>
          </cell>
          <cell r="AX31">
            <v>1.724</v>
          </cell>
          <cell r="AY31">
            <v>1.1900000000000001E-2</v>
          </cell>
        </row>
        <row r="32">
          <cell r="AQ32">
            <v>1200</v>
          </cell>
          <cell r="AR32">
            <v>95</v>
          </cell>
          <cell r="AS32">
            <v>695</v>
          </cell>
          <cell r="AT32">
            <v>360</v>
          </cell>
          <cell r="AU32">
            <v>1590</v>
          </cell>
          <cell r="AV32">
            <v>60</v>
          </cell>
          <cell r="AW32">
            <v>0.91900000000000004</v>
          </cell>
          <cell r="AX32">
            <v>2.11</v>
          </cell>
          <cell r="AY32">
            <v>1.423E-2</v>
          </cell>
        </row>
      </sheetData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>
        <row r="4">
          <cell r="E4">
            <v>300</v>
          </cell>
        </row>
      </sheetData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ITEM"/>
      <sheetName val="조도계산서 _도서_"/>
      <sheetName val="부하계산서"/>
      <sheetName val="#REF"/>
      <sheetName val="인건비"/>
      <sheetName val="중기일위대가"/>
      <sheetName val="내역"/>
      <sheetName val="IMP(MAIN)"/>
      <sheetName val="IMP (REACTOR)"/>
      <sheetName val="정부노임단가"/>
      <sheetName val="견적시담(송포2공구)"/>
      <sheetName val="MOTOR"/>
      <sheetName val="횡배위치"/>
      <sheetName val="일위대가"/>
      <sheetName val="설계명세서"/>
      <sheetName val="산#3-1"/>
      <sheetName val="Y-WORK"/>
      <sheetName val="현황산출서"/>
      <sheetName val="건축내역"/>
      <sheetName val="내역1"/>
      <sheetName val="B"/>
      <sheetName val="여흥"/>
      <sheetName val="중기사용료"/>
      <sheetName val="차액보증"/>
      <sheetName val="부하(성남)"/>
      <sheetName val="TYPE-B 평균H"/>
      <sheetName val="실행예산"/>
      <sheetName val="출근부"/>
      <sheetName val="내역서"/>
      <sheetName val="WORK"/>
      <sheetName val="3BL공동구 수량"/>
      <sheetName val="Sheet1"/>
      <sheetName val="일반공사"/>
      <sheetName val="단가산출집계"/>
      <sheetName val="SE-611"/>
      <sheetName val="별표 "/>
      <sheetName val="DS-LOAD"/>
      <sheetName val="금액내역서"/>
      <sheetName val="Sheet4"/>
      <sheetName val="ilch"/>
      <sheetName val="견적서"/>
      <sheetName val="을"/>
      <sheetName val="직노"/>
      <sheetName val="실행내역"/>
      <sheetName val="지급자재"/>
      <sheetName val="TABLE"/>
      <sheetName val="표지"/>
      <sheetName val="DATA(BAC)"/>
      <sheetName val="외자배분"/>
      <sheetName val="수량산출서"/>
      <sheetName val="현장지지물물량"/>
      <sheetName val="단위중량"/>
      <sheetName val="ABUT수량-A1"/>
      <sheetName val="토사(PE)"/>
      <sheetName val="변화치수"/>
      <sheetName val="노임단가(0.3)"/>
      <sheetName val="자재테이블"/>
      <sheetName val="노임단가"/>
      <sheetName val="9GNG운반"/>
      <sheetName val="단가표 (2)"/>
      <sheetName val="원가"/>
      <sheetName val="단가"/>
      <sheetName val="시설물일위"/>
      <sheetName val="K1자재(3차등)"/>
      <sheetName val="조인트"/>
      <sheetName val="2F 회의실견적(5_14 일대)"/>
      <sheetName val="내역서 "/>
      <sheetName val="재료집계"/>
      <sheetName val="가시설(TYPE-A)"/>
      <sheetName val="1호맨홀가감수량"/>
      <sheetName val="1-1평균터파기고(1)"/>
      <sheetName val="1호맨홀수량산출"/>
      <sheetName val="Proposal"/>
      <sheetName val="BQ"/>
      <sheetName val="도급및 실행내역"/>
      <sheetName val="내력서"/>
      <sheetName val="CALCULATION"/>
      <sheetName val="General Data"/>
      <sheetName val="명세서"/>
      <sheetName val="토공총괄집계"/>
      <sheetName val="교각계산"/>
      <sheetName val="투자효율분석"/>
      <sheetName val="조건표"/>
      <sheetName val="부대내역"/>
      <sheetName val="방송노임"/>
      <sheetName val="토공"/>
      <sheetName val="집계표"/>
      <sheetName val="Macro(전선)"/>
      <sheetName val="플랜트 설치"/>
      <sheetName val="타공종이기"/>
      <sheetName val="토목내역"/>
      <sheetName val="I.설계조건"/>
      <sheetName val="신공"/>
      <sheetName val="보집계표"/>
      <sheetName val="내역표지"/>
      <sheetName val="원형맨홀수량"/>
      <sheetName val="단가대비"/>
      <sheetName val="정렬"/>
      <sheetName val="자판실행"/>
      <sheetName val="spec1"/>
      <sheetName val="일위대가목차"/>
      <sheetName val="단가대비표"/>
      <sheetName val="DATA1"/>
      <sheetName val="Total"/>
      <sheetName val="도"/>
      <sheetName val="대비"/>
      <sheetName val="기계내역"/>
      <sheetName val="경비_원본"/>
      <sheetName val="CTEMCOST"/>
      <sheetName val="壓降計算基本資料"/>
      <sheetName val="견적접수"/>
      <sheetName val="견적내역서"/>
      <sheetName val="깨기"/>
      <sheetName val="단가조서"/>
      <sheetName val="착공계"/>
      <sheetName val="근생APT-신마감"/>
      <sheetName val="복지관_FIART"/>
      <sheetName val="근생APT-FIART"/>
      <sheetName val="근생-FIART"/>
      <sheetName val="말뚝물량"/>
      <sheetName val="8.PILE  (돌출)"/>
      <sheetName val="U-TYPE(1)"/>
      <sheetName val="FOOTING단면력"/>
      <sheetName val="안정검토"/>
      <sheetName val="N賃率-職"/>
      <sheetName val="금액"/>
      <sheetName val="자재단가 산출근거"/>
      <sheetName val="공사원가계산서"/>
      <sheetName val="전기일위대가"/>
      <sheetName val="Sheet1 (2)"/>
      <sheetName val="가시설단위수량"/>
      <sheetName val="J형측구단위수량"/>
      <sheetName val="노임"/>
      <sheetName val="D25"/>
      <sheetName val="D16"/>
      <sheetName val="D22"/>
      <sheetName val="위치조서"/>
      <sheetName val="JOINT1"/>
      <sheetName val="Sheet3 (2)"/>
      <sheetName val="123"/>
      <sheetName val="cable"/>
      <sheetName val="소비자가"/>
      <sheetName val="콘크리트 블록 유형별 수량"/>
      <sheetName val="6PILE  (돌출)"/>
      <sheetName val="2002계약현황"/>
      <sheetName val="사각맨홀"/>
      <sheetName val="1단계"/>
      <sheetName val="계약내력"/>
      <sheetName val="조도계산서_(도서)"/>
      <sheetName val="경산"/>
      <sheetName val="년도별시공"/>
      <sheetName val="단가표 "/>
      <sheetName val="계산중"/>
      <sheetName val=" 견적서"/>
      <sheetName val="터파기및재료"/>
      <sheetName val="2.내역서"/>
      <sheetName val="환률"/>
      <sheetName val="하수실행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c_balju"/>
      <sheetName val="erl-b"/>
      <sheetName val="입력DATA"/>
      <sheetName val="바닥판"/>
      <sheetName val="일위대가(계측기설치)"/>
      <sheetName val="수량산출"/>
      <sheetName val="부대tu"/>
      <sheetName val="2002상반기노임기준"/>
      <sheetName val="횡배수관"/>
      <sheetName val="관급단가"/>
      <sheetName val="추가및 공제(방파제)"/>
      <sheetName val="수문보고"/>
      <sheetName val="INPUT"/>
      <sheetName val="목차"/>
      <sheetName val="일위대가목록"/>
      <sheetName val="문산방향-교대(A2)"/>
      <sheetName val="D-3503"/>
      <sheetName val="공종별 집계"/>
      <sheetName val="단면가정"/>
      <sheetName val="가공비"/>
      <sheetName val="밸브설치"/>
      <sheetName val="원가계산서"/>
      <sheetName val="데이타"/>
      <sheetName val="DATA"/>
      <sheetName val="반중력식옹벽3.5"/>
      <sheetName val="설계조건"/>
      <sheetName val="안정계산"/>
      <sheetName val="단면검토"/>
      <sheetName val="CODE"/>
      <sheetName val="오산갈곳"/>
      <sheetName val="교각1"/>
      <sheetName val="토공,기초"/>
      <sheetName val="dike도수로"/>
      <sheetName val="수질정화시설"/>
      <sheetName val="내역서(총)"/>
      <sheetName val="공사개요"/>
      <sheetName val="터널조도"/>
      <sheetName val="화산경계"/>
      <sheetName val="수로단위수량"/>
      <sheetName val="자재집계표"/>
      <sheetName val="BJJIN"/>
      <sheetName val="재집"/>
      <sheetName val="직재"/>
      <sheetName val="POL6차-PIPING"/>
      <sheetName val="토공계산서(부체도로)"/>
      <sheetName val="일위대가표"/>
      <sheetName val="뚝토공"/>
      <sheetName val="A-4"/>
      <sheetName val="인건-측정"/>
      <sheetName val="ATS단가"/>
      <sheetName val="바.한일양산"/>
      <sheetName val="장비"/>
      <sheetName val="노무"/>
      <sheetName val="설계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배수공"/>
      <sheetName val="암거"/>
      <sheetName val="포장공"/>
      <sheetName val="동원인원산출"/>
      <sheetName val="장비집계"/>
      <sheetName val="LOPCALC"/>
      <sheetName val="Dae_Jiju"/>
      <sheetName val="Sikje_ingun"/>
      <sheetName val="TREE_D"/>
      <sheetName val="여과지동"/>
      <sheetName val="기초자료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건축"/>
      <sheetName val="DESIGN_CRETERIA"/>
      <sheetName val="FACTOR"/>
      <sheetName val="단중"/>
      <sheetName val="CABLE DATA"/>
      <sheetName val="Contents"/>
      <sheetName val="BM"/>
      <sheetName val="TIE-IN"/>
      <sheetName val="eq_data"/>
      <sheetName val="입찰안"/>
      <sheetName val="XL4Poppy"/>
      <sheetName val="적용기준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견적갑지"/>
      <sheetName val="입찰참가보고 (2)"/>
      <sheetName val="부대공II"/>
      <sheetName val="가설사무실"/>
      <sheetName val="조직도"/>
      <sheetName val="카메라"/>
      <sheetName val="000000"/>
      <sheetName val="조명율표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운반비(전선륐)"/>
      <sheetName val="31.고"/>
      <sheetName val="일위대가서"/>
      <sheetName val="MCC,분전반"/>
      <sheetName val="PANEL"/>
      <sheetName val="신규단가-00.11.30"/>
      <sheetName val="원가계산서-계약"/>
      <sheetName val="계약내역서"/>
      <sheetName val="견적단가(조명제어)"/>
      <sheetName val="견적단가(등기구)"/>
      <sheetName val="견적단가(수배전반)"/>
      <sheetName val="CONCRETE"/>
      <sheetName val="단면 (2)"/>
      <sheetName val="5지구단위"/>
      <sheetName val="우수관로집계"/>
      <sheetName val="평균높이산출근거"/>
      <sheetName val="횡배수관위치조서"/>
      <sheetName val="98수문일위"/>
      <sheetName val="기성금내역서"/>
      <sheetName val="001"/>
      <sheetName val="단중표"/>
      <sheetName val="Material"/>
      <sheetName val="6.INTER CONNECTING"/>
      <sheetName val="i zone"/>
      <sheetName val="공정양식"/>
      <sheetName val="2선재"/>
      <sheetName val="작성방법"/>
      <sheetName val="Base_Data"/>
      <sheetName val="POL설치공정"/>
      <sheetName val="기본"/>
      <sheetName val="관집계"/>
      <sheetName val="hvac(제어동)"/>
      <sheetName val="MEXICO-C"/>
      <sheetName val="danga"/>
      <sheetName val="단가 (2)"/>
      <sheetName val="자재단가"/>
      <sheetName val="---FAB#1업무일지---"/>
      <sheetName val="총(철거)"/>
      <sheetName val="식재인부"/>
      <sheetName val="일위목록"/>
      <sheetName val="가설공사"/>
      <sheetName val="갑지"/>
      <sheetName val="산근"/>
      <sheetName val="????? (??)"/>
      <sheetName val="조건표 (2)"/>
      <sheetName val="BEND LOSS"/>
      <sheetName val="연돌일위집계"/>
      <sheetName val="Legend"/>
      <sheetName val="Sheet2"/>
      <sheetName val="Sheet3"/>
      <sheetName val="변경품셈총괄"/>
      <sheetName val="일위대가-1"/>
      <sheetName val="가시설수량"/>
      <sheetName val="단위수량"/>
      <sheetName val="공내역"/>
      <sheetName val="pipe-table"/>
      <sheetName val="DATA for Bill"/>
      <sheetName val="한강운반비"/>
      <sheetName val="예산서"/>
      <sheetName val="SORCE1"/>
      <sheetName val="단가표"/>
      <sheetName val="상수도토공집계표"/>
      <sheetName val="날개수량1.5"/>
      <sheetName val="공사비명세서"/>
      <sheetName val="진주방향"/>
      <sheetName val="토공사"/>
      <sheetName val="건축(충일분)"/>
      <sheetName val="사용자정의"/>
      <sheetName val="제품표준규격"/>
      <sheetName val="관급자재"/>
      <sheetName val="노무단가"/>
      <sheetName val="산출"/>
      <sheetName val="음성cable"/>
      <sheetName val="계산근거"/>
      <sheetName val="PI"/>
      <sheetName val="8.INTER CONNECTING"/>
      <sheetName val="4-3 보온 기본물량집계"/>
      <sheetName val="COVER"/>
      <sheetName val="Sheet5"/>
      <sheetName val="CB"/>
      <sheetName val="물량"/>
      <sheetName val="산#2-1 (2)"/>
      <sheetName val="WEIGHT LIST"/>
      <sheetName val="계약ITEM"/>
      <sheetName val="도면자료제출일정"/>
      <sheetName val="직공비"/>
      <sheetName val="표지 (2)"/>
      <sheetName val="FORM-0"/>
      <sheetName val="통합"/>
      <sheetName val="플랫폼"/>
      <sheetName val="IMPEADENCE MAP 취수장"/>
      <sheetName val="남양시작동자105노65기1.3화1.2"/>
      <sheetName val="공사비집계"/>
      <sheetName val="공통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경비"/>
      <sheetName val="날개벽"/>
      <sheetName val="코드"/>
      <sheetName val="BLOCK(1)"/>
      <sheetName val="투찰"/>
      <sheetName val="결과조달"/>
      <sheetName val="SG"/>
      <sheetName val="내역분기"/>
      <sheetName val="노원열병합  건축공사기성내역서"/>
      <sheetName val="공통가설"/>
      <sheetName val="전차선로 물량표"/>
      <sheetName val="TEL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98지급계획"/>
      <sheetName val="설계예산내역서"/>
      <sheetName val="DATE"/>
      <sheetName val="구조물철거타공정이월"/>
      <sheetName val="집1"/>
      <sheetName val="토공(완충)"/>
      <sheetName val="L형옹벽(key)"/>
      <sheetName val="백호우계수"/>
      <sheetName val="11.자재단가"/>
      <sheetName val="관람석제출"/>
      <sheetName val="기초공"/>
      <sheetName val="기둥(원형)"/>
      <sheetName val="단가조사서"/>
      <sheetName val="6호기"/>
      <sheetName val="판"/>
      <sheetName val="화재 탐지 설비"/>
      <sheetName val="토목주소"/>
      <sheetName val="프랜트면허"/>
      <sheetName val="BID"/>
      <sheetName val="NEWDRAW"/>
      <sheetName val="조경"/>
      <sheetName val="공통부대비"/>
      <sheetName val="보합"/>
      <sheetName val="손익분석"/>
      <sheetName val="총집계표"/>
      <sheetName val="총계"/>
      <sheetName val="준검 내역서"/>
      <sheetName val="노무비"/>
      <sheetName val="산거각호표"/>
      <sheetName val="7.1유효폭"/>
      <sheetName val="간선계산"/>
      <sheetName val="맨홀수량집계"/>
      <sheetName val="수목단가"/>
      <sheetName val="시설수량표"/>
      <sheetName val="식재수량표"/>
      <sheetName val="수량집계"/>
      <sheetName val="총괄집계표"/>
      <sheetName val="최초침전지집계표"/>
      <sheetName val="pipe"/>
      <sheetName val="작성기준"/>
      <sheetName val="설계외주"/>
      <sheetName val="J直材4"/>
      <sheetName val="총중목"/>
      <sheetName val="법면"/>
      <sheetName val="부대공"/>
      <sheetName val="구조물공"/>
      <sheetName val="배수공1"/>
      <sheetName val="S0"/>
      <sheetName val="본공사"/>
      <sheetName val="1.설계조건"/>
      <sheetName val="3련 BOX"/>
      <sheetName val="조도계산서_(도서)3"/>
      <sheetName val="조도계산서__도서_3"/>
      <sheetName val="IMP_(REACTOR)3"/>
      <sheetName val="3BL공동구_수량3"/>
      <sheetName val="2F_회의실견적(5_14_일대)3"/>
      <sheetName val="별표_3"/>
      <sheetName val="내역서_2"/>
      <sheetName val="도급및_실행내역2"/>
      <sheetName val="TYPE-B_평균H3"/>
      <sheetName val="General_Data3"/>
      <sheetName val="I_설계조건2"/>
      <sheetName val="플랜트_설치2"/>
      <sheetName val="Sheet1_(2)2"/>
      <sheetName val="노임단가(0_3)2"/>
      <sheetName val="단가표_(2)2"/>
      <sheetName val="단가표_2"/>
      <sheetName val="8_PILE__(돌출)2"/>
      <sheetName val="콘크리트_블록_유형별_수량2"/>
      <sheetName val="6PILE__(돌출)2"/>
      <sheetName val="_견적서2"/>
      <sheetName val="자재단가_산출근거2"/>
      <sheetName val="Sheet3_(2)2"/>
      <sheetName val="2_내역서2"/>
      <sheetName val="추가및_공제(방파제)2"/>
      <sheetName val="공종별_집계2"/>
      <sheetName val="반중력식옹벽3_5"/>
      <sheetName val="바_한일양산"/>
      <sheetName val="plan&amp;section_of_foundation"/>
      <sheetName val="design_load"/>
      <sheetName val="working_load_at_the_btm_ft_"/>
      <sheetName val="stability_check"/>
      <sheetName val="design_criteria"/>
      <sheetName val="20관리비율"/>
      <sheetName val="예산M12A"/>
      <sheetName val="FB25JN"/>
      <sheetName val="1.설계기준"/>
      <sheetName val="MAIN"/>
      <sheetName val="1.우편집중내역서"/>
      <sheetName val="안영복개터널소화기±_x0000_Ԁ_x0000_က럀"/>
      <sheetName val="EQUIPMENT"/>
      <sheetName val="일위대가표(DEEP)"/>
      <sheetName val="자료(통합)"/>
      <sheetName val="대상공사(조달청)"/>
      <sheetName val="EHT CABLE LENGTH"/>
      <sheetName val="PRC_BDWN-99"/>
      <sheetName val="PRC-SUM"/>
      <sheetName val="바닥판(1)"/>
      <sheetName val="연습"/>
      <sheetName val="산출내역서집계표"/>
      <sheetName val="건축원가계산서"/>
      <sheetName val="FAB별"/>
      <sheetName val=""/>
      <sheetName val="구완터널옥외변_x0000_"/>
      <sheetName val="BSD (2)"/>
      <sheetName val="철거산출근거"/>
      <sheetName val="공사비 내역 (가)"/>
      <sheetName val="Testing"/>
      <sheetName val="옥외"/>
      <sheetName val="HPP"/>
      <sheetName val="H.Satuan"/>
      <sheetName val="Analisa Upah &amp; Bahan Plum"/>
      <sheetName val="NAME"/>
      <sheetName val="2.예산냴역검토서"/>
      <sheetName val="겉장"/>
      <sheetName val="기성검사원"/>
      <sheetName val="토목"/>
      <sheetName val="몰탈재료산출"/>
      <sheetName val="회사99"/>
      <sheetName val="난방열교"/>
      <sheetName val="급탕열교"/>
      <sheetName val="fitting"/>
      <sheetName val="JUCK"/>
      <sheetName val="Site Expenses"/>
      <sheetName val="March"/>
      <sheetName val="설변물량"/>
      <sheetName val="소업1교"/>
      <sheetName val="점수계산1-2"/>
      <sheetName val="STORAGE"/>
      <sheetName val="32.銅기기초"/>
      <sheetName val="자재집계"/>
      <sheetName val="골조시행"/>
      <sheetName val="dtxl"/>
      <sheetName val="금액집계"/>
      <sheetName val="2000년1차"/>
      <sheetName val="2000전체분"/>
      <sheetName val="Customer Databas"/>
      <sheetName val="경비2내역"/>
      <sheetName val="(2)"/>
      <sheetName val="기계실"/>
      <sheetName val="Explanation for Page 17"/>
      <sheetName val="UNIT"/>
      <sheetName val="현장"/>
      <sheetName val="총투자비산정"/>
      <sheetName val="ROE(FI)"/>
      <sheetName val="Sens&amp;Anal"/>
      <sheetName val="설계예산서"/>
      <sheetName val="입찰"/>
      <sheetName val="현경"/>
      <sheetName val="unit 4"/>
      <sheetName val="woo(mac)"/>
      <sheetName val="전신환매도율"/>
      <sheetName val="품목"/>
      <sheetName val="1.수인터널"/>
      <sheetName val="공틀공사"/>
      <sheetName val="초"/>
      <sheetName val="한전고리-을"/>
      <sheetName val="FRP배관단가(만수)"/>
      <sheetName val="만수배관단가"/>
      <sheetName val="년"/>
      <sheetName val="35_x000e_장주신설"/>
      <sheetName val="EUPDAT2"/>
      <sheetName val="산업개발안내서"/>
      <sheetName val="귀래 설계 공내역서"/>
      <sheetName val="대비표"/>
      <sheetName val="철거수량"/>
      <sheetName val="실행철강하도"/>
      <sheetName val="단면(RW1)"/>
      <sheetName val="사용성검토"/>
      <sheetName val="기계경비"/>
      <sheetName val="견적조건"/>
      <sheetName val="전체총괄표"/>
      <sheetName val="요소별"/>
      <sheetName val="전기요금"/>
      <sheetName val="도급대비"/>
      <sheetName val="조건"/>
      <sheetName val="한전위탁공사비2"/>
      <sheetName val="Macro1"/>
      <sheetName val="TYPE1"/>
      <sheetName val="제경비"/>
      <sheetName val="장문교(대전)"/>
      <sheetName val="자료"/>
      <sheetName val="연수동"/>
      <sheetName val="2.대외공문"/>
      <sheetName val="#230,#235"/>
      <sheetName val="일위대가 (목록)"/>
      <sheetName val="Indirect Cost"/>
      <sheetName val="관리비"/>
      <sheetName val="아파트건축"/>
      <sheetName val="현장관리비집계표"/>
      <sheetName val="Qheet3"/>
      <sheetName val="Ⅴ-2.공종별내역"/>
      <sheetName val="실시설계"/>
      <sheetName val="구왤집계표"/>
      <sheetName val="예산변경사항"/>
      <sheetName val="C &amp; G RHS"/>
      <sheetName val="총괄내역서"/>
      <sheetName val="45,46"/>
      <sheetName val="을지"/>
      <sheetName val="비대칭계수"/>
      <sheetName val="공종분류"/>
      <sheetName val="별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장비당단가 (1)"/>
      <sheetName val="8.자재단가"/>
      <sheetName val="봉방동근생"/>
      <sheetName val="개요"/>
      <sheetName val="검색"/>
      <sheetName val="가설건물"/>
      <sheetName val="IP좌표"/>
      <sheetName val="하수급견적대비"/>
      <sheetName val="1을"/>
      <sheetName val="P.M 별"/>
      <sheetName val="실행내역서"/>
      <sheetName val="major"/>
      <sheetName val="토 적 표"/>
      <sheetName val="품질 및 특성 보정계수"/>
      <sheetName val="관거공사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말뚝지지력산정"/>
      <sheetName val="입적표"/>
      <sheetName val="코드표"/>
      <sheetName val="설산1.나"/>
      <sheetName val="본사S"/>
      <sheetName val="dg"/>
      <sheetName val="전기일위목록"/>
      <sheetName val="설계산출표지"/>
      <sheetName val="단위세대"/>
      <sheetName val="31.고_x0000_RTU"/>
      <sheetName val="내역총괄표"/>
      <sheetName val="물량산출근거"/>
      <sheetName val="구리토평1전기"/>
      <sheetName val="현장관리비"/>
      <sheetName val="Studio"/>
      <sheetName val="신우"/>
      <sheetName val="12.3P"/>
      <sheetName val="케이블"/>
      <sheetName val="노무비단가"/>
      <sheetName val="거푸집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2"/>
      <sheetName val="토공집계표"/>
      <sheetName val="총괄"/>
      <sheetName val="포장깨기"/>
      <sheetName val="조도계산서 (도서)"/>
      <sheetName val="내역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DATA"/>
      <sheetName val="정부노임단가"/>
      <sheetName val="전기일위대가"/>
      <sheetName val="조도계산서 (도서)"/>
      <sheetName val="ITEM"/>
      <sheetName val="TABLE"/>
      <sheetName val="MOTOR"/>
      <sheetName val="구로역외 3개소(설계변경)"/>
      <sheetName val="3련 BO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내역서"/>
      <sheetName val="ⴭⴭⴭⴭ"/>
      <sheetName val="일반공사"/>
      <sheetName val="덕전리"/>
      <sheetName val="안정계산"/>
      <sheetName val="단면검토"/>
      <sheetName val="배수공"/>
      <sheetName val="암거"/>
      <sheetName val="포장공"/>
      <sheetName val="중기일위대가"/>
      <sheetName val="ITEM"/>
      <sheetName val="ilch"/>
      <sheetName val="말뚝물량"/>
      <sheetName val="보집계표"/>
      <sheetName val="토공A"/>
      <sheetName val="입찰안"/>
      <sheetName val="단위중량"/>
      <sheetName val="3련 BOX"/>
      <sheetName val="#REF"/>
      <sheetName val="001"/>
      <sheetName val="MOTOR"/>
      <sheetName val="조도계산서 (도서)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덕전리"/>
      <sheetName val="신우"/>
      <sheetName val="자재단가"/>
      <sheetName val="주차구획선수량"/>
      <sheetName val="집계표"/>
      <sheetName val="#REF"/>
      <sheetName val="내역"/>
      <sheetName val="대로근거"/>
      <sheetName val="내역서 (2)"/>
      <sheetName val="대치판정"/>
      <sheetName val="암거"/>
      <sheetName val="포장공"/>
      <sheetName val="1.수인터널"/>
      <sheetName val="각형맨홀"/>
      <sheetName val="MOTOR"/>
      <sheetName val="DDD"/>
      <sheetName val="ABUT수량-A1"/>
      <sheetName val="안정검토(온1)"/>
      <sheetName val="부경대총괄내역서"/>
      <sheetName val="4.내진설계"/>
      <sheetName val="2경간"/>
      <sheetName val="토사(PE)"/>
      <sheetName val="코드표"/>
      <sheetName val="토량산출서"/>
      <sheetName val="수량집계"/>
      <sheetName val="연습"/>
      <sheetName val="Sheet3"/>
      <sheetName val="Sheet1"/>
      <sheetName val="단면가정"/>
      <sheetName val="치수표"/>
      <sheetName val="Sheet1 (2)"/>
      <sheetName val="마산방향"/>
      <sheetName val="진주방향"/>
      <sheetName val="차액보증"/>
      <sheetName val="SORCE1"/>
      <sheetName val="8.PILE  (돌출)"/>
      <sheetName val="대포2교접속"/>
      <sheetName val="제1호단위수량"/>
      <sheetName val="버스운행안내"/>
      <sheetName val="예방접종계획"/>
      <sheetName val="근태계획서"/>
      <sheetName val="실행철강하도"/>
      <sheetName val="정부노임단가"/>
      <sheetName val="본체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조명시설"/>
      <sheetName val="금액내역서"/>
      <sheetName val="관급자대내역서"/>
      <sheetName val="설계내역서(고사목 제거)"/>
      <sheetName val="옹벽단면치수"/>
      <sheetName val="공통비"/>
      <sheetName val="000000"/>
      <sheetName val="3련 BOX"/>
      <sheetName val="공문"/>
      <sheetName val="일위대가(가설)"/>
      <sheetName val="철근량"/>
      <sheetName val="계약서"/>
      <sheetName val="일위대가모듈"/>
      <sheetName val="낙찰표"/>
      <sheetName val="3BL공동구 수량"/>
      <sheetName val="001"/>
      <sheetName val="집수A"/>
      <sheetName val="VXXXXXXX"/>
      <sheetName val="tggwan(mac)"/>
      <sheetName val="지주설치제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96작생능"/>
      <sheetName val="설산1.나"/>
      <sheetName val="본사S"/>
      <sheetName val="조도계산서 (도서)"/>
      <sheetName val="전차선로 물량표"/>
      <sheetName val="공통(20-91)"/>
      <sheetName val="한강운반비"/>
      <sheetName val="#REF"/>
      <sheetName val="노임"/>
      <sheetName val="자재"/>
      <sheetName val="7.1유효폭"/>
      <sheetName val="Macro1"/>
      <sheetName val="Macro2"/>
      <sheetName val="TABLE"/>
      <sheetName val="내역서"/>
      <sheetName val="품셈기준"/>
      <sheetName val="일위산출"/>
      <sheetName val="MOTOR"/>
      <sheetName val="당초"/>
      <sheetName val="수질정화시설"/>
      <sheetName val="기초공"/>
      <sheetName val="기둥(원형)"/>
      <sheetName val="3BL공동구 수량"/>
      <sheetName val="BID"/>
      <sheetName val="Sheet2"/>
      <sheetName val="품의서"/>
      <sheetName val="단가 (2)"/>
      <sheetName val="정부노임단가"/>
      <sheetName val="의왕F사"/>
      <sheetName val="가공사"/>
      <sheetName val="입찰안"/>
      <sheetName val="부하LOAD"/>
      <sheetName val="REPT-NG"/>
      <sheetName val="현장지지물물량"/>
      <sheetName val="MEXICO-C"/>
      <sheetName val="Sheet1"/>
      <sheetName val="바닥판"/>
      <sheetName val="DATA"/>
      <sheetName val="ABUT수량-A1"/>
      <sheetName val="차액보증"/>
      <sheetName val="ITEM"/>
      <sheetName val="내역"/>
      <sheetName val="총계"/>
      <sheetName val="설계예산서"/>
      <sheetName val="예산내역서"/>
      <sheetName val="노무비"/>
      <sheetName val="표지 (2)"/>
      <sheetName val="wall"/>
      <sheetName val="교각1"/>
      <sheetName val="원가"/>
      <sheetName val="부대대비"/>
      <sheetName val="냉연집계"/>
      <sheetName val="정공공사"/>
      <sheetName val="Sheet17"/>
      <sheetName val="노임단가"/>
      <sheetName val="가설건물"/>
      <sheetName val="cost"/>
      <sheetName val="발신정보"/>
      <sheetName val=" 견적서"/>
      <sheetName val="전기실및집수정"/>
      <sheetName val="간선"/>
      <sheetName val="전기일위대가"/>
      <sheetName val="횡배위치"/>
      <sheetName val="데이타"/>
      <sheetName val="IMPEADENCE MAP 취수장"/>
      <sheetName val="001"/>
      <sheetName val="PriceList(원본)"/>
      <sheetName val="발전기계산서"/>
      <sheetName val="SRC-B3U2"/>
      <sheetName val="L_RPTA05_목록"/>
      <sheetName val="조명율표"/>
      <sheetName val="결선list"/>
      <sheetName val="P-J"/>
      <sheetName val="발전기"/>
      <sheetName val="Sheet13"/>
      <sheetName val="Sheet14"/>
      <sheetName val="예산총괄표"/>
      <sheetName val="재료비"/>
      <sheetName val="MACRO(MCC)"/>
      <sheetName val="일위대가"/>
      <sheetName val="단가"/>
      <sheetName val="시설물일위"/>
      <sheetName val="자재단가"/>
      <sheetName val="도급"/>
      <sheetName val="1.설계조건"/>
      <sheetName val="Ⅲ.설계변경"/>
      <sheetName val="ⴭⴭⴭⴭ"/>
      <sheetName val="TEL"/>
      <sheetName val="부하계산서"/>
      <sheetName val="단중표"/>
      <sheetName val="감액총괄표"/>
      <sheetName val="LDPE"/>
      <sheetName val="Links"/>
      <sheetName val="WIND-EQ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들 (2)"/>
      <sheetName val="Sheet1"/>
      <sheetName val="간지들"/>
      <sheetName val="토공집계"/>
      <sheetName val="자재집계표"/>
      <sheetName val="시멘트"/>
      <sheetName val="폐기물"/>
      <sheetName val="측구공집계"/>
      <sheetName val="배수관집계"/>
      <sheetName val="횡배수관"/>
      <sheetName val="날개벽"/>
      <sheetName val="집수정"/>
      <sheetName val="도수로"/>
      <sheetName val="종배수관"/>
      <sheetName val="암거집계"/>
      <sheetName val="석축집계"/>
      <sheetName val="수로보호공"/>
      <sheetName val="사석쌓기"/>
      <sheetName val="포장집계"/>
      <sheetName val="구조물구간"/>
      <sheetName val="일반구간"/>
      <sheetName val="본선구간"/>
      <sheetName val="접속집계"/>
      <sheetName val="접속도로1"/>
      <sheetName val="접속도로2"/>
      <sheetName val="포장단위"/>
      <sheetName val="부대집계"/>
      <sheetName val="난간위치"/>
      <sheetName val="가드위치"/>
      <sheetName val="갈위치"/>
      <sheetName val="갈매기단위"/>
      <sheetName val="갈매기표지"/>
      <sheetName val="차선도색단위수량"/>
      <sheetName val="Sheet4"/>
      <sheetName val="골재원"/>
      <sheetName val="접속도로"/>
      <sheetName val="부하계산서"/>
      <sheetName val="총괄"/>
      <sheetName val="LOP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노임단가"/>
      <sheetName val="부하계산서"/>
      <sheetName val="CA지입"/>
      <sheetName val="견적을지"/>
      <sheetName val="제경비"/>
      <sheetName val="백암비스타내역"/>
      <sheetName val="목차"/>
      <sheetName val="MOTOR"/>
      <sheetName val="정부노임단가"/>
      <sheetName val="일위대가(가설)"/>
      <sheetName val="LOPCALC"/>
      <sheetName val="인건-측정"/>
      <sheetName val="내역서"/>
      <sheetName val="Y-WORK"/>
      <sheetName val="산출기초"/>
      <sheetName val="일위대가(LCS)"/>
      <sheetName val="산출근거(접지)"/>
      <sheetName val="산출근거 (중기)"/>
      <sheetName val="JUCK"/>
      <sheetName val="개요"/>
      <sheetName val="WORK"/>
      <sheetName val="경산"/>
      <sheetName val="기초견적가"/>
      <sheetName val="대비"/>
      <sheetName val="Total"/>
      <sheetName val="우수공"/>
      <sheetName val="E01-02(EV-1-LBS)"/>
      <sheetName val="간접"/>
      <sheetName val="DATA"/>
      <sheetName val="단가산출"/>
      <sheetName val="2"/>
      <sheetName val="기계경비일람"/>
      <sheetName val="TABLE"/>
      <sheetName val="집계"/>
      <sheetName val="SHEET2"/>
      <sheetName val="INPUT"/>
      <sheetName val="총괄내역서"/>
      <sheetName val="화재 탐지 설비"/>
      <sheetName val="1호인버트수량"/>
      <sheetName val="설계예시"/>
      <sheetName val="총괄표"/>
      <sheetName val="견적서-을지"/>
      <sheetName val="부하(성남)"/>
      <sheetName val="인건비"/>
      <sheetName val="조도계산"/>
      <sheetName val="요율"/>
      <sheetName val="노임"/>
      <sheetName val="단가조사"/>
      <sheetName val="일위대가표"/>
      <sheetName val="부하LOAD"/>
      <sheetName val="전기일위대가"/>
      <sheetName val="투찰"/>
      <sheetName val="I一般比"/>
      <sheetName val="N賃率-職"/>
      <sheetName val="1"/>
      <sheetName val="일위대가"/>
      <sheetName val="Sheet17"/>
      <sheetName val="단가"/>
      <sheetName val="일위대가목차"/>
      <sheetName val="ITEM"/>
      <sheetName val="철거산출근거"/>
      <sheetName val="데이타"/>
      <sheetName val="Languages"/>
      <sheetName val="유입량"/>
      <sheetName val="XL4Poppy"/>
      <sheetName val="96수출"/>
      <sheetName val="일위대가(원본)"/>
      <sheetName val="발신정보"/>
      <sheetName val="평가데이터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IT-BAT"/>
      <sheetName val="신공"/>
      <sheetName val="공통(20-91)"/>
      <sheetName val="COPING"/>
      <sheetName val="OZ049E"/>
      <sheetName val="노무비"/>
      <sheetName val="교각1"/>
      <sheetName val="중기일위대가"/>
      <sheetName val="BID"/>
      <sheetName val="구간산출(1공구)"/>
      <sheetName val="샘플표지"/>
      <sheetName val="보차도경계석"/>
      <sheetName val="TEL"/>
      <sheetName val="관급"/>
      <sheetName val="투자비"/>
      <sheetName val="조성원가DATA"/>
      <sheetName val="사업비"/>
      <sheetName val="Macro1"/>
      <sheetName val="대상공사(조달청)"/>
      <sheetName val="자료(통합)"/>
      <sheetName val="3.공통공사대비"/>
      <sheetName val="견적서"/>
      <sheetName val="CB"/>
      <sheetName val="금액내역서"/>
      <sheetName val="FOOTING단면력"/>
      <sheetName val="원형1호맨홀토공수량"/>
      <sheetName val="상수도토공집계표"/>
      <sheetName val="참조 (2)"/>
      <sheetName val="맨홀토공수량"/>
      <sheetName val="1.설계조건"/>
      <sheetName val="경비_원본"/>
      <sheetName val="차액보증"/>
      <sheetName val="001"/>
      <sheetName val="#REF"/>
      <sheetName val="일위대가(계측기설치)"/>
      <sheetName val="2000년1차"/>
      <sheetName val="Macro(차단기)"/>
      <sheetName val="물량산출서"/>
      <sheetName val="일위"/>
      <sheetName val="가설건물"/>
      <sheetName val="일위집계표"/>
      <sheetName val="물가시세"/>
      <sheetName val="전기단가조사서"/>
      <sheetName val="수량산출"/>
      <sheetName val="공사노임"/>
      <sheetName val="제잡비(주공종)"/>
      <sheetName val="전기"/>
      <sheetName val="b_balju"/>
      <sheetName val="건축내역"/>
      <sheetName val="TO  MEST"/>
      <sheetName val="조도계산서 (도서)"/>
      <sheetName val="설계조건"/>
      <sheetName val="설직재-1"/>
      <sheetName val="COVER"/>
      <sheetName val="BQ(실행)"/>
      <sheetName val="96작생능"/>
      <sheetName val="3련 BOX"/>
      <sheetName val="DWG-CAB-I"/>
      <sheetName val="TRE TABLE"/>
      <sheetName val="A CONDITIONS"/>
      <sheetName val="1단계"/>
      <sheetName val="DATE"/>
      <sheetName val="기본일위"/>
      <sheetName val="ⴭⴭⴭⴭ"/>
      <sheetName val="양식"/>
      <sheetName val="CHITIET VL-NC-TT -1p"/>
      <sheetName val="TDTKP1"/>
      <sheetName val="IMPEADENCE MAP 취수장"/>
      <sheetName val="간접비"/>
      <sheetName val="안정계산"/>
      <sheetName val="단면검토"/>
      <sheetName val="일위대가목록"/>
      <sheetName val="터널조도"/>
      <sheetName val="ABUT수량-A1"/>
      <sheetName val="맨홀수량산출"/>
      <sheetName val="gyun"/>
      <sheetName val="Project Brief"/>
      <sheetName val="PREFACE"/>
      <sheetName val="7단가"/>
      <sheetName val="수량명세서"/>
      <sheetName val="깨기"/>
      <sheetName val="가격조사서"/>
      <sheetName val="근로자자료입력"/>
      <sheetName val="참고자료"/>
      <sheetName val="7.1유효폭"/>
      <sheetName val="제잡비"/>
      <sheetName val="9902"/>
      <sheetName val="공사비총괄표"/>
      <sheetName val="인수공규격"/>
      <sheetName val="1공구(을)"/>
      <sheetName val="식재인부"/>
      <sheetName val="경상비"/>
      <sheetName val="부대공사비"/>
      <sheetName val="설계명세서"/>
      <sheetName val="다이꾸"/>
      <sheetName val="공사내역(2003년)"/>
      <sheetName val="산출내역서집계표"/>
      <sheetName val="가로등내역서"/>
      <sheetName val="단면 (2)"/>
      <sheetName val="직노"/>
      <sheetName val="자재단가"/>
      <sheetName val="공통비"/>
      <sheetName val="을지"/>
      <sheetName val="환율-LIBOR"/>
      <sheetName val="Bill 2"/>
      <sheetName val="기본사항"/>
      <sheetName val="K"/>
      <sheetName val="MEXICO-C"/>
      <sheetName val="steam table"/>
      <sheetName val="수량3"/>
      <sheetName val="BSD (2)"/>
      <sheetName val="관리사무소"/>
      <sheetName val="WIND-EQ"/>
      <sheetName val="품의서"/>
      <sheetName val="대구실행"/>
      <sheetName val="bearing"/>
      <sheetName val="당초"/>
      <sheetName val="공사기본자료"/>
      <sheetName val="U-TYPE(1)"/>
      <sheetName val="산출및내역"/>
      <sheetName val="일위대가2"/>
      <sheetName val="변경실행(2차) "/>
      <sheetName val="전력구구조물산근"/>
      <sheetName val="중기사용료산출근거"/>
      <sheetName val="단가 및 재료비"/>
      <sheetName val="환경기계공정표 (3)"/>
      <sheetName val="표지 (2)"/>
      <sheetName val="집수정단"/>
      <sheetName val="경영혁신본부"/>
      <sheetName val="BOJUNGGM"/>
      <sheetName val="쌍송교"/>
      <sheetName val="단가대비표"/>
      <sheetName val="수량산출서"/>
      <sheetName val="COST"/>
      <sheetName val="일위(PN)"/>
      <sheetName val="수량산출기초(케블등)"/>
      <sheetName val="1을"/>
      <sheetName val="소방"/>
      <sheetName val="전차선로 물량표"/>
      <sheetName val="Cost bd-&quot;A&quot;"/>
      <sheetName val="CONCRETE"/>
      <sheetName val="와동25-3(변경)"/>
      <sheetName val="업체별기성내역"/>
      <sheetName val="sw1"/>
      <sheetName val="NOMUBI"/>
      <sheetName val="물가자료"/>
      <sheetName val="준검 내역서"/>
      <sheetName val="수량산출(가로등)"/>
      <sheetName val="가로등수량"/>
      <sheetName val="교통신호등수량"/>
      <sheetName val="시운전연료"/>
      <sheetName val="조명율"/>
      <sheetName val="참조"/>
      <sheetName val="설산1.나"/>
      <sheetName val="본사S"/>
      <sheetName val="갑지(추정)"/>
      <sheetName val="조명시설"/>
      <sheetName val="토목주소"/>
      <sheetName val="노임단가 (2)"/>
      <sheetName val="2F 회의실견적(5_14 일대)"/>
      <sheetName val="단가표"/>
      <sheetName val="부표총괄"/>
      <sheetName val="품셈1-26"/>
      <sheetName val="파이프류"/>
      <sheetName val="부대공"/>
      <sheetName val="동원인원계획표"/>
      <sheetName val="코드표"/>
      <sheetName val="우수맨홀공제단위수량"/>
      <sheetName val="UNIT-QT.XLS"/>
      <sheetName val="일집"/>
      <sheetName val="한전고리-을"/>
      <sheetName val="L형측구단위수량"/>
      <sheetName val="L형측구연장조서"/>
      <sheetName val="도로경계블럭단위수량"/>
      <sheetName val="도로경계블럭단위토공"/>
      <sheetName val="______F_00S_DATA_CALC_UNIT_QT_2"/>
      <sheetName val="FORM-0"/>
      <sheetName val="SLAB&quot;1&quot;"/>
      <sheetName val="문학간접"/>
      <sheetName val="을"/>
      <sheetName val="LG제품"/>
      <sheetName val="갑지"/>
      <sheetName val="외천교"/>
      <sheetName val="산출내역"/>
      <sheetName val="입찰안"/>
      <sheetName val="SIL98"/>
      <sheetName val="참조M"/>
      <sheetName val="wall"/>
      <sheetName val="공사비예비관리공감측설산출내역"/>
      <sheetName val="농로수량집계"/>
      <sheetName val="[UNIT-QT.XLS][UNIT-QT.XLS][UNIT"/>
      <sheetName val="\\배영호\F\00S_DATA\CALC\UNIT-QT.X"/>
      <sheetName val="[UNIT-QT.XLS][UNIT-QT.XLS]\\배영호"/>
      <sheetName val="[UNIT-QT.XLS]\\배영호\F\00S_DATA\C"/>
      <sheetName val="자재집계"/>
      <sheetName val="Sheet6"/>
      <sheetName val="Sheet5"/>
      <sheetName val="노임,재료비"/>
      <sheetName val="데리네이타현황"/>
      <sheetName val="적용단위길이"/>
      <sheetName val="MFAB"/>
      <sheetName val="MFRT"/>
      <sheetName val="MPKG"/>
      <sheetName val="MPRD"/>
      <sheetName val="기둥"/>
      <sheetName val="저판(버림100)"/>
      <sheetName val="매출단가"/>
      <sheetName val="노무비단가"/>
      <sheetName val="수량집계"/>
      <sheetName val="CAPVC"/>
      <sheetName val="일반공사"/>
      <sheetName val="조명율표"/>
      <sheetName val="집계표"/>
      <sheetName val="원가"/>
      <sheetName val="49수량(소화물)"/>
      <sheetName val="22수량(소화물)"/>
      <sheetName val="22수량"/>
      <sheetName val="산근"/>
      <sheetName val="토목검측서"/>
      <sheetName val="단가조정표"/>
      <sheetName val="주형"/>
      <sheetName val="GTG TR PIT"/>
      <sheetName val="전체"/>
      <sheetName val="견적"/>
      <sheetName val="SRC-B3U2"/>
      <sheetName val="T1"/>
      <sheetName val="가공2원도"/>
      <sheetName val="1000 DB구축 부표"/>
      <sheetName val="노임이"/>
      <sheetName val="봉양~조차장간고하개명(신설)"/>
      <sheetName val="산출근거_(중기)"/>
      <sheetName val="화재_탐지_설비"/>
      <sheetName val="토공산출_(아파트)"/>
      <sheetName val="TO__MEST"/>
      <sheetName val="조도계산서_(도서)"/>
      <sheetName val="1_설계조건"/>
      <sheetName val="TRE_TABLE"/>
      <sheetName val="CHITIET_VL-NC-TT_-1p"/>
      <sheetName val="IMPEADENCE_MAP_취수장"/>
      <sheetName val="A_CONDITIONS"/>
      <sheetName val="참조_(2)"/>
      <sheetName val="3련_BOX"/>
      <sheetName val="Project_Brief"/>
      <sheetName val="BSD_(2)"/>
      <sheetName val="COMPRESSOR"/>
      <sheetName val="전기설계변경"/>
      <sheetName val="eq_data"/>
      <sheetName val="노무산출서"/>
      <sheetName val="소요자재"/>
      <sheetName val="95D"/>
      <sheetName val="94D"/>
      <sheetName val="배수공1"/>
      <sheetName val="J直材4"/>
      <sheetName val="명세서"/>
      <sheetName val="터파기및재료"/>
      <sheetName val="ilch"/>
      <sheetName val="집수정(600-700)"/>
      <sheetName val="원본(갑지)"/>
      <sheetName val="L_RPTA05_목록"/>
      <sheetName val="Sheet4"/>
      <sheetName val="97"/>
      <sheetName val="예산M12A"/>
      <sheetName val="예산M2"/>
      <sheetName val="LOAD-AY"/>
      <sheetName val="OPGW기별"/>
      <sheetName val="기자재비"/>
      <sheetName val="단가산출(전화인입)"/>
      <sheetName val="원가+내역"/>
      <sheetName val="바닥판"/>
      <sheetName val="장비경비"/>
      <sheetName val="TARGET"/>
      <sheetName val="특별교실"/>
      <sheetName val="2.대외공문"/>
      <sheetName val="L형옹벽측구"/>
      <sheetName val="견적990322"/>
      <sheetName val="일위대가모듈"/>
      <sheetName val="건축원가계산서"/>
      <sheetName val="토사(PE)"/>
      <sheetName val="지하"/>
      <sheetName val="공사비집계"/>
      <sheetName val="공사비예산서(토목분)"/>
      <sheetName val="E.P.T수량산출서"/>
      <sheetName val="방송(체육관)"/>
      <sheetName val="성곽내역서"/>
      <sheetName val="수량집계표"/>
      <sheetName val="공종별수량집계"/>
      <sheetName val="단중표-ST"/>
      <sheetName val="관접합및부설"/>
      <sheetName val="중기사용료"/>
      <sheetName val="hvac(제어동)"/>
      <sheetName val="______F_00S_DATA_CALC_UNIT_QT_3"/>
      <sheetName val="#3_일위대가목록"/>
      <sheetName val="공통가설공사"/>
      <sheetName val="인계"/>
      <sheetName val="재료비"/>
      <sheetName val="9.2단가산출서"/>
      <sheetName val="손료"/>
      <sheetName val="전신환매도율"/>
      <sheetName val="품셈기준"/>
      <sheetName val="L-type"/>
      <sheetName val="설계예산서"/>
      <sheetName val="FAB별"/>
      <sheetName val="별표집계"/>
      <sheetName val="Proposal"/>
      <sheetName val="공사비 내역 (가)"/>
      <sheetName val="CTEMCOST"/>
      <sheetName val="날개벽수량표"/>
      <sheetName val="시중노임단가"/>
      <sheetName val="Sheet3"/>
      <sheetName val="구조물철거타공정이월"/>
      <sheetName val="MYUN(MAC)"/>
      <sheetName val="세부내역"/>
      <sheetName val="방송노임"/>
      <sheetName val="포장공"/>
      <sheetName val="guard(mac)"/>
      <sheetName val="토적계산"/>
      <sheetName val="Macro2"/>
      <sheetName val="경비단가"/>
      <sheetName val="가로등제어반 설치공사(수량)"/>
      <sheetName val="전기일위목록"/>
      <sheetName val="지진시"/>
      <sheetName val="토공A"/>
      <sheetName val="우수"/>
      <sheetName val="KHRCPB_99"/>
      <sheetName val="Supplier Code"/>
      <sheetName val="참조(2)"/>
      <sheetName val="암거"/>
      <sheetName val="오존실배관내역"/>
      <sheetName val=" 견적서"/>
      <sheetName val="계산근거"/>
      <sheetName val="용역비내역-진짜"/>
      <sheetName val="기타유틸리티설비"/>
      <sheetName val="2공구수량"/>
      <sheetName val="교각계산"/>
      <sheetName val="P-산#1-1(WOWA1)"/>
      <sheetName val="수압집계"/>
      <sheetName val="기자재수량"/>
      <sheetName val="기초단가"/>
      <sheetName val="뚝토공"/>
      <sheetName val="견적서세부내용"/>
      <sheetName val="산출내역서"/>
      <sheetName val="견적내용입력"/>
      <sheetName val="내역서(기성청구)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년11월"/>
      <sheetName val="laroux"/>
      <sheetName val="표지"/>
      <sheetName val="표지 (2)"/>
      <sheetName val="COST"/>
      <sheetName val="ITEM"/>
      <sheetName val="Sheet1"/>
      <sheetName val=""/>
    </sheetNames>
    <definedNames>
      <definedName name="Macro3"/>
    </defined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계"/>
      <sheetName val="일위대가"/>
      <sheetName val="Module1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Module2"/>
      <sheetName val="Module3"/>
      <sheetName val="수량산출"/>
      <sheetName val="BAE-J-N"/>
    </sheetNames>
    <definedNames>
      <definedName name="macro6"/>
      <definedName name="macro7"/>
    </defined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  <sheetName val="전기계산서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MCCB-AF1(전등,전열)</v>
          </cell>
          <cell r="C1" t="str">
            <v>MCCB-AT</v>
          </cell>
        </row>
      </sheetData>
      <sheetData sheetId="11"/>
      <sheetData sheetId="12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Total"/>
      <sheetName val="정부노임단가"/>
      <sheetName val="Sheet1"/>
      <sheetName val="BQ(실행)"/>
      <sheetName val="BID"/>
      <sheetName val="내역서"/>
      <sheetName val="STORAGE"/>
      <sheetName val="DATA"/>
      <sheetName val="공통(20-91)"/>
      <sheetName val="XL4Poppy"/>
      <sheetName val="단가비교표 (계측제어)"/>
      <sheetName val="기준"/>
      <sheetName val="CONCRETE"/>
      <sheetName val="Cost bd-&quot;A&quot;"/>
      <sheetName val="BSD (2)"/>
      <sheetName val="ITEM"/>
      <sheetName val="결선list"/>
      <sheetName val="설계서(7)"/>
      <sheetName val="환율-LIBOR"/>
      <sheetName val="TB-내역서"/>
      <sheetName val="TEL"/>
      <sheetName val="공통비"/>
      <sheetName val="Sheet5"/>
      <sheetName val="전기"/>
      <sheetName val="공업용수관로"/>
      <sheetName val="piping"/>
      <sheetName val="가설건물"/>
      <sheetName val="청주(철골발주의뢰서)"/>
      <sheetName val="JUCK"/>
      <sheetName val="경상비"/>
      <sheetName val="날개벽수량표"/>
      <sheetName val="잡비"/>
      <sheetName val="전차선로 물량표"/>
      <sheetName val="COPY"/>
      <sheetName val="MACRO(AT)"/>
      <sheetName val="Macro1"/>
      <sheetName val="3련 BOX"/>
      <sheetName val="품의서"/>
      <sheetName val="견적시담(송포2공구)"/>
      <sheetName val="부표총괄"/>
      <sheetName val="품셈1-26"/>
      <sheetName val="재료"/>
      <sheetName val="재료비 (2)"/>
      <sheetName val="Macro(차단기)"/>
      <sheetName val="토사(PE)"/>
      <sheetName val="실행철강하도"/>
      <sheetName val="WORK"/>
      <sheetName val="판매보고서"/>
      <sheetName val="노무비"/>
      <sheetName val="MFAB"/>
      <sheetName val="MFRT"/>
      <sheetName val="MPKG"/>
      <sheetName val="MPRD"/>
      <sheetName val="차액보증"/>
      <sheetName val="6PILE  (돌출)"/>
      <sheetName val="물가시세"/>
      <sheetName val="노임단가"/>
      <sheetName val="BACK DATA"/>
      <sheetName val="1-1"/>
      <sheetName val="MOTOR"/>
      <sheetName val="갑지(추정)"/>
      <sheetName val="K"/>
      <sheetName val="Code-&gt;No"/>
      <sheetName val="토목내역"/>
      <sheetName val="부하계산서"/>
      <sheetName val="자재단가"/>
      <sheetName val="견적내역서"/>
      <sheetName val="금액내역서"/>
      <sheetName val="단가조사서"/>
      <sheetName val="내역서비교"/>
      <sheetName val="다이꾸"/>
      <sheetName val="MBR9"/>
      <sheetName val="L_RPTA05_목록"/>
      <sheetName val="tggwan(mac)"/>
      <sheetName val="발신정보"/>
      <sheetName val="기계경비일람"/>
      <sheetName val="Data&amp;Result"/>
      <sheetName val="A"/>
      <sheetName val="입력정보"/>
      <sheetName val="Data &amp; Result"/>
      <sheetName val="비율-종합"/>
      <sheetName val="공사내역"/>
      <sheetName val="LOOKUP"/>
      <sheetName val="paint mat"/>
      <sheetName val="동결보온"/>
      <sheetName val="품조정율(97-99)"/>
      <sheetName val="LOPCALC"/>
      <sheetName val="wall"/>
      <sheetName val="코드"/>
      <sheetName val="개요"/>
      <sheetName val="본사업"/>
      <sheetName val="일위대가목차"/>
      <sheetName val="세부내역"/>
      <sheetName val="간접비"/>
      <sheetName val="현장식당(1)"/>
      <sheetName val="변경실행(2차) "/>
      <sheetName val="CTEMCOST"/>
      <sheetName val="사업부구분코드"/>
      <sheetName val="전기설계변경"/>
      <sheetName val="SRC-B3U2"/>
      <sheetName val="Sheet4"/>
      <sheetName val="을"/>
      <sheetName val="물량표"/>
      <sheetName val="일반공사"/>
      <sheetName val="Sheet3"/>
      <sheetName val="4.2유효폭의 계산"/>
      <sheetName val="단가"/>
      <sheetName val="대비"/>
      <sheetName val="설계조건"/>
      <sheetName val="노무비단가"/>
      <sheetName val="Sheet17"/>
      <sheetName val="입찰안"/>
      <sheetName val="factor"/>
      <sheetName val="NOMUBI"/>
      <sheetName val="터널조도"/>
      <sheetName val="DATE"/>
      <sheetName val="조도계산서 (도서)"/>
      <sheetName val="인부신상자료"/>
      <sheetName val="선정요령"/>
      <sheetName val="간접"/>
      <sheetName val="1.우편집중내역서"/>
      <sheetName val="토공A"/>
      <sheetName val="원가"/>
      <sheetName val="LG제품"/>
      <sheetName val="001"/>
      <sheetName val="BJJIN"/>
      <sheetName val="장비내역서"/>
      <sheetName val="부하(성남)"/>
      <sheetName val="단"/>
      <sheetName val="대로근거"/>
      <sheetName val="조도계산"/>
      <sheetName val="Languages"/>
      <sheetName val="데이타"/>
      <sheetName val="DATA1"/>
      <sheetName val="조명율"/>
      <sheetName val="감가상각"/>
      <sheetName val="COVER"/>
      <sheetName val="수량산출"/>
      <sheetName val="입찰"/>
      <sheetName val="맨홀수량"/>
      <sheetName val="현경"/>
      <sheetName val="TRE TABLE"/>
      <sheetName val="환산"/>
      <sheetName val="건축내역서"/>
      <sheetName val="6호기"/>
      <sheetName val="할증 "/>
      <sheetName val="CB"/>
      <sheetName val="M+1"/>
      <sheetName val="적정심사"/>
      <sheetName val="공사비내역서"/>
      <sheetName val="내역"/>
      <sheetName val="전기내역서(총계)"/>
      <sheetName val="고객불만율"/>
      <sheetName val="효율&amp;역율"/>
      <sheetName val="CODE"/>
      <sheetName val="CAPVC"/>
      <sheetName val="기계설비"/>
      <sheetName val="SUMMARY(S)"/>
      <sheetName val="품셈TABLE"/>
      <sheetName val="SELTDATA"/>
      <sheetName val="내역1"/>
      <sheetName val="기타유틸리티설비"/>
      <sheetName val="전기일위대가"/>
      <sheetName val="예가표"/>
      <sheetName val="플랜트 설치"/>
      <sheetName val="설산1.나"/>
      <sheetName val="본사S"/>
      <sheetName val="현장지지물물량"/>
      <sheetName val="Y-WORK"/>
      <sheetName val="가시설단위수량"/>
      <sheetName val="SORCE1"/>
      <sheetName val="단위수량"/>
      <sheetName val="원본"/>
      <sheetName val="부하LOAD"/>
      <sheetName val="Q827"/>
      <sheetName val="SE-611"/>
      <sheetName val="별첨2. MEX-PIA"/>
      <sheetName val="별첨1. PTA,PX"/>
      <sheetName val="MEXICO-C"/>
      <sheetName val="Macro2"/>
      <sheetName val="산근"/>
      <sheetName val="#REF"/>
      <sheetName val="공사비 내역 (가)"/>
      <sheetName val="purpose&amp;input"/>
      <sheetName val="Valve Cl"/>
      <sheetName val="CODE-STR"/>
      <sheetName val="Tables"/>
      <sheetName val="FLUID_INFO"/>
      <sheetName val="MHanger_SB"/>
      <sheetName val="steam table"/>
      <sheetName val="6.0"/>
      <sheetName val="water prop."/>
      <sheetName val="Material_Group"/>
      <sheetName val="PTrating all"/>
      <sheetName val="5.소재"/>
      <sheetName val="LINE_LIST"/>
      <sheetName val="현금"/>
      <sheetName val="JUCKEYK"/>
      <sheetName val="두앙"/>
      <sheetName val="토목검측서"/>
      <sheetName val="실행대비"/>
      <sheetName val="전신환매도율"/>
      <sheetName val="DATA 입력부"/>
      <sheetName val="9GNG운반"/>
      <sheetName val="BQ"/>
      <sheetName val="PBS"/>
      <sheetName val="자압"/>
      <sheetName val="기계공사비집계(원안)"/>
      <sheetName val="재료비"/>
      <sheetName val="단가비교표"/>
      <sheetName val="SILICATE"/>
      <sheetName val="ITB COST"/>
      <sheetName val="TIE-IN"/>
      <sheetName val="sheets"/>
      <sheetName val="Graph (LGEN)"/>
      <sheetName val="out_prog"/>
      <sheetName val="선적schedule (2)"/>
      <sheetName val="CT "/>
      <sheetName val="소비자가"/>
      <sheetName val="Space"/>
      <sheetName val="Final"/>
      <sheetName val="ilch"/>
      <sheetName val="1.설계조건"/>
      <sheetName val="2F 회의실견적(5_14 일대)"/>
      <sheetName val="PROCESS"/>
      <sheetName val=""/>
      <sheetName val="HVAC"/>
      <sheetName val="전력구구조물산근"/>
      <sheetName val="표지 (2)"/>
      <sheetName val="인건-측정"/>
      <sheetName val="갑지"/>
      <sheetName val="FOOTING단면력"/>
      <sheetName val="품셈기준"/>
      <sheetName val="안정계산"/>
      <sheetName val="단면검토"/>
      <sheetName val="부대대비"/>
      <sheetName val="냉연집계"/>
      <sheetName val="실행(ALT1)"/>
      <sheetName val="잡철물"/>
      <sheetName val="토목주소"/>
      <sheetName val="프랜트면허"/>
      <sheetName val="인원01"/>
      <sheetName val="대구실행"/>
      <sheetName val="사통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매입세율"/>
      <sheetName val="품의서"/>
      <sheetName val="공통가설"/>
      <sheetName val="현장관리비"/>
      <sheetName val="건축내역"/>
      <sheetName val="설계명세서"/>
      <sheetName val="예산명세서"/>
      <sheetName val="자료입력"/>
      <sheetName val="구리토평1전기"/>
      <sheetName val="설계예시"/>
      <sheetName val="일위대가"/>
      <sheetName val="일위대가서식"/>
      <sheetName val="조도계산서 (도서)"/>
      <sheetName val="접속도로1"/>
      <sheetName val="내역"/>
      <sheetName val="전국현황"/>
      <sheetName val="한양관련가실행(금오3공구)"/>
      <sheetName val="Sheet1"/>
      <sheetName val="DATA"/>
      <sheetName val="횡배위치"/>
      <sheetName val="아파트 "/>
      <sheetName val="비교표"/>
    </sheetNames>
    <sheetDataSet>
      <sheetData sheetId="0" refreshError="1">
        <row r="22">
          <cell r="C22">
            <v>11</v>
          </cell>
        </row>
        <row r="42">
          <cell r="E42">
            <v>35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PCITY"/>
      <sheetName val="CABLE"/>
      <sheetName val="MOTOR3"/>
      <sheetName val="공사개요"/>
      <sheetName val="POWER"/>
    </sheetNames>
    <sheetDataSet>
      <sheetData sheetId="0"/>
      <sheetData sheetId="1"/>
      <sheetData sheetId="2">
        <row r="3">
          <cell r="B3" t="str">
            <v>KW</v>
          </cell>
          <cell r="C3" t="str">
            <v>A</v>
          </cell>
          <cell r="D3" t="str">
            <v>VA</v>
          </cell>
          <cell r="E3" t="str">
            <v>VA1</v>
          </cell>
          <cell r="F3" t="str">
            <v>LINE</v>
          </cell>
          <cell r="G3" t="str">
            <v>SD</v>
          </cell>
          <cell r="H3" t="str">
            <v>MF</v>
          </cell>
          <cell r="I3" t="str">
            <v>SQR</v>
          </cell>
          <cell r="J3" t="str">
            <v>CT</v>
          </cell>
          <cell r="K3" t="str">
            <v>LINE</v>
          </cell>
          <cell r="L3" t="str">
            <v>SD</v>
          </cell>
          <cell r="M3" t="str">
            <v>L-1C</v>
          </cell>
          <cell r="N3" t="str">
            <v>L-3C</v>
          </cell>
          <cell r="O3" t="str">
            <v>SD-1C</v>
          </cell>
          <cell r="P3" t="str">
            <v>SD-3C</v>
          </cell>
          <cell r="Q3" t="str">
            <v>L-1C</v>
          </cell>
          <cell r="R3" t="str">
            <v>L-3C</v>
          </cell>
          <cell r="S3" t="str">
            <v>SD-1C</v>
          </cell>
          <cell r="T3" t="str">
            <v>SD-3C</v>
          </cell>
          <cell r="U3" t="str">
            <v>LINE</v>
          </cell>
          <cell r="V3" t="str">
            <v>LINE</v>
          </cell>
          <cell r="W3" t="str">
            <v>SD</v>
          </cell>
          <cell r="X3" t="str">
            <v>SD</v>
          </cell>
          <cell r="Y3" t="str">
            <v>L1C</v>
          </cell>
          <cell r="Z3" t="str">
            <v>L1C</v>
          </cell>
          <cell r="AA3" t="str">
            <v>L3C</v>
          </cell>
          <cell r="AB3" t="str">
            <v>L3C</v>
          </cell>
          <cell r="AC3" t="str">
            <v>SD1C</v>
          </cell>
          <cell r="AD3" t="str">
            <v>SD1C</v>
          </cell>
          <cell r="AE3" t="str">
            <v>SD3C</v>
          </cell>
          <cell r="AF3" t="str">
            <v>SD3C</v>
          </cell>
          <cell r="AG3" t="str">
            <v>L1C</v>
          </cell>
          <cell r="AH3" t="str">
            <v>L1C</v>
          </cell>
          <cell r="AI3" t="str">
            <v>L3C</v>
          </cell>
          <cell r="AJ3" t="str">
            <v>L3C</v>
          </cell>
          <cell r="AK3" t="str">
            <v>SD1C</v>
          </cell>
          <cell r="AL3" t="str">
            <v>SD1C</v>
          </cell>
          <cell r="AM3" t="str">
            <v>SD3C</v>
          </cell>
          <cell r="AN3" t="str">
            <v>SD3C</v>
          </cell>
        </row>
        <row r="4">
          <cell r="B4">
            <v>0.2</v>
          </cell>
          <cell r="C4">
            <v>0.9</v>
          </cell>
          <cell r="D4">
            <v>593</v>
          </cell>
          <cell r="E4">
            <v>198</v>
          </cell>
          <cell r="F4">
            <v>20</v>
          </cell>
          <cell r="I4">
            <v>3.5</v>
          </cell>
          <cell r="K4">
            <v>3.5</v>
          </cell>
          <cell r="M4">
            <v>3.5</v>
          </cell>
          <cell r="N4">
            <v>3.5</v>
          </cell>
          <cell r="Q4">
            <v>3.5</v>
          </cell>
          <cell r="R4">
            <v>3.5</v>
          </cell>
          <cell r="U4">
            <v>16</v>
          </cell>
          <cell r="V4">
            <v>16</v>
          </cell>
          <cell r="W4" t="str">
            <v/>
          </cell>
          <cell r="X4" t="str">
            <v/>
          </cell>
          <cell r="Y4">
            <v>28</v>
          </cell>
          <cell r="Z4">
            <v>28</v>
          </cell>
          <cell r="AA4">
            <v>28</v>
          </cell>
          <cell r="AB4">
            <v>28</v>
          </cell>
          <cell r="AC4" t="str">
            <v/>
          </cell>
          <cell r="AD4" t="str">
            <v/>
          </cell>
          <cell r="AE4" t="str">
            <v/>
          </cell>
          <cell r="AF4" t="str">
            <v/>
          </cell>
          <cell r="AG4">
            <v>28</v>
          </cell>
          <cell r="AH4">
            <v>28</v>
          </cell>
          <cell r="AI4">
            <v>28</v>
          </cell>
          <cell r="AJ4">
            <v>28</v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</row>
        <row r="5">
          <cell r="B5">
            <v>0.25</v>
          </cell>
          <cell r="C5">
            <v>1.2</v>
          </cell>
          <cell r="D5">
            <v>790</v>
          </cell>
          <cell r="E5">
            <v>264</v>
          </cell>
          <cell r="F5">
            <v>20</v>
          </cell>
          <cell r="I5">
            <v>3.5</v>
          </cell>
          <cell r="K5">
            <v>3.5</v>
          </cell>
          <cell r="M5">
            <v>3.5</v>
          </cell>
          <cell r="N5">
            <v>3.5</v>
          </cell>
          <cell r="Q5">
            <v>3.5</v>
          </cell>
          <cell r="R5">
            <v>3.5</v>
          </cell>
          <cell r="U5">
            <v>16</v>
          </cell>
          <cell r="V5">
            <v>16</v>
          </cell>
          <cell r="W5" t="str">
            <v/>
          </cell>
          <cell r="X5" t="str">
            <v/>
          </cell>
          <cell r="Y5">
            <v>28</v>
          </cell>
          <cell r="Z5">
            <v>28</v>
          </cell>
          <cell r="AA5">
            <v>28</v>
          </cell>
          <cell r="AB5">
            <v>28</v>
          </cell>
          <cell r="AC5" t="str">
            <v/>
          </cell>
          <cell r="AD5" t="str">
            <v/>
          </cell>
          <cell r="AE5" t="str">
            <v/>
          </cell>
          <cell r="AF5" t="str">
            <v/>
          </cell>
          <cell r="AG5">
            <v>28</v>
          </cell>
          <cell r="AH5">
            <v>28</v>
          </cell>
          <cell r="AI5">
            <v>28</v>
          </cell>
          <cell r="AJ5">
            <v>28</v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</row>
        <row r="6">
          <cell r="B6">
            <v>0.4</v>
          </cell>
          <cell r="C6">
            <v>1.7</v>
          </cell>
          <cell r="D6">
            <v>1119</v>
          </cell>
          <cell r="E6">
            <v>373</v>
          </cell>
          <cell r="F6">
            <v>20</v>
          </cell>
          <cell r="I6">
            <v>3.5</v>
          </cell>
          <cell r="K6">
            <v>3.5</v>
          </cell>
          <cell r="M6">
            <v>3.5</v>
          </cell>
          <cell r="N6">
            <v>3.5</v>
          </cell>
          <cell r="Q6">
            <v>3.5</v>
          </cell>
          <cell r="R6">
            <v>3.5</v>
          </cell>
          <cell r="U6">
            <v>16</v>
          </cell>
          <cell r="V6">
            <v>16</v>
          </cell>
          <cell r="W6" t="str">
            <v/>
          </cell>
          <cell r="X6" t="str">
            <v/>
          </cell>
          <cell r="Y6">
            <v>28</v>
          </cell>
          <cell r="Z6">
            <v>28</v>
          </cell>
          <cell r="AA6">
            <v>28</v>
          </cell>
          <cell r="AB6">
            <v>28</v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G6">
            <v>28</v>
          </cell>
          <cell r="AH6">
            <v>28</v>
          </cell>
          <cell r="AI6">
            <v>28</v>
          </cell>
          <cell r="AJ6">
            <v>28</v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</row>
        <row r="7">
          <cell r="B7">
            <v>0.55000000000000004</v>
          </cell>
          <cell r="C7">
            <v>2.1</v>
          </cell>
          <cell r="D7">
            <v>1383</v>
          </cell>
          <cell r="E7">
            <v>461</v>
          </cell>
          <cell r="F7">
            <v>20</v>
          </cell>
          <cell r="I7">
            <v>3.5</v>
          </cell>
          <cell r="K7">
            <v>3.5</v>
          </cell>
          <cell r="M7">
            <v>3.5</v>
          </cell>
          <cell r="N7">
            <v>3.5</v>
          </cell>
          <cell r="Q7">
            <v>3.5</v>
          </cell>
          <cell r="R7">
            <v>3.5</v>
          </cell>
          <cell r="U7">
            <v>16</v>
          </cell>
          <cell r="V7">
            <v>16</v>
          </cell>
          <cell r="W7" t="str">
            <v/>
          </cell>
          <cell r="X7" t="str">
            <v/>
          </cell>
          <cell r="Y7">
            <v>28</v>
          </cell>
          <cell r="Z7">
            <v>28</v>
          </cell>
          <cell r="AA7">
            <v>28</v>
          </cell>
          <cell r="AB7">
            <v>28</v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G7">
            <v>28</v>
          </cell>
          <cell r="AH7">
            <v>28</v>
          </cell>
          <cell r="AI7">
            <v>28</v>
          </cell>
          <cell r="AJ7">
            <v>28</v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</row>
        <row r="8">
          <cell r="B8">
            <v>0.75</v>
          </cell>
          <cell r="C8">
            <v>2.5</v>
          </cell>
          <cell r="D8">
            <v>1646</v>
          </cell>
          <cell r="E8">
            <v>549</v>
          </cell>
          <cell r="F8">
            <v>20</v>
          </cell>
          <cell r="I8">
            <v>3.5</v>
          </cell>
          <cell r="K8">
            <v>3.5</v>
          </cell>
          <cell r="M8">
            <v>3.5</v>
          </cell>
          <cell r="N8">
            <v>3.5</v>
          </cell>
          <cell r="Q8">
            <v>3.5</v>
          </cell>
          <cell r="R8">
            <v>3.5</v>
          </cell>
          <cell r="U8">
            <v>16</v>
          </cell>
          <cell r="V8">
            <v>16</v>
          </cell>
          <cell r="W8" t="str">
            <v/>
          </cell>
          <cell r="X8" t="str">
            <v/>
          </cell>
          <cell r="Y8">
            <v>28</v>
          </cell>
          <cell r="Z8">
            <v>28</v>
          </cell>
          <cell r="AA8">
            <v>28</v>
          </cell>
          <cell r="AB8">
            <v>28</v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G8">
            <v>28</v>
          </cell>
          <cell r="AH8">
            <v>28</v>
          </cell>
          <cell r="AI8">
            <v>28</v>
          </cell>
          <cell r="AJ8">
            <v>28</v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</row>
        <row r="9">
          <cell r="B9">
            <v>1.1000000000000001</v>
          </cell>
          <cell r="C9">
            <v>3.4</v>
          </cell>
          <cell r="D9">
            <v>2238</v>
          </cell>
          <cell r="E9">
            <v>746</v>
          </cell>
          <cell r="F9">
            <v>20</v>
          </cell>
          <cell r="H9">
            <v>10</v>
          </cell>
          <cell r="I9">
            <v>3.5</v>
          </cell>
          <cell r="K9">
            <v>3.5</v>
          </cell>
          <cell r="M9">
            <v>3.5</v>
          </cell>
          <cell r="N9">
            <v>3.5</v>
          </cell>
          <cell r="Q9">
            <v>3.5</v>
          </cell>
          <cell r="R9">
            <v>3.5</v>
          </cell>
          <cell r="U9">
            <v>16</v>
          </cell>
          <cell r="V9">
            <v>16</v>
          </cell>
          <cell r="W9" t="str">
            <v/>
          </cell>
          <cell r="X9" t="str">
            <v/>
          </cell>
          <cell r="Y9">
            <v>28</v>
          </cell>
          <cell r="Z9">
            <v>28</v>
          </cell>
          <cell r="AA9">
            <v>28</v>
          </cell>
          <cell r="AB9">
            <v>28</v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G9">
            <v>28</v>
          </cell>
          <cell r="AH9">
            <v>28</v>
          </cell>
          <cell r="AI9">
            <v>28</v>
          </cell>
          <cell r="AJ9">
            <v>28</v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</row>
        <row r="10">
          <cell r="B10">
            <v>1.5</v>
          </cell>
          <cell r="C10">
            <v>4.2</v>
          </cell>
          <cell r="D10">
            <v>2765</v>
          </cell>
          <cell r="E10">
            <v>922</v>
          </cell>
          <cell r="F10">
            <v>20</v>
          </cell>
          <cell r="H10">
            <v>10</v>
          </cell>
          <cell r="I10">
            <v>3.5</v>
          </cell>
          <cell r="J10">
            <v>7.5</v>
          </cell>
          <cell r="K10">
            <v>3.5</v>
          </cell>
          <cell r="M10">
            <v>3.5</v>
          </cell>
          <cell r="N10">
            <v>3.5</v>
          </cell>
          <cell r="Q10">
            <v>3.5</v>
          </cell>
          <cell r="R10">
            <v>3.5</v>
          </cell>
          <cell r="U10">
            <v>16</v>
          </cell>
          <cell r="V10">
            <v>16</v>
          </cell>
          <cell r="W10" t="str">
            <v/>
          </cell>
          <cell r="X10" t="str">
            <v/>
          </cell>
          <cell r="Y10">
            <v>28</v>
          </cell>
          <cell r="Z10">
            <v>28</v>
          </cell>
          <cell r="AA10">
            <v>28</v>
          </cell>
          <cell r="AB10">
            <v>28</v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>
            <v>28</v>
          </cell>
          <cell r="AH10">
            <v>28</v>
          </cell>
          <cell r="AI10">
            <v>28</v>
          </cell>
          <cell r="AJ10">
            <v>28</v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</row>
        <row r="11">
          <cell r="B11">
            <v>2.2000000000000002</v>
          </cell>
          <cell r="C11">
            <v>5.8</v>
          </cell>
          <cell r="D11">
            <v>3818</v>
          </cell>
          <cell r="E11">
            <v>1273</v>
          </cell>
          <cell r="F11">
            <v>20</v>
          </cell>
          <cell r="H11">
            <v>15</v>
          </cell>
          <cell r="I11">
            <v>3.5</v>
          </cell>
          <cell r="J11">
            <v>10</v>
          </cell>
          <cell r="K11">
            <v>3.5</v>
          </cell>
          <cell r="M11">
            <v>3.5</v>
          </cell>
          <cell r="N11">
            <v>3.5</v>
          </cell>
          <cell r="Q11">
            <v>3.5</v>
          </cell>
          <cell r="R11">
            <v>3.5</v>
          </cell>
          <cell r="U11">
            <v>16</v>
          </cell>
          <cell r="V11">
            <v>16</v>
          </cell>
          <cell r="W11" t="str">
            <v/>
          </cell>
          <cell r="X11" t="str">
            <v/>
          </cell>
          <cell r="Y11">
            <v>28</v>
          </cell>
          <cell r="Z11">
            <v>28</v>
          </cell>
          <cell r="AA11">
            <v>28</v>
          </cell>
          <cell r="AB11">
            <v>28</v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>
            <v>28</v>
          </cell>
          <cell r="AH11">
            <v>28</v>
          </cell>
          <cell r="AI11">
            <v>28</v>
          </cell>
          <cell r="AJ11">
            <v>28</v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</row>
        <row r="12">
          <cell r="B12">
            <v>3</v>
          </cell>
          <cell r="C12">
            <v>7.5</v>
          </cell>
          <cell r="D12">
            <v>4937</v>
          </cell>
          <cell r="E12">
            <v>1646</v>
          </cell>
          <cell r="F12">
            <v>20</v>
          </cell>
          <cell r="H12">
            <v>20</v>
          </cell>
          <cell r="I12">
            <v>3.5</v>
          </cell>
          <cell r="J12">
            <v>15</v>
          </cell>
          <cell r="K12">
            <v>3.5</v>
          </cell>
          <cell r="M12">
            <v>3.5</v>
          </cell>
          <cell r="N12">
            <v>3.5</v>
          </cell>
          <cell r="Q12">
            <v>3.5</v>
          </cell>
          <cell r="R12">
            <v>3.5</v>
          </cell>
          <cell r="U12">
            <v>16</v>
          </cell>
          <cell r="V12">
            <v>16</v>
          </cell>
          <cell r="W12" t="str">
            <v/>
          </cell>
          <cell r="X12" t="str">
            <v/>
          </cell>
          <cell r="Y12">
            <v>28</v>
          </cell>
          <cell r="Z12">
            <v>28</v>
          </cell>
          <cell r="AA12">
            <v>28</v>
          </cell>
          <cell r="AB12">
            <v>28</v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>
            <v>28</v>
          </cell>
          <cell r="AH12">
            <v>28</v>
          </cell>
          <cell r="AI12">
            <v>28</v>
          </cell>
          <cell r="AJ12">
            <v>28</v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</row>
        <row r="13">
          <cell r="B13">
            <v>3.7</v>
          </cell>
          <cell r="C13">
            <v>9.1999999999999993</v>
          </cell>
          <cell r="D13">
            <v>6056</v>
          </cell>
          <cell r="E13">
            <v>2019</v>
          </cell>
          <cell r="F13">
            <v>20</v>
          </cell>
          <cell r="H13">
            <v>20</v>
          </cell>
          <cell r="I13">
            <v>3.5</v>
          </cell>
          <cell r="J13">
            <v>15</v>
          </cell>
          <cell r="K13">
            <v>3.5</v>
          </cell>
          <cell r="M13">
            <v>3.5</v>
          </cell>
          <cell r="N13">
            <v>3.5</v>
          </cell>
          <cell r="Q13">
            <v>3.5</v>
          </cell>
          <cell r="R13">
            <v>3.5</v>
          </cell>
          <cell r="U13">
            <v>16</v>
          </cell>
          <cell r="V13">
            <v>16</v>
          </cell>
          <cell r="W13" t="str">
            <v/>
          </cell>
          <cell r="X13" t="str">
            <v/>
          </cell>
          <cell r="Y13">
            <v>28</v>
          </cell>
          <cell r="Z13">
            <v>28</v>
          </cell>
          <cell r="AA13">
            <v>28</v>
          </cell>
          <cell r="AB13">
            <v>28</v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>
            <v>28</v>
          </cell>
          <cell r="AH13">
            <v>28</v>
          </cell>
          <cell r="AI13">
            <v>28</v>
          </cell>
          <cell r="AJ13">
            <v>28</v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</row>
        <row r="14">
          <cell r="B14">
            <v>5.5</v>
          </cell>
          <cell r="C14">
            <v>13.7</v>
          </cell>
          <cell r="D14">
            <v>9018</v>
          </cell>
          <cell r="E14">
            <v>3006</v>
          </cell>
          <cell r="F14">
            <v>40</v>
          </cell>
          <cell r="H14">
            <v>50</v>
          </cell>
          <cell r="I14">
            <v>3.5</v>
          </cell>
          <cell r="J14">
            <v>20</v>
          </cell>
          <cell r="K14">
            <v>3.5</v>
          </cell>
          <cell r="M14">
            <v>3.5</v>
          </cell>
          <cell r="N14">
            <v>3.5</v>
          </cell>
          <cell r="Q14">
            <v>3.5</v>
          </cell>
          <cell r="R14">
            <v>3.5</v>
          </cell>
          <cell r="U14">
            <v>16</v>
          </cell>
          <cell r="V14">
            <v>16</v>
          </cell>
          <cell r="W14" t="str">
            <v/>
          </cell>
          <cell r="X14" t="str">
            <v/>
          </cell>
          <cell r="Y14">
            <v>28</v>
          </cell>
          <cell r="Z14">
            <v>28</v>
          </cell>
          <cell r="AA14">
            <v>28</v>
          </cell>
          <cell r="AB14">
            <v>28</v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>
            <v>28</v>
          </cell>
          <cell r="AH14">
            <v>28</v>
          </cell>
          <cell r="AI14">
            <v>28</v>
          </cell>
          <cell r="AJ14">
            <v>28</v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</row>
        <row r="15">
          <cell r="B15">
            <v>7.5</v>
          </cell>
          <cell r="C15">
            <v>17.899999999999999</v>
          </cell>
          <cell r="D15">
            <v>11782</v>
          </cell>
          <cell r="E15">
            <v>3928</v>
          </cell>
          <cell r="F15">
            <v>50</v>
          </cell>
          <cell r="H15">
            <v>75</v>
          </cell>
          <cell r="I15">
            <v>3.5</v>
          </cell>
          <cell r="J15">
            <v>30</v>
          </cell>
          <cell r="K15">
            <v>3.5</v>
          </cell>
          <cell r="M15">
            <v>3.5</v>
          </cell>
          <cell r="N15">
            <v>3.5</v>
          </cell>
          <cell r="Q15">
            <v>3.5</v>
          </cell>
          <cell r="R15">
            <v>3.5</v>
          </cell>
          <cell r="U15">
            <v>16</v>
          </cell>
          <cell r="V15">
            <v>16</v>
          </cell>
          <cell r="W15" t="str">
            <v/>
          </cell>
          <cell r="X15" t="str">
            <v/>
          </cell>
          <cell r="Y15">
            <v>28</v>
          </cell>
          <cell r="Z15">
            <v>28</v>
          </cell>
          <cell r="AA15">
            <v>28</v>
          </cell>
          <cell r="AB15">
            <v>28</v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>
            <v>28</v>
          </cell>
          <cell r="AH15">
            <v>28</v>
          </cell>
          <cell r="AI15">
            <v>28</v>
          </cell>
          <cell r="AJ15">
            <v>28</v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</row>
        <row r="16">
          <cell r="B16">
            <v>11</v>
          </cell>
          <cell r="C16">
            <v>25.3</v>
          </cell>
          <cell r="D16">
            <v>16652</v>
          </cell>
          <cell r="E16">
            <v>5551</v>
          </cell>
          <cell r="F16">
            <v>60</v>
          </cell>
          <cell r="G16">
            <v>40</v>
          </cell>
          <cell r="H16">
            <v>100</v>
          </cell>
          <cell r="I16">
            <v>5.5</v>
          </cell>
          <cell r="J16">
            <v>50</v>
          </cell>
          <cell r="K16">
            <v>5.5</v>
          </cell>
          <cell r="L16">
            <v>5.5</v>
          </cell>
          <cell r="M16">
            <v>5.5</v>
          </cell>
          <cell r="N16">
            <v>5.5</v>
          </cell>
          <cell r="O16">
            <v>5.5</v>
          </cell>
          <cell r="P16">
            <v>5.5</v>
          </cell>
          <cell r="Q16">
            <v>5.5</v>
          </cell>
          <cell r="R16">
            <v>5.5</v>
          </cell>
          <cell r="S16">
            <v>5.5</v>
          </cell>
          <cell r="T16">
            <v>5.5</v>
          </cell>
          <cell r="U16">
            <v>22</v>
          </cell>
          <cell r="V16">
            <v>16</v>
          </cell>
          <cell r="W16">
            <v>28</v>
          </cell>
          <cell r="X16">
            <v>28</v>
          </cell>
          <cell r="Y16">
            <v>28</v>
          </cell>
          <cell r="Z16">
            <v>28</v>
          </cell>
          <cell r="AA16">
            <v>28</v>
          </cell>
          <cell r="AB16">
            <v>28</v>
          </cell>
          <cell r="AC16">
            <v>42</v>
          </cell>
          <cell r="AD16">
            <v>42</v>
          </cell>
          <cell r="AE16">
            <v>42</v>
          </cell>
          <cell r="AF16">
            <v>42</v>
          </cell>
          <cell r="AG16">
            <v>28</v>
          </cell>
          <cell r="AH16">
            <v>28</v>
          </cell>
          <cell r="AI16">
            <v>28</v>
          </cell>
          <cell r="AJ16">
            <v>28</v>
          </cell>
          <cell r="AK16">
            <v>36</v>
          </cell>
          <cell r="AL16">
            <v>42</v>
          </cell>
          <cell r="AM16">
            <v>42</v>
          </cell>
          <cell r="AN16">
            <v>42</v>
          </cell>
        </row>
        <row r="17">
          <cell r="B17">
            <v>15</v>
          </cell>
          <cell r="C17">
            <v>33.700000000000003</v>
          </cell>
          <cell r="D17">
            <v>22181</v>
          </cell>
          <cell r="E17">
            <v>7394</v>
          </cell>
          <cell r="F17">
            <v>75</v>
          </cell>
          <cell r="G17">
            <v>60</v>
          </cell>
          <cell r="H17">
            <v>100</v>
          </cell>
          <cell r="I17">
            <v>5.5</v>
          </cell>
          <cell r="J17">
            <v>50</v>
          </cell>
          <cell r="K17">
            <v>14</v>
          </cell>
          <cell r="L17">
            <v>5.5</v>
          </cell>
          <cell r="M17">
            <v>8</v>
          </cell>
          <cell r="N17">
            <v>8</v>
          </cell>
          <cell r="O17">
            <v>5.5</v>
          </cell>
          <cell r="P17">
            <v>5.5</v>
          </cell>
          <cell r="Q17">
            <v>5.5</v>
          </cell>
          <cell r="R17">
            <v>5.5</v>
          </cell>
          <cell r="S17">
            <v>5.5</v>
          </cell>
          <cell r="T17">
            <v>5.5</v>
          </cell>
          <cell r="U17">
            <v>28</v>
          </cell>
          <cell r="V17">
            <v>28</v>
          </cell>
          <cell r="W17">
            <v>28</v>
          </cell>
          <cell r="X17">
            <v>28</v>
          </cell>
          <cell r="Y17">
            <v>36</v>
          </cell>
          <cell r="Z17">
            <v>36</v>
          </cell>
          <cell r="AA17">
            <v>36</v>
          </cell>
          <cell r="AB17">
            <v>36</v>
          </cell>
          <cell r="AC17">
            <v>42</v>
          </cell>
          <cell r="AD17">
            <v>42</v>
          </cell>
          <cell r="AE17">
            <v>42</v>
          </cell>
          <cell r="AF17">
            <v>42</v>
          </cell>
          <cell r="AG17">
            <v>28</v>
          </cell>
          <cell r="AH17">
            <v>28</v>
          </cell>
          <cell r="AI17">
            <v>28</v>
          </cell>
          <cell r="AJ17">
            <v>28</v>
          </cell>
          <cell r="AK17">
            <v>36</v>
          </cell>
          <cell r="AL17">
            <v>42</v>
          </cell>
          <cell r="AM17">
            <v>42</v>
          </cell>
          <cell r="AN17">
            <v>42</v>
          </cell>
        </row>
        <row r="18">
          <cell r="B18">
            <v>18.5</v>
          </cell>
          <cell r="C18">
            <v>41.1</v>
          </cell>
          <cell r="D18">
            <v>27052</v>
          </cell>
          <cell r="E18">
            <v>9018</v>
          </cell>
          <cell r="F18">
            <v>100</v>
          </cell>
          <cell r="G18">
            <v>75</v>
          </cell>
          <cell r="H18">
            <v>150</v>
          </cell>
          <cell r="I18">
            <v>5.5</v>
          </cell>
          <cell r="J18">
            <v>75</v>
          </cell>
          <cell r="K18">
            <v>14</v>
          </cell>
          <cell r="L18">
            <v>8</v>
          </cell>
          <cell r="M18">
            <v>14</v>
          </cell>
          <cell r="N18">
            <v>14</v>
          </cell>
          <cell r="O18">
            <v>8</v>
          </cell>
          <cell r="P18">
            <v>8</v>
          </cell>
          <cell r="Q18">
            <v>8</v>
          </cell>
          <cell r="R18">
            <v>8</v>
          </cell>
          <cell r="S18">
            <v>5.5</v>
          </cell>
          <cell r="T18">
            <v>8</v>
          </cell>
          <cell r="U18">
            <v>28</v>
          </cell>
          <cell r="V18">
            <v>28</v>
          </cell>
          <cell r="W18">
            <v>28</v>
          </cell>
          <cell r="X18">
            <v>28</v>
          </cell>
          <cell r="Y18">
            <v>36</v>
          </cell>
          <cell r="Z18">
            <v>36</v>
          </cell>
          <cell r="AA18">
            <v>36</v>
          </cell>
          <cell r="AB18">
            <v>36</v>
          </cell>
          <cell r="AC18">
            <v>42</v>
          </cell>
          <cell r="AD18">
            <v>54</v>
          </cell>
          <cell r="AE18">
            <v>42</v>
          </cell>
          <cell r="AF18">
            <v>54</v>
          </cell>
          <cell r="AG18">
            <v>28</v>
          </cell>
          <cell r="AH18">
            <v>28</v>
          </cell>
          <cell r="AI18">
            <v>36</v>
          </cell>
          <cell r="AJ18">
            <v>36</v>
          </cell>
          <cell r="AK18">
            <v>36</v>
          </cell>
          <cell r="AL18">
            <v>42</v>
          </cell>
          <cell r="AM18">
            <v>42</v>
          </cell>
          <cell r="AN18">
            <v>54</v>
          </cell>
        </row>
        <row r="19">
          <cell r="B19">
            <v>22</v>
          </cell>
          <cell r="C19">
            <v>48.4</v>
          </cell>
          <cell r="D19">
            <v>31856</v>
          </cell>
          <cell r="E19">
            <v>10619</v>
          </cell>
          <cell r="F19">
            <v>125</v>
          </cell>
          <cell r="G19">
            <v>75</v>
          </cell>
          <cell r="H19">
            <v>150</v>
          </cell>
          <cell r="I19">
            <v>8</v>
          </cell>
          <cell r="J19">
            <v>75</v>
          </cell>
          <cell r="K19">
            <v>14</v>
          </cell>
          <cell r="L19">
            <v>14</v>
          </cell>
          <cell r="M19">
            <v>14</v>
          </cell>
          <cell r="N19">
            <v>14</v>
          </cell>
          <cell r="O19">
            <v>8</v>
          </cell>
          <cell r="P19">
            <v>14</v>
          </cell>
          <cell r="Q19">
            <v>14</v>
          </cell>
          <cell r="R19">
            <v>14</v>
          </cell>
          <cell r="S19">
            <v>8</v>
          </cell>
          <cell r="T19">
            <v>8</v>
          </cell>
          <cell r="U19">
            <v>28</v>
          </cell>
          <cell r="V19">
            <v>28</v>
          </cell>
          <cell r="W19">
            <v>36</v>
          </cell>
          <cell r="X19">
            <v>36</v>
          </cell>
          <cell r="Y19">
            <v>36</v>
          </cell>
          <cell r="Z19">
            <v>36</v>
          </cell>
          <cell r="AA19">
            <v>36</v>
          </cell>
          <cell r="AB19">
            <v>36</v>
          </cell>
          <cell r="AC19">
            <v>42</v>
          </cell>
          <cell r="AD19">
            <v>54</v>
          </cell>
          <cell r="AE19">
            <v>54</v>
          </cell>
          <cell r="AF19">
            <v>54</v>
          </cell>
          <cell r="AG19">
            <v>36</v>
          </cell>
          <cell r="AH19">
            <v>36</v>
          </cell>
          <cell r="AI19">
            <v>36</v>
          </cell>
          <cell r="AJ19">
            <v>36</v>
          </cell>
          <cell r="AK19">
            <v>42</v>
          </cell>
          <cell r="AL19">
            <v>42</v>
          </cell>
          <cell r="AM19">
            <v>42</v>
          </cell>
          <cell r="AN19">
            <v>54</v>
          </cell>
        </row>
        <row r="20">
          <cell r="B20">
            <v>26</v>
          </cell>
          <cell r="C20">
            <v>57.9</v>
          </cell>
          <cell r="D20">
            <v>38109</v>
          </cell>
          <cell r="E20">
            <v>12703</v>
          </cell>
          <cell r="F20">
            <v>150</v>
          </cell>
          <cell r="G20">
            <v>100</v>
          </cell>
          <cell r="H20">
            <v>200</v>
          </cell>
          <cell r="I20">
            <v>8</v>
          </cell>
          <cell r="J20">
            <v>75</v>
          </cell>
          <cell r="K20">
            <v>22</v>
          </cell>
          <cell r="L20">
            <v>14</v>
          </cell>
          <cell r="M20">
            <v>14</v>
          </cell>
          <cell r="N20">
            <v>14</v>
          </cell>
          <cell r="O20">
            <v>14</v>
          </cell>
          <cell r="P20">
            <v>14</v>
          </cell>
          <cell r="Q20">
            <v>14</v>
          </cell>
          <cell r="R20">
            <v>14</v>
          </cell>
          <cell r="S20">
            <v>8</v>
          </cell>
          <cell r="T20">
            <v>8</v>
          </cell>
          <cell r="U20">
            <v>36</v>
          </cell>
          <cell r="V20">
            <v>36</v>
          </cell>
          <cell r="W20">
            <v>36</v>
          </cell>
          <cell r="X20">
            <v>36</v>
          </cell>
          <cell r="Y20">
            <v>36</v>
          </cell>
          <cell r="Z20">
            <v>36</v>
          </cell>
          <cell r="AA20">
            <v>36</v>
          </cell>
          <cell r="AB20">
            <v>36</v>
          </cell>
          <cell r="AC20">
            <v>54</v>
          </cell>
          <cell r="AD20">
            <v>54</v>
          </cell>
          <cell r="AE20">
            <v>54</v>
          </cell>
          <cell r="AF20">
            <v>54</v>
          </cell>
          <cell r="AG20">
            <v>36</v>
          </cell>
          <cell r="AH20">
            <v>36</v>
          </cell>
          <cell r="AI20">
            <v>36</v>
          </cell>
          <cell r="AJ20">
            <v>36</v>
          </cell>
          <cell r="AK20">
            <v>42</v>
          </cell>
          <cell r="AL20">
            <v>42</v>
          </cell>
          <cell r="AM20">
            <v>42</v>
          </cell>
          <cell r="AN20">
            <v>54</v>
          </cell>
        </row>
        <row r="21">
          <cell r="B21">
            <v>30</v>
          </cell>
          <cell r="C21">
            <v>65.3</v>
          </cell>
          <cell r="D21">
            <v>42980</v>
          </cell>
          <cell r="E21">
            <v>14327</v>
          </cell>
          <cell r="F21">
            <v>175</v>
          </cell>
          <cell r="G21">
            <v>100</v>
          </cell>
          <cell r="H21">
            <v>200</v>
          </cell>
          <cell r="I21">
            <v>8</v>
          </cell>
          <cell r="J21">
            <v>100</v>
          </cell>
          <cell r="K21">
            <v>22</v>
          </cell>
          <cell r="L21">
            <v>14</v>
          </cell>
          <cell r="M21">
            <v>22</v>
          </cell>
          <cell r="N21">
            <v>22</v>
          </cell>
          <cell r="O21">
            <v>14</v>
          </cell>
          <cell r="P21">
            <v>14</v>
          </cell>
          <cell r="Q21">
            <v>14</v>
          </cell>
          <cell r="R21">
            <v>14</v>
          </cell>
          <cell r="S21">
            <v>14</v>
          </cell>
          <cell r="T21">
            <v>14</v>
          </cell>
          <cell r="U21">
            <v>36</v>
          </cell>
          <cell r="V21">
            <v>36</v>
          </cell>
          <cell r="W21">
            <v>36</v>
          </cell>
          <cell r="X21">
            <v>36</v>
          </cell>
          <cell r="Y21">
            <v>42</v>
          </cell>
          <cell r="Z21">
            <v>42</v>
          </cell>
          <cell r="AA21">
            <v>42</v>
          </cell>
          <cell r="AB21">
            <v>54</v>
          </cell>
          <cell r="AC21">
            <v>54</v>
          </cell>
          <cell r="AD21">
            <v>54</v>
          </cell>
          <cell r="AE21">
            <v>54</v>
          </cell>
          <cell r="AF21">
            <v>54</v>
          </cell>
          <cell r="AG21">
            <v>36</v>
          </cell>
          <cell r="AH21">
            <v>36</v>
          </cell>
          <cell r="AI21">
            <v>36</v>
          </cell>
          <cell r="AJ21">
            <v>36</v>
          </cell>
          <cell r="AK21">
            <v>54</v>
          </cell>
          <cell r="AL21">
            <v>54</v>
          </cell>
          <cell r="AM21">
            <v>54</v>
          </cell>
          <cell r="AN21">
            <v>54</v>
          </cell>
        </row>
        <row r="22">
          <cell r="B22">
            <v>37</v>
          </cell>
          <cell r="C22">
            <v>84.2</v>
          </cell>
          <cell r="D22">
            <v>55419</v>
          </cell>
          <cell r="E22">
            <v>18473</v>
          </cell>
          <cell r="F22">
            <v>225</v>
          </cell>
          <cell r="G22">
            <v>150</v>
          </cell>
          <cell r="H22">
            <v>250</v>
          </cell>
          <cell r="I22">
            <v>8</v>
          </cell>
          <cell r="J22">
            <v>150</v>
          </cell>
          <cell r="K22">
            <v>30</v>
          </cell>
          <cell r="L22">
            <v>22</v>
          </cell>
          <cell r="M22">
            <v>38</v>
          </cell>
          <cell r="N22">
            <v>38</v>
          </cell>
          <cell r="O22">
            <v>22</v>
          </cell>
          <cell r="P22">
            <v>22</v>
          </cell>
          <cell r="Q22">
            <v>22</v>
          </cell>
          <cell r="R22">
            <v>22</v>
          </cell>
          <cell r="S22">
            <v>14</v>
          </cell>
          <cell r="T22">
            <v>22</v>
          </cell>
          <cell r="U22">
            <v>36</v>
          </cell>
          <cell r="V22">
            <v>36</v>
          </cell>
          <cell r="W22">
            <v>42</v>
          </cell>
          <cell r="X22">
            <v>54</v>
          </cell>
          <cell r="Y22">
            <v>54</v>
          </cell>
          <cell r="Z22">
            <v>54</v>
          </cell>
          <cell r="AA22">
            <v>54</v>
          </cell>
          <cell r="AB22">
            <v>54</v>
          </cell>
          <cell r="AC22">
            <v>54</v>
          </cell>
          <cell r="AD22">
            <v>70</v>
          </cell>
          <cell r="AE22">
            <v>70</v>
          </cell>
          <cell r="AF22">
            <v>70</v>
          </cell>
          <cell r="AG22">
            <v>36</v>
          </cell>
          <cell r="AH22">
            <v>42</v>
          </cell>
          <cell r="AI22">
            <v>42</v>
          </cell>
          <cell r="AJ22">
            <v>54</v>
          </cell>
          <cell r="AK22">
            <v>54</v>
          </cell>
          <cell r="AL22">
            <v>54</v>
          </cell>
          <cell r="AM22">
            <v>70</v>
          </cell>
          <cell r="AN22">
            <v>70</v>
          </cell>
        </row>
        <row r="23">
          <cell r="B23">
            <v>45</v>
          </cell>
          <cell r="C23">
            <v>100</v>
          </cell>
          <cell r="D23">
            <v>65818</v>
          </cell>
          <cell r="E23">
            <v>21940</v>
          </cell>
          <cell r="F23">
            <v>250</v>
          </cell>
          <cell r="G23">
            <v>150</v>
          </cell>
          <cell r="H23">
            <v>400</v>
          </cell>
          <cell r="I23">
            <v>8</v>
          </cell>
          <cell r="J23">
            <v>150</v>
          </cell>
          <cell r="K23">
            <v>38</v>
          </cell>
          <cell r="L23">
            <v>30</v>
          </cell>
          <cell r="M23">
            <v>38</v>
          </cell>
          <cell r="N23">
            <v>38</v>
          </cell>
          <cell r="O23">
            <v>22</v>
          </cell>
          <cell r="P23">
            <v>38</v>
          </cell>
          <cell r="Q23">
            <v>38</v>
          </cell>
          <cell r="R23">
            <v>38</v>
          </cell>
          <cell r="S23">
            <v>22</v>
          </cell>
          <cell r="T23">
            <v>22</v>
          </cell>
          <cell r="U23">
            <v>36</v>
          </cell>
          <cell r="V23">
            <v>42</v>
          </cell>
          <cell r="W23">
            <v>54</v>
          </cell>
          <cell r="X23">
            <v>54</v>
          </cell>
          <cell r="Y23">
            <v>54</v>
          </cell>
          <cell r="Z23">
            <v>54</v>
          </cell>
          <cell r="AA23">
            <v>54</v>
          </cell>
          <cell r="AB23">
            <v>54</v>
          </cell>
          <cell r="AC23">
            <v>54</v>
          </cell>
          <cell r="AD23">
            <v>70</v>
          </cell>
          <cell r="AE23">
            <v>70</v>
          </cell>
          <cell r="AF23">
            <v>70</v>
          </cell>
          <cell r="AG23">
            <v>42</v>
          </cell>
          <cell r="AH23">
            <v>54</v>
          </cell>
          <cell r="AI23">
            <v>54</v>
          </cell>
          <cell r="AJ23">
            <v>54</v>
          </cell>
          <cell r="AK23">
            <v>54</v>
          </cell>
          <cell r="AL23">
            <v>54</v>
          </cell>
          <cell r="AM23">
            <v>70</v>
          </cell>
          <cell r="AN23">
            <v>70</v>
          </cell>
        </row>
        <row r="24">
          <cell r="B24">
            <v>55</v>
          </cell>
          <cell r="C24">
            <v>121.1</v>
          </cell>
          <cell r="D24">
            <v>79706</v>
          </cell>
          <cell r="E24">
            <v>26569</v>
          </cell>
          <cell r="F24">
            <v>300</v>
          </cell>
          <cell r="G24">
            <v>200</v>
          </cell>
          <cell r="H24">
            <v>500</v>
          </cell>
          <cell r="I24">
            <v>14</v>
          </cell>
          <cell r="J24">
            <v>200</v>
          </cell>
          <cell r="K24">
            <v>60</v>
          </cell>
          <cell r="L24">
            <v>38</v>
          </cell>
          <cell r="M24">
            <v>60</v>
          </cell>
          <cell r="N24">
            <v>60</v>
          </cell>
          <cell r="O24">
            <v>38</v>
          </cell>
          <cell r="P24">
            <v>38</v>
          </cell>
          <cell r="Q24">
            <v>38</v>
          </cell>
          <cell r="R24">
            <v>38</v>
          </cell>
          <cell r="S24">
            <v>38</v>
          </cell>
          <cell r="T24">
            <v>38</v>
          </cell>
          <cell r="U24">
            <v>54</v>
          </cell>
          <cell r="V24">
            <v>54</v>
          </cell>
          <cell r="W24">
            <v>54</v>
          </cell>
          <cell r="X24">
            <v>70</v>
          </cell>
          <cell r="Y24">
            <v>54</v>
          </cell>
          <cell r="Z24">
            <v>70</v>
          </cell>
          <cell r="AA24">
            <v>70</v>
          </cell>
          <cell r="AB24">
            <v>70</v>
          </cell>
          <cell r="AC24">
            <v>70</v>
          </cell>
          <cell r="AD24">
            <v>70</v>
          </cell>
          <cell r="AE24">
            <v>70</v>
          </cell>
          <cell r="AF24">
            <v>70</v>
          </cell>
          <cell r="AG24">
            <v>54</v>
          </cell>
          <cell r="AH24">
            <v>54</v>
          </cell>
          <cell r="AI24">
            <v>54</v>
          </cell>
          <cell r="AJ24">
            <v>54</v>
          </cell>
          <cell r="AK24">
            <v>70</v>
          </cell>
          <cell r="AL24">
            <v>70</v>
          </cell>
          <cell r="AM24">
            <v>70</v>
          </cell>
          <cell r="AN24">
            <v>70</v>
          </cell>
        </row>
        <row r="25">
          <cell r="B25">
            <v>60</v>
          </cell>
          <cell r="C25">
            <v>130</v>
          </cell>
          <cell r="D25">
            <v>85564</v>
          </cell>
          <cell r="E25">
            <v>28522</v>
          </cell>
          <cell r="F25">
            <v>300</v>
          </cell>
          <cell r="G25">
            <v>200</v>
          </cell>
          <cell r="H25">
            <v>500</v>
          </cell>
          <cell r="I25">
            <v>22</v>
          </cell>
          <cell r="J25">
            <v>200</v>
          </cell>
          <cell r="K25">
            <v>60</v>
          </cell>
          <cell r="L25">
            <v>38</v>
          </cell>
          <cell r="M25">
            <v>60</v>
          </cell>
          <cell r="N25">
            <v>60</v>
          </cell>
          <cell r="O25">
            <v>38</v>
          </cell>
          <cell r="P25">
            <v>38</v>
          </cell>
          <cell r="Q25">
            <v>60</v>
          </cell>
          <cell r="R25">
            <v>60</v>
          </cell>
          <cell r="S25">
            <v>38</v>
          </cell>
          <cell r="T25">
            <v>38</v>
          </cell>
          <cell r="U25">
            <v>54</v>
          </cell>
          <cell r="V25">
            <v>54</v>
          </cell>
          <cell r="W25">
            <v>54</v>
          </cell>
          <cell r="X25">
            <v>70</v>
          </cell>
          <cell r="Y25">
            <v>54</v>
          </cell>
          <cell r="Z25">
            <v>70</v>
          </cell>
          <cell r="AA25">
            <v>70</v>
          </cell>
          <cell r="AB25">
            <v>70</v>
          </cell>
          <cell r="AC25">
            <v>70</v>
          </cell>
          <cell r="AD25">
            <v>70</v>
          </cell>
          <cell r="AE25">
            <v>70</v>
          </cell>
          <cell r="AF25">
            <v>82</v>
          </cell>
          <cell r="AG25">
            <v>54</v>
          </cell>
          <cell r="AH25">
            <v>70</v>
          </cell>
          <cell r="AI25">
            <v>70</v>
          </cell>
          <cell r="AJ25">
            <v>70</v>
          </cell>
          <cell r="AK25">
            <v>70</v>
          </cell>
          <cell r="AL25">
            <v>70</v>
          </cell>
          <cell r="AM25">
            <v>70</v>
          </cell>
          <cell r="AN25">
            <v>82</v>
          </cell>
        </row>
        <row r="26">
          <cell r="B26">
            <v>75</v>
          </cell>
          <cell r="C26">
            <v>163.19999999999999</v>
          </cell>
          <cell r="D26">
            <v>107415</v>
          </cell>
          <cell r="E26">
            <v>35805</v>
          </cell>
          <cell r="F26">
            <v>400</v>
          </cell>
          <cell r="G26">
            <v>250</v>
          </cell>
          <cell r="H26">
            <v>650</v>
          </cell>
          <cell r="I26">
            <v>22</v>
          </cell>
          <cell r="J26">
            <v>300</v>
          </cell>
          <cell r="K26">
            <v>80</v>
          </cell>
          <cell r="L26">
            <v>60</v>
          </cell>
          <cell r="M26">
            <v>100</v>
          </cell>
          <cell r="N26">
            <v>100</v>
          </cell>
          <cell r="O26">
            <v>60</v>
          </cell>
          <cell r="P26">
            <v>60</v>
          </cell>
          <cell r="Q26">
            <v>60</v>
          </cell>
          <cell r="R26">
            <v>60</v>
          </cell>
          <cell r="S26">
            <v>38</v>
          </cell>
          <cell r="T26">
            <v>60</v>
          </cell>
          <cell r="U26">
            <v>54</v>
          </cell>
          <cell r="V26">
            <v>54</v>
          </cell>
          <cell r="W26">
            <v>70</v>
          </cell>
          <cell r="X26">
            <v>70</v>
          </cell>
          <cell r="Y26">
            <v>70</v>
          </cell>
          <cell r="Z26">
            <v>70</v>
          </cell>
          <cell r="AA26">
            <v>82</v>
          </cell>
          <cell r="AB26">
            <v>82</v>
          </cell>
          <cell r="AC26">
            <v>82</v>
          </cell>
          <cell r="AD26">
            <v>82</v>
          </cell>
          <cell r="AE26">
            <v>104</v>
          </cell>
          <cell r="AF26">
            <v>100</v>
          </cell>
          <cell r="AG26">
            <v>54</v>
          </cell>
          <cell r="AH26">
            <v>70</v>
          </cell>
          <cell r="AI26">
            <v>70</v>
          </cell>
          <cell r="AJ26">
            <v>70</v>
          </cell>
          <cell r="AK26">
            <v>70</v>
          </cell>
          <cell r="AL26">
            <v>70</v>
          </cell>
          <cell r="AM26">
            <v>104</v>
          </cell>
          <cell r="AN26">
            <v>100</v>
          </cell>
        </row>
        <row r="27">
          <cell r="B27">
            <v>90</v>
          </cell>
          <cell r="C27">
            <v>189.5</v>
          </cell>
          <cell r="D27">
            <v>124725</v>
          </cell>
          <cell r="E27">
            <v>41575</v>
          </cell>
          <cell r="F27">
            <v>500</v>
          </cell>
          <cell r="G27">
            <v>300</v>
          </cell>
          <cell r="H27">
            <v>800</v>
          </cell>
          <cell r="I27">
            <v>38</v>
          </cell>
          <cell r="J27">
            <v>300</v>
          </cell>
          <cell r="K27">
            <v>125</v>
          </cell>
          <cell r="L27">
            <v>60</v>
          </cell>
          <cell r="M27">
            <v>100</v>
          </cell>
          <cell r="N27">
            <v>100</v>
          </cell>
          <cell r="O27">
            <v>60</v>
          </cell>
          <cell r="P27">
            <v>100</v>
          </cell>
          <cell r="Q27">
            <v>100</v>
          </cell>
          <cell r="R27">
            <v>100</v>
          </cell>
          <cell r="S27">
            <v>60</v>
          </cell>
          <cell r="T27">
            <v>60</v>
          </cell>
          <cell r="U27">
            <v>70</v>
          </cell>
          <cell r="V27">
            <v>70</v>
          </cell>
          <cell r="W27">
            <v>70</v>
          </cell>
          <cell r="X27">
            <v>70</v>
          </cell>
          <cell r="Y27">
            <v>70</v>
          </cell>
          <cell r="Z27">
            <v>82</v>
          </cell>
          <cell r="AA27">
            <v>82</v>
          </cell>
          <cell r="AB27">
            <v>82</v>
          </cell>
          <cell r="AC27">
            <v>82</v>
          </cell>
          <cell r="AD27">
            <v>82</v>
          </cell>
          <cell r="AE27">
            <v>104</v>
          </cell>
          <cell r="AF27">
            <v>100</v>
          </cell>
          <cell r="AG27">
            <v>70</v>
          </cell>
          <cell r="AH27">
            <v>70</v>
          </cell>
          <cell r="AI27">
            <v>82</v>
          </cell>
          <cell r="AJ27">
            <v>82</v>
          </cell>
          <cell r="AK27">
            <v>82</v>
          </cell>
          <cell r="AL27">
            <v>82</v>
          </cell>
          <cell r="AM27">
            <v>104</v>
          </cell>
          <cell r="AN27">
            <v>100</v>
          </cell>
        </row>
        <row r="28">
          <cell r="B28">
            <v>95</v>
          </cell>
          <cell r="C28">
            <v>210.5</v>
          </cell>
          <cell r="D28">
            <v>138547</v>
          </cell>
          <cell r="E28">
            <v>46183</v>
          </cell>
          <cell r="F28">
            <v>500</v>
          </cell>
          <cell r="G28">
            <v>350</v>
          </cell>
          <cell r="H28">
            <v>850</v>
          </cell>
          <cell r="I28">
            <v>38</v>
          </cell>
          <cell r="J28">
            <v>300</v>
          </cell>
          <cell r="K28">
            <v>125</v>
          </cell>
          <cell r="L28">
            <v>80</v>
          </cell>
          <cell r="M28">
            <v>100</v>
          </cell>
          <cell r="N28">
            <v>100</v>
          </cell>
          <cell r="O28">
            <v>100</v>
          </cell>
          <cell r="P28">
            <v>100</v>
          </cell>
          <cell r="Q28">
            <v>100</v>
          </cell>
          <cell r="R28">
            <v>100</v>
          </cell>
          <cell r="S28">
            <v>60</v>
          </cell>
          <cell r="T28">
            <v>100</v>
          </cell>
          <cell r="U28">
            <v>70</v>
          </cell>
          <cell r="V28">
            <v>70</v>
          </cell>
          <cell r="W28">
            <v>82</v>
          </cell>
          <cell r="X28">
            <v>82</v>
          </cell>
          <cell r="Y28">
            <v>70</v>
          </cell>
          <cell r="Z28">
            <v>82</v>
          </cell>
          <cell r="AA28">
            <v>82</v>
          </cell>
          <cell r="AB28">
            <v>82</v>
          </cell>
          <cell r="AC28">
            <v>104</v>
          </cell>
          <cell r="AD28">
            <v>100</v>
          </cell>
          <cell r="AE28">
            <v>104</v>
          </cell>
          <cell r="AF28">
            <v>100</v>
          </cell>
          <cell r="AG28">
            <v>70</v>
          </cell>
          <cell r="AH28">
            <v>70</v>
          </cell>
          <cell r="AI28">
            <v>82</v>
          </cell>
          <cell r="AJ28">
            <v>82</v>
          </cell>
          <cell r="AK28">
            <v>82</v>
          </cell>
          <cell r="AL28">
            <v>82</v>
          </cell>
          <cell r="AM28">
            <v>104</v>
          </cell>
          <cell r="AN28">
            <v>100</v>
          </cell>
        </row>
        <row r="29">
          <cell r="B29">
            <v>110</v>
          </cell>
          <cell r="C29">
            <v>231.6</v>
          </cell>
          <cell r="D29">
            <v>152435</v>
          </cell>
          <cell r="E29">
            <v>50812</v>
          </cell>
          <cell r="F29">
            <v>600</v>
          </cell>
          <cell r="G29">
            <v>350</v>
          </cell>
          <cell r="H29">
            <v>1000</v>
          </cell>
          <cell r="I29">
            <v>38</v>
          </cell>
          <cell r="J29">
            <v>400</v>
          </cell>
          <cell r="K29">
            <v>150</v>
          </cell>
          <cell r="L29">
            <v>100</v>
          </cell>
          <cell r="M29">
            <v>150</v>
          </cell>
          <cell r="N29">
            <v>150</v>
          </cell>
          <cell r="O29">
            <v>100</v>
          </cell>
          <cell r="P29">
            <v>100</v>
          </cell>
          <cell r="Q29">
            <v>100</v>
          </cell>
          <cell r="R29">
            <v>100</v>
          </cell>
          <cell r="S29">
            <v>60</v>
          </cell>
          <cell r="T29">
            <v>100</v>
          </cell>
          <cell r="U29">
            <v>70</v>
          </cell>
          <cell r="V29">
            <v>82</v>
          </cell>
          <cell r="W29">
            <v>82</v>
          </cell>
          <cell r="X29">
            <v>82</v>
          </cell>
          <cell r="Y29">
            <v>82</v>
          </cell>
          <cell r="Z29">
            <v>82</v>
          </cell>
          <cell r="AA29">
            <v>104</v>
          </cell>
          <cell r="AB29">
            <v>100</v>
          </cell>
          <cell r="AC29">
            <v>104</v>
          </cell>
          <cell r="AD29">
            <v>100</v>
          </cell>
          <cell r="AE29">
            <v>104</v>
          </cell>
          <cell r="AF29">
            <v>100</v>
          </cell>
          <cell r="AG29">
            <v>70</v>
          </cell>
          <cell r="AH29">
            <v>70</v>
          </cell>
          <cell r="AI29">
            <v>82</v>
          </cell>
          <cell r="AJ29">
            <v>82</v>
          </cell>
          <cell r="AK29">
            <v>82</v>
          </cell>
          <cell r="AL29">
            <v>82</v>
          </cell>
          <cell r="AM29">
            <v>104</v>
          </cell>
          <cell r="AN29">
            <v>100</v>
          </cell>
        </row>
        <row r="30">
          <cell r="B30">
            <v>132</v>
          </cell>
          <cell r="C30">
            <v>263.2</v>
          </cell>
          <cell r="D30">
            <v>173233</v>
          </cell>
          <cell r="E30">
            <v>57745</v>
          </cell>
          <cell r="F30">
            <v>700</v>
          </cell>
          <cell r="G30">
            <v>400</v>
          </cell>
          <cell r="H30">
            <v>1100</v>
          </cell>
          <cell r="I30">
            <v>60</v>
          </cell>
          <cell r="J30">
            <v>400</v>
          </cell>
          <cell r="K30">
            <v>200</v>
          </cell>
          <cell r="L30">
            <v>125</v>
          </cell>
          <cell r="M30">
            <v>150</v>
          </cell>
          <cell r="N30">
            <v>150</v>
          </cell>
          <cell r="O30">
            <v>100</v>
          </cell>
          <cell r="P30">
            <v>150</v>
          </cell>
          <cell r="Q30">
            <v>150</v>
          </cell>
          <cell r="R30">
            <v>150</v>
          </cell>
          <cell r="S30">
            <v>100</v>
          </cell>
          <cell r="T30">
            <v>100</v>
          </cell>
          <cell r="U30">
            <v>82</v>
          </cell>
          <cell r="V30">
            <v>82</v>
          </cell>
          <cell r="W30">
            <v>104</v>
          </cell>
          <cell r="X30">
            <v>100</v>
          </cell>
          <cell r="Y30">
            <v>82</v>
          </cell>
          <cell r="Z30">
            <v>100</v>
          </cell>
          <cell r="AA30">
            <v>104</v>
          </cell>
          <cell r="AB30">
            <v>100</v>
          </cell>
          <cell r="AC30">
            <v>104</v>
          </cell>
          <cell r="AD30">
            <v>100</v>
          </cell>
          <cell r="AE30">
            <v>104</v>
          </cell>
          <cell r="AF30">
            <v>100</v>
          </cell>
          <cell r="AG30">
            <v>82</v>
          </cell>
          <cell r="AH30">
            <v>100</v>
          </cell>
          <cell r="AI30">
            <v>104</v>
          </cell>
          <cell r="AJ30">
            <v>100</v>
          </cell>
          <cell r="AK30">
            <v>104</v>
          </cell>
          <cell r="AL30">
            <v>100</v>
          </cell>
          <cell r="AM30">
            <v>104</v>
          </cell>
          <cell r="AN30">
            <v>100</v>
          </cell>
        </row>
        <row r="31">
          <cell r="B31">
            <v>150</v>
          </cell>
          <cell r="C31">
            <v>301.10000000000002</v>
          </cell>
          <cell r="D31">
            <v>198178</v>
          </cell>
          <cell r="E31">
            <v>66060</v>
          </cell>
          <cell r="F31">
            <v>800</v>
          </cell>
          <cell r="G31">
            <v>500</v>
          </cell>
          <cell r="H31">
            <v>1200</v>
          </cell>
          <cell r="I31">
            <v>60</v>
          </cell>
          <cell r="J31">
            <v>400</v>
          </cell>
          <cell r="K31">
            <v>250</v>
          </cell>
          <cell r="L31">
            <v>150</v>
          </cell>
          <cell r="M31">
            <v>200</v>
          </cell>
          <cell r="N31">
            <v>200</v>
          </cell>
          <cell r="O31">
            <v>150</v>
          </cell>
          <cell r="P31">
            <v>150</v>
          </cell>
          <cell r="Q31">
            <v>150</v>
          </cell>
          <cell r="R31">
            <v>150</v>
          </cell>
          <cell r="S31">
            <v>100</v>
          </cell>
          <cell r="T31">
            <v>150</v>
          </cell>
          <cell r="U31">
            <v>104</v>
          </cell>
          <cell r="V31">
            <v>100</v>
          </cell>
          <cell r="W31">
            <v>104</v>
          </cell>
          <cell r="X31">
            <v>100</v>
          </cell>
          <cell r="Y31">
            <v>104</v>
          </cell>
          <cell r="Z31">
            <v>100</v>
          </cell>
          <cell r="AA31">
            <v>104</v>
          </cell>
          <cell r="AB31">
            <v>100</v>
          </cell>
          <cell r="AC31">
            <v>104</v>
          </cell>
          <cell r="AD31">
            <v>100</v>
          </cell>
          <cell r="AE31">
            <v>104</v>
          </cell>
          <cell r="AF31">
            <v>100</v>
          </cell>
          <cell r="AG31">
            <v>82</v>
          </cell>
          <cell r="AH31">
            <v>100</v>
          </cell>
          <cell r="AI31">
            <v>104</v>
          </cell>
          <cell r="AJ31">
            <v>100</v>
          </cell>
          <cell r="AK31">
            <v>104</v>
          </cell>
          <cell r="AL31">
            <v>100</v>
          </cell>
          <cell r="AM31">
            <v>104</v>
          </cell>
          <cell r="AN31">
            <v>100</v>
          </cell>
        </row>
        <row r="32">
          <cell r="B32">
            <v>190</v>
          </cell>
          <cell r="C32">
            <v>376.3</v>
          </cell>
          <cell r="D32">
            <v>247673</v>
          </cell>
          <cell r="E32">
            <v>82558</v>
          </cell>
          <cell r="F32">
            <v>1000</v>
          </cell>
          <cell r="G32">
            <v>600</v>
          </cell>
          <cell r="H32">
            <v>1500</v>
          </cell>
          <cell r="I32">
            <v>60</v>
          </cell>
          <cell r="J32">
            <v>400</v>
          </cell>
          <cell r="K32">
            <v>325</v>
          </cell>
          <cell r="L32">
            <v>200</v>
          </cell>
          <cell r="M32">
            <v>325</v>
          </cell>
          <cell r="N32">
            <v>250</v>
          </cell>
          <cell r="O32">
            <v>200</v>
          </cell>
          <cell r="P32">
            <v>200</v>
          </cell>
          <cell r="Q32">
            <v>250</v>
          </cell>
          <cell r="R32">
            <v>200</v>
          </cell>
          <cell r="S32">
            <v>150</v>
          </cell>
          <cell r="T32">
            <v>150</v>
          </cell>
          <cell r="U32">
            <v>104</v>
          </cell>
          <cell r="V32">
            <v>100</v>
          </cell>
          <cell r="W32">
            <v>104</v>
          </cell>
          <cell r="X32">
            <v>100</v>
          </cell>
          <cell r="Y32">
            <v>104</v>
          </cell>
          <cell r="Z32">
            <v>100</v>
          </cell>
          <cell r="AA32">
            <v>104</v>
          </cell>
          <cell r="AB32">
            <v>100</v>
          </cell>
          <cell r="AC32">
            <v>104</v>
          </cell>
          <cell r="AD32">
            <v>100</v>
          </cell>
          <cell r="AE32">
            <v>104</v>
          </cell>
          <cell r="AF32">
            <v>100</v>
          </cell>
          <cell r="AG32">
            <v>104</v>
          </cell>
          <cell r="AH32">
            <v>100</v>
          </cell>
          <cell r="AI32">
            <v>104</v>
          </cell>
          <cell r="AJ32">
            <v>100</v>
          </cell>
          <cell r="AK32">
            <v>104</v>
          </cell>
          <cell r="AL32">
            <v>100</v>
          </cell>
          <cell r="AM32">
            <v>104</v>
          </cell>
          <cell r="AN32">
            <v>100</v>
          </cell>
        </row>
        <row r="33">
          <cell r="B33">
            <v>220</v>
          </cell>
          <cell r="C33">
            <v>451.6</v>
          </cell>
          <cell r="D33">
            <v>297234</v>
          </cell>
          <cell r="E33">
            <v>99078</v>
          </cell>
          <cell r="G33">
            <v>700</v>
          </cell>
          <cell r="H33">
            <v>1800</v>
          </cell>
          <cell r="I33">
            <v>60</v>
          </cell>
          <cell r="J33">
            <v>600</v>
          </cell>
          <cell r="L33">
            <v>250</v>
          </cell>
          <cell r="O33">
            <v>250</v>
          </cell>
          <cell r="P33">
            <v>325</v>
          </cell>
          <cell r="Q33">
            <v>325</v>
          </cell>
          <cell r="R33">
            <v>325</v>
          </cell>
          <cell r="S33">
            <v>200</v>
          </cell>
          <cell r="T33">
            <v>250</v>
          </cell>
          <cell r="U33" t="str">
            <v/>
          </cell>
          <cell r="V33" t="str">
            <v/>
          </cell>
          <cell r="W33">
            <v>104</v>
          </cell>
          <cell r="X33">
            <v>100</v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>
            <v>104</v>
          </cell>
          <cell r="AD33">
            <v>100</v>
          </cell>
          <cell r="AE33">
            <v>104</v>
          </cell>
          <cell r="AF33">
            <v>100</v>
          </cell>
          <cell r="AG33">
            <v>104</v>
          </cell>
          <cell r="AH33">
            <v>100</v>
          </cell>
          <cell r="AI33">
            <v>104</v>
          </cell>
          <cell r="AJ33">
            <v>100</v>
          </cell>
          <cell r="AK33">
            <v>104</v>
          </cell>
          <cell r="AL33">
            <v>100</v>
          </cell>
          <cell r="AM33">
            <v>104</v>
          </cell>
          <cell r="AN33">
            <v>100</v>
          </cell>
        </row>
        <row r="34">
          <cell r="B34">
            <v>260</v>
          </cell>
          <cell r="C34">
            <v>526.79999999999995</v>
          </cell>
          <cell r="D34">
            <v>346729</v>
          </cell>
          <cell r="E34">
            <v>115577</v>
          </cell>
          <cell r="G34">
            <v>800</v>
          </cell>
          <cell r="H34">
            <v>2100</v>
          </cell>
          <cell r="I34">
            <v>60</v>
          </cell>
          <cell r="J34">
            <v>600</v>
          </cell>
          <cell r="L34">
            <v>325</v>
          </cell>
          <cell r="O34">
            <v>325</v>
          </cell>
          <cell r="S34">
            <v>250</v>
          </cell>
          <cell r="T34">
            <v>325</v>
          </cell>
          <cell r="U34" t="str">
            <v/>
          </cell>
          <cell r="V34" t="str">
            <v/>
          </cell>
          <cell r="W34">
            <v>104</v>
          </cell>
          <cell r="X34">
            <v>100</v>
          </cell>
          <cell r="Y34" t="str">
            <v/>
          </cell>
          <cell r="Z34" t="str">
            <v/>
          </cell>
          <cell r="AB34" t="str">
            <v/>
          </cell>
          <cell r="AC34">
            <v>104</v>
          </cell>
          <cell r="AD34">
            <v>100</v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J34" t="str">
            <v/>
          </cell>
          <cell r="AK34">
            <v>104</v>
          </cell>
          <cell r="AL34">
            <v>100</v>
          </cell>
          <cell r="AM34">
            <v>104</v>
          </cell>
          <cell r="AN34">
            <v>100</v>
          </cell>
        </row>
        <row r="35">
          <cell r="B35">
            <v>300</v>
          </cell>
          <cell r="C35">
            <v>602.1</v>
          </cell>
          <cell r="D35">
            <v>396290</v>
          </cell>
          <cell r="E35">
            <v>132097</v>
          </cell>
          <cell r="G35">
            <v>1000</v>
          </cell>
          <cell r="H35">
            <v>2400</v>
          </cell>
          <cell r="I35">
            <v>60</v>
          </cell>
          <cell r="J35">
            <v>750</v>
          </cell>
          <cell r="S35">
            <v>325</v>
          </cell>
          <cell r="T35">
            <v>325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B35" t="str">
            <v/>
          </cell>
          <cell r="AC35" t="str">
            <v/>
          </cell>
          <cell r="AD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J35" t="str">
            <v/>
          </cell>
          <cell r="AK35">
            <v>104</v>
          </cell>
          <cell r="AL35">
            <v>100</v>
          </cell>
          <cell r="AM35">
            <v>104</v>
          </cell>
          <cell r="AN35">
            <v>100</v>
          </cell>
        </row>
        <row r="36">
          <cell r="B36">
            <v>370</v>
          </cell>
          <cell r="C36">
            <v>752.6</v>
          </cell>
          <cell r="D36">
            <v>495346</v>
          </cell>
          <cell r="E36">
            <v>165116</v>
          </cell>
          <cell r="H36">
            <v>3000</v>
          </cell>
          <cell r="I36">
            <v>100</v>
          </cell>
          <cell r="J36">
            <v>1000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AD36" t="str">
            <v/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</row>
      </sheetData>
      <sheetData sheetId="3" refreshError="1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매입세율"/>
      <sheetName val="견적기준"/>
      <sheetName val="견적기준 (2)"/>
      <sheetName val="동절기철수"/>
      <sheetName val="품의서"/>
      <sheetName val="총괄표"/>
      <sheetName val="실행내역"/>
      <sheetName val="현장관리비"/>
      <sheetName val="실행조직"/>
      <sheetName val="투입인원"/>
      <sheetName val="부대입찰공정(지우지말것)▶"/>
      <sheetName val="철콘부대"/>
      <sheetName val="지급자재(철콘)"/>
      <sheetName val="조적부대"/>
      <sheetName val="미장방수부대"/>
      <sheetName val="석공부대"/>
      <sheetName val="타일부대"/>
      <sheetName val="목공부대"/>
      <sheetName val="잡철물부대"/>
      <sheetName val="철창호부대"/>
      <sheetName val="AL창호부대"/>
      <sheetName val="목창호부대"/>
      <sheetName val="건축토공부대"/>
      <sheetName val="토목토공부대"/>
      <sheetName val="토목구조물부대"/>
      <sheetName val="상하수도부대"/>
      <sheetName val="내부포장"/>
      <sheetName val="내부유리"/>
      <sheetName val="내부도장"/>
      <sheetName val="위치"/>
      <sheetName val="일위대가(계측기설치)"/>
      <sheetName val="MOTOR3"/>
      <sheetName val="설 계"/>
      <sheetName val="BREAKDOWN(철거설치)"/>
      <sheetName val="옥외"/>
      <sheetName val="NC18EE431"/>
      <sheetName val="Y-WORK"/>
      <sheetName val="정부노임단가"/>
      <sheetName val="원가"/>
      <sheetName val="조도계산서 (도서)"/>
      <sheetName val="구리토평1전기"/>
      <sheetName val="Sheet1"/>
    </sheetNames>
    <sheetDataSet>
      <sheetData sheetId="0" refreshError="1">
        <row r="6">
          <cell r="D6" t="str">
            <v>문산당동 주공아파트</v>
          </cell>
        </row>
        <row r="11">
          <cell r="F11">
            <v>22120.531999999999</v>
          </cell>
        </row>
      </sheetData>
      <sheetData sheetId="1" refreshError="1">
        <row r="35">
          <cell r="E35">
            <v>0.99260000000000004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매입세율"/>
      <sheetName val="공사개요"/>
      <sheetName val="MOTOR3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Sheet1"/>
      <sheetName val="DATA"/>
      <sheetName val="Y-WORK"/>
      <sheetName val="회로내역(승인)"/>
      <sheetName val="MOTOR3"/>
      <sheetName val="흥양2교토공집계표"/>
      <sheetName val="수안보-MBR1"/>
      <sheetName val="단면치수"/>
      <sheetName val="공사비집계"/>
      <sheetName val="BQ(실행)"/>
      <sheetName val="우각부보강"/>
      <sheetName val="실행철강하도"/>
      <sheetName val="기기리스트"/>
      <sheetName val="Macro(차단기)"/>
      <sheetName val="감가상각"/>
      <sheetName val="공종단가"/>
      <sheetName val="노임단가"/>
      <sheetName val="사용성검토"/>
      <sheetName val="약품설비"/>
      <sheetName val="소상 &quot;1&quot;"/>
      <sheetName val="설계"/>
      <sheetName val="Total"/>
      <sheetName val="ITEM"/>
      <sheetName val="외천교"/>
      <sheetName val="계수시트"/>
      <sheetName val="원가계산서"/>
      <sheetName val="UNIT"/>
      <sheetName val="Graph (LGEN)"/>
      <sheetName val="out_prog"/>
      <sheetName val="선적schedule (2)"/>
      <sheetName val="????"/>
      <sheetName val="6PILE  (돌출)"/>
      <sheetName val="LOPCALC"/>
      <sheetName val="COPING"/>
      <sheetName val="Cost bd-&quot;A&quot;"/>
      <sheetName val="DATE"/>
      <sheetName val="CONCRETE"/>
      <sheetName val="Data&amp;Result"/>
      <sheetName val="Sheet7"/>
      <sheetName val="현금"/>
      <sheetName val="내역서"/>
      <sheetName val="노임"/>
      <sheetName val="동해title"/>
      <sheetName val="5.모델링"/>
      <sheetName val="세부내역서"/>
      <sheetName val="공사개요"/>
      <sheetName val="MOTOR"/>
      <sheetName val="교대"/>
      <sheetName val="내역"/>
      <sheetName val="2.단면가정"/>
      <sheetName val="자압"/>
      <sheetName val="매입세율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1.설계조건"/>
      <sheetName val="#REF"/>
      <sheetName val="가설건물"/>
      <sheetName val="Macro1"/>
      <sheetName val="준검 내역서"/>
      <sheetName val="PIPE내역(FCN)"/>
      <sheetName val="JUCKEYK"/>
      <sheetName val="Pjny"/>
      <sheetName val="부하LOAD"/>
      <sheetName val="가도공"/>
      <sheetName val="유동표(변경)"/>
      <sheetName val="Dae_Jiju"/>
      <sheetName val="Sikje_ingun"/>
      <sheetName val="TREE_D"/>
      <sheetName val="환율적용표"/>
      <sheetName val="집수정(600-700)"/>
      <sheetName val="S0"/>
      <sheetName val="Sheet3"/>
      <sheetName val="표지 (2)"/>
      <sheetName val="동원(3)"/>
      <sheetName val="예정(3)"/>
      <sheetName val="부대내역"/>
      <sheetName val="Macro2"/>
      <sheetName val="BID"/>
      <sheetName val="노무비"/>
      <sheetName val="PROJECT BRIEF(EX.NEW)"/>
      <sheetName val="KL HSMT tinh thieu"/>
      <sheetName val="Parem"/>
      <sheetName val="2.손익계산서"/>
      <sheetName val="ELECTRIC"/>
      <sheetName val="부하(반월)"/>
      <sheetName val="와동25-3(변경)"/>
      <sheetName val="TARGET"/>
      <sheetName val="기계내역"/>
      <sheetName val="Factor"/>
      <sheetName val="매입세"/>
      <sheetName val="부하(성남)"/>
      <sheetName val="플랜트 설치"/>
      <sheetName val="대치판정"/>
      <sheetName val="SELTDATA"/>
      <sheetName val="정부노임단가"/>
      <sheetName val="NA"/>
      <sheetName val="1-1"/>
      <sheetName val="Sheet17"/>
      <sheetName val="CALCULATION"/>
      <sheetName val="c_balju"/>
      <sheetName val="BSD (2)"/>
      <sheetName val="10.1"/>
      <sheetName val="데이타"/>
      <sheetName val="포설list원본"/>
      <sheetName val="목차"/>
      <sheetName val="기술자료 (광화문)"/>
      <sheetName val="EQT-ESTN"/>
      <sheetName val="설계가"/>
      <sheetName val="A"/>
      <sheetName val="IN"/>
      <sheetName val="청구내역(9807)"/>
      <sheetName val="교각계산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EPro"/>
      <sheetName val="부하계산서"/>
      <sheetName val="공사기본자료"/>
      <sheetName val="05년"/>
      <sheetName val="INPUT"/>
      <sheetName val="본선 토공 분배표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일위대가목차"/>
      <sheetName val="입찰내역서"/>
      <sheetName val="표지(1)"/>
      <sheetName val="ABUT수량-A1"/>
      <sheetName val="일반공사"/>
      <sheetName val="POOM_MOTO"/>
      <sheetName val="JUCK"/>
      <sheetName val="h-013211-2"/>
      <sheetName val="VESSEL Sh. 1"/>
      <sheetName val="차액보증"/>
      <sheetName val="조명율데이타"/>
      <sheetName val="수량산출"/>
      <sheetName val="tggwan(mac)"/>
      <sheetName val="cost"/>
      <sheetName val="Sheet6"/>
      <sheetName val="자압1"/>
      <sheetName val="입고장부 (4)"/>
      <sheetName val="공용시설내역"/>
      <sheetName val="List(rev.B)"/>
      <sheetName val="월선수금"/>
      <sheetName val="수질정화시설"/>
      <sheetName val="지급자재"/>
      <sheetName val="1공구(을)"/>
      <sheetName val="일위대가목록"/>
      <sheetName val="단가대비표"/>
      <sheetName val="N賃率-職"/>
      <sheetName val="MAT"/>
      <sheetName val="인원투입계획"/>
      <sheetName val="공사개요(사업승인변경)"/>
      <sheetName val="copy"/>
      <sheetName val="A-4"/>
      <sheetName val="상세내역,전력산출서"/>
      <sheetName val="견적정보"/>
      <sheetName val="조정금액결과표 (차수별)"/>
      <sheetName val="Summary - Budget"/>
      <sheetName val="장비내역서"/>
      <sheetName val="기계-설변"/>
      <sheetName val="노무비 "/>
      <sheetName val="b_balju_cho"/>
      <sheetName val="현관"/>
      <sheetName val="배수내역"/>
      <sheetName val="명세서"/>
      <sheetName val="입력DATA"/>
      <sheetName val="단가"/>
      <sheetName val="특별교실"/>
      <sheetName val="3련 BOX"/>
      <sheetName val="EP0618"/>
      <sheetName val="20관리비율"/>
      <sheetName val="TNHCHINH"/>
      <sheetName val="입찰보고"/>
      <sheetName val="G.R300경비"/>
      <sheetName val="경상비"/>
      <sheetName val="말뚝지지력산정"/>
      <sheetName val="배수공 주요자재 집계표"/>
      <sheetName val="MFAB"/>
      <sheetName val="MFRT"/>
      <sheetName val="MPKG"/>
      <sheetName val="MPRD"/>
      <sheetName val="설계조건"/>
      <sheetName val="6호기"/>
      <sheetName val="품셈집계표"/>
      <sheetName val="자재조사표(참고용)"/>
      <sheetName val="일반부표집계표"/>
      <sheetName val="22-2M단"/>
      <sheetName val="22-1소단"/>
      <sheetName val="설계서(설치)"/>
      <sheetName val="1"/>
      <sheetName val="을지"/>
      <sheetName val="우배수"/>
      <sheetName val="계산식"/>
      <sheetName val="GRACE"/>
      <sheetName val="일위대가 "/>
      <sheetName val="일위대가-1"/>
      <sheetName val="터파기및재료"/>
      <sheetName val="L형 옹벽"/>
      <sheetName val="공량산출서"/>
      <sheetName val="2000전체분"/>
      <sheetName val="2000년1차"/>
      <sheetName val="list"/>
      <sheetName val="총괄내역"/>
      <sheetName val="진로도급"/>
      <sheetName val="토목"/>
      <sheetName val="ⴭⴭⴭⴭ"/>
      <sheetName val="수입"/>
      <sheetName val="Key assumption"/>
      <sheetName val="indirect"/>
      <sheetName val="슬래브1"/>
      <sheetName val="L_RPTA05_목록"/>
      <sheetName val="LG제품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&quot;u&quot;_TYPE_구간_조명"/>
      <sheetName val="&quot;U&quot;TYPE_전압강하"/>
      <sheetName val="TR용량_(2)"/>
      <sheetName val="간선굵기_설명"/>
      <sheetName val="불평형_계산식"/>
      <sheetName val="5_모델링"/>
      <sheetName val="Cost_bd-&quot;A&quot;"/>
      <sheetName val="Graph_(LGEN)"/>
      <sheetName val="선적schedule_(2)"/>
      <sheetName val="준검_내역서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분석가정"/>
      <sheetName val="우수"/>
      <sheetName val="주형"/>
      <sheetName val="입력정보"/>
      <sheetName val="Data &amp; Result"/>
      <sheetName val="설비내역서"/>
      <sheetName val="9.3 단면력집계"/>
      <sheetName val="2. 설계단면"/>
      <sheetName val="봉양~조차장간고하개명(신설)"/>
      <sheetName val="갑지"/>
      <sheetName val="BJJIN"/>
      <sheetName val="의왕F사"/>
      <sheetName val="가공사"/>
      <sheetName val="2월가격표-ESG-1월"/>
      <sheetName val="SPEC"/>
      <sheetName val="과천MAIN"/>
      <sheetName val="견적사양비교표"/>
      <sheetName val="토공A"/>
      <sheetName val="일위대가(계측기설치)"/>
      <sheetName val="환경기계공정표 (3)"/>
      <sheetName val="표지판단위"/>
      <sheetName val="OZ049E"/>
      <sheetName val="배수개거재(신)"/>
      <sheetName val="신관(1)"/>
      <sheetName val="구의33고"/>
      <sheetName val="기계경비(시간당)"/>
      <sheetName val="램머"/>
      <sheetName val="평가데이터"/>
      <sheetName val="청천내"/>
      <sheetName val="식재총괄"/>
      <sheetName val="일위목록"/>
      <sheetName val="정산내임"/>
      <sheetName val="자재수량"/>
      <sheetName val="SG"/>
      <sheetName val="밸브설치"/>
      <sheetName val="견적조건"/>
      <sheetName val="1을"/>
      <sheetName val="참고"/>
      <sheetName val="TABLE"/>
      <sheetName val="TONG HOP VL-NC TT"/>
      <sheetName val="CHITIET VL-NC-TT -1p"/>
      <sheetName val="TDTKP1"/>
      <sheetName val="KPVC-BD "/>
      <sheetName val="산출근거"/>
      <sheetName val="동력부하(도산)"/>
      <sheetName val="HVAC"/>
      <sheetName val="의왕"/>
      <sheetName val="토공사"/>
      <sheetName val="일위대가"/>
      <sheetName val="정산K산출"/>
      <sheetName val="96작생능"/>
      <sheetName val="&quot;u&quot;_TYPE_구간_조명1"/>
      <sheetName val="&quot;U&quot;TYPE_전압강하1"/>
      <sheetName val="TR용량_(2)1"/>
      <sheetName val="간선굵기_설명1"/>
      <sheetName val="불평형_계산식1"/>
      <sheetName val="실행내역서 "/>
      <sheetName val="단중표-ST"/>
      <sheetName val="piping"/>
      <sheetName val="수량산출서"/>
      <sheetName val="Site Expenses"/>
      <sheetName val="ilch"/>
      <sheetName val="STORAGE"/>
      <sheetName val="001"/>
      <sheetName val="2000년하반기"/>
      <sheetName val="입찰안"/>
      <sheetName val="중동상가"/>
      <sheetName val="기계단가"/>
      <sheetName val="지수"/>
      <sheetName val="FB25JN"/>
      <sheetName val="조도계산서 (도서)"/>
      <sheetName val="횡배위치"/>
      <sheetName val="C"/>
      <sheetName val="공통(20-91)"/>
      <sheetName val="집1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기초계산(Pmax)"/>
      <sheetName val="대포2교접속"/>
      <sheetName val="조명율표"/>
      <sheetName val="07피뢰침설비공사"/>
      <sheetName val="견적"/>
      <sheetName val="UPDATA"/>
      <sheetName val="전기"/>
      <sheetName val="Param"/>
      <sheetName val="타공종이기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PROJECT BRIEF_EX_NEW_"/>
      <sheetName val="REDUCER"/>
      <sheetName val="WE'T"/>
      <sheetName val="구조물철거타공정이월"/>
      <sheetName val="최종"/>
      <sheetName val="공통가설"/>
      <sheetName val="왕십리방향"/>
      <sheetName val="411-00 외화장기"/>
      <sheetName val="투찰"/>
      <sheetName val="2월가격"/>
      <sheetName val="Licences"/>
      <sheetName val="내역(정지)"/>
      <sheetName val="입력"/>
      <sheetName val="총괄표"/>
      <sheetName val="우수공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0001(arch)"/>
      <sheetName val="설산1.나"/>
      <sheetName val="본사S"/>
      <sheetName val="WORK"/>
      <sheetName val="적격"/>
      <sheetName val="단가 "/>
      <sheetName val="일위총괄표"/>
      <sheetName val="No-&gt;Code"/>
      <sheetName val="WC96709"/>
      <sheetName val="골조시행"/>
      <sheetName val="약품공급2"/>
      <sheetName val="LAB"/>
      <sheetName val="수문일1"/>
      <sheetName val="연결관암거"/>
      <sheetName val="가로등내역서"/>
      <sheetName val="원가"/>
      <sheetName val="건축내역"/>
      <sheetName val="간접비"/>
      <sheetName val="현황CODE"/>
      <sheetName val="손익현황"/>
      <sheetName val="2F 회의실견적(5_14 일대)"/>
      <sheetName val="KD율"/>
      <sheetName val="#2_일위대가목록"/>
      <sheetName val="SUN 2000. 10 가격"/>
      <sheetName val="적용단위길이"/>
      <sheetName val="C3"/>
      <sheetName val="배선DATA"/>
      <sheetName val="자재단가"/>
      <sheetName val="sw1"/>
      <sheetName val="NOMUBI"/>
      <sheetName val="토공집계"/>
      <sheetName val="적용기준"/>
      <sheetName val="기초자료입력"/>
      <sheetName val="2000상반기노임"/>
      <sheetName val="TSS Part List"/>
      <sheetName val="현장관리비 산출내역"/>
      <sheetName val="세부내역서(소방)"/>
      <sheetName val="산출근거(통합감시)"/>
      <sheetName val="FOOTING단면력"/>
      <sheetName val="3BL공동구 수량"/>
      <sheetName val="담당자"/>
      <sheetName val="3.하중산정4.지지력"/>
      <sheetName val="단가산출"/>
      <sheetName val="CT "/>
      <sheetName val="중갑지"/>
      <sheetName val="기본DATA"/>
      <sheetName val="바닥판"/>
      <sheetName val="간접"/>
      <sheetName val="적정심사"/>
      <sheetName val="1.Pre"/>
      <sheetName val="Food court "/>
      <sheetName val="직원동원계획"/>
      <sheetName val="단위내역서"/>
      <sheetName val="20110404_JRL_성수서비스 Specificatio"/>
      <sheetName val="계정"/>
      <sheetName val="기계"/>
      <sheetName val="현황산출서"/>
      <sheetName val="옹벽기초자료"/>
      <sheetName val="토공"/>
      <sheetName val="전차선로 물량표"/>
      <sheetName val="한강운반비"/>
      <sheetName val="ROOF(ALKALI)"/>
      <sheetName val="노무자 명단"/>
      <sheetName val="물량산출근거"/>
      <sheetName val="전기내역서"/>
      <sheetName val="(A)내역서"/>
      <sheetName val="154TW"/>
      <sheetName val="출근부"/>
      <sheetName val="안정검토(온1)"/>
      <sheetName val="가로등제어반 설치공사(수량)"/>
      <sheetName val="표지"/>
      <sheetName val="충주"/>
      <sheetName val="자재"/>
      <sheetName val="문학간접"/>
      <sheetName val="역삼"/>
      <sheetName val="종배수관(신)"/>
      <sheetName val="보차도경계석"/>
      <sheetName val="금액내역서"/>
      <sheetName val="대로근거"/>
      <sheetName val="중로근거"/>
      <sheetName val="하수BOX이설"/>
      <sheetName val="TYPE-1"/>
      <sheetName val="직재"/>
      <sheetName val="COVER"/>
      <sheetName val="부재치수입력"/>
      <sheetName val="총괄집계표"/>
      <sheetName val="계산서(곡선부)"/>
      <sheetName val="장비경비"/>
      <sheetName val="CTEMCOST"/>
      <sheetName val="기본일위"/>
      <sheetName val="쌍송교"/>
      <sheetName val="갑지(추정)"/>
      <sheetName val="학생내역"/>
      <sheetName val="다이꾸"/>
      <sheetName val="품셈TABLE"/>
      <sheetName val="장비집계"/>
      <sheetName val="철거산출근거"/>
      <sheetName val="1SPAN"/>
      <sheetName val="플랜트_설치"/>
      <sheetName val="소상_&quot;1&quot;"/>
      <sheetName val="VESSEL_Sh__1"/>
      <sheetName val="10_1"/>
      <sheetName val="종배수관"/>
      <sheetName val="본선_토공_분배표"/>
      <sheetName val="5_¸ðµ¨¸µ"/>
      <sheetName val="¼±Àûschedule_(2)"/>
      <sheetName val="¼Ò»ó_&quot;1&quot;"/>
      <sheetName val="ÁØ°Ë_³»¿ª¼­"/>
      <sheetName val="1_¼³°èÁ¶°Ç"/>
      <sheetName val="KL_HSMT_tinh_thieu"/>
      <sheetName val="2_손익계산서"/>
      <sheetName val="BSD_(2)"/>
      <sheetName val="기술자료_(광화문)"/>
      <sheetName val="입고장부_(4)"/>
      <sheetName val="List(rev_B)"/>
      <sheetName val="Cost_bd-&quot;A&quot;1"/>
      <sheetName val="Graph_(LGEN)1"/>
      <sheetName val="선적schedule_(2)1"/>
      <sheetName val="5_모델링1"/>
      <sheetName val="PROJECT_BRIEF(EX_NEW)1"/>
      <sheetName val="소상_&quot;1&quot;1"/>
      <sheetName val="준검_내역서1"/>
      <sheetName val="&quot;u&quot;_TYPE_±¸°£_Á¶¸í1"/>
      <sheetName val="&quot;U&quot;TYPE_Àü¾Ð°­ÇÏ1"/>
      <sheetName val="TR¿ë·®_(2)1"/>
      <sheetName val="°£¼±±½±â_¼³¸í1"/>
      <sheetName val="ºÒÆòÇü_°è»ê½Ä1"/>
      <sheetName val="1_설계조건1"/>
      <sheetName val="2_단면가정1"/>
      <sheetName val="표지_(2)1"/>
      <sheetName val="6PILE__(돌출)1"/>
      <sheetName val="BSD_(2)1"/>
      <sheetName val="KL_HSMT_tinh_thieu1"/>
      <sheetName val="플랜트_설치1"/>
      <sheetName val="기술자료_(광화문)1"/>
      <sheetName val="본선_토공_분배표1"/>
      <sheetName val="5_¸ðµ¨¸µ1"/>
      <sheetName val="¼±Àûschedule_(2)1"/>
      <sheetName val="¼Ò»ó_&quot;1&quot;1"/>
      <sheetName val="ÁØ°Ë_³»¿ª¼­1"/>
      <sheetName val="1_¼³°èÁ¶°Ç1"/>
      <sheetName val="2_손익계산서1"/>
      <sheetName val="입고장부_(4)1"/>
      <sheetName val="List(rev_B)1"/>
      <sheetName val="10_11"/>
      <sheetName val="VESSEL_Sh__11"/>
      <sheetName val="조도계산"/>
      <sheetName val="노무비 근거"/>
      <sheetName val="품셈(기초)"/>
      <sheetName val="MEXICO-C"/>
      <sheetName val="SRC-B3U2"/>
      <sheetName val="토사(PE)"/>
      <sheetName val="시설일위"/>
      <sheetName val="철골수량"/>
      <sheetName val="L형측구단위수량"/>
      <sheetName val="L형측구연장조서"/>
      <sheetName val="도로경계블럭단위수량"/>
      <sheetName val="도로경계블럭단위토공"/>
      <sheetName val="당초"/>
      <sheetName val="CAT_5"/>
      <sheetName val="P-산#1-1(WOWA1)"/>
      <sheetName val="도담구내 개소별 명세"/>
      <sheetName val="9902"/>
      <sheetName val="전기일위목록"/>
      <sheetName val="문화재 시굴조사비(표지)"/>
      <sheetName val="공종별집계표"/>
      <sheetName val="교대시점"/>
      <sheetName val="상세내역"/>
      <sheetName val="외자배분"/>
      <sheetName val="단면"/>
      <sheetName val="200"/>
      <sheetName val="토량산출서"/>
      <sheetName val="설 계"/>
      <sheetName val="401"/>
      <sheetName val="세부내역서(전기)"/>
      <sheetName val="세부내역"/>
      <sheetName val="작성"/>
      <sheetName val="포장재료집계표"/>
      <sheetName val="참조"/>
      <sheetName val="기계경비"/>
      <sheetName val="시설물일위"/>
      <sheetName val="기준"/>
      <sheetName val="인건비"/>
      <sheetName val="옹벽"/>
      <sheetName val="내역(전체)"/>
      <sheetName val="원본"/>
      <sheetName val="전압강하계산"/>
      <sheetName val="전기일위대가"/>
      <sheetName val="Tool"/>
      <sheetName val="공사원가계산서"/>
      <sheetName val="실행"/>
      <sheetName val="도급"/>
      <sheetName val="재료비"/>
      <sheetName val="1NYS(당)"/>
      <sheetName val="총괄내역서"/>
      <sheetName val="원형1호맨홀토공수량"/>
      <sheetName val="경계석"/>
      <sheetName val="IMP(MAIN)"/>
      <sheetName val="IMP (REACTOR)"/>
      <sheetName val="E01-02(EV-1-LBS)"/>
      <sheetName val="투입인력"/>
      <sheetName val="내역표지"/>
      <sheetName val="DHEQSUPT"/>
      <sheetName val="업체별기성내역"/>
      <sheetName val="기초단가"/>
      <sheetName val="APT내역"/>
      <sheetName val="nomi "/>
      <sheetName val="4월가격"/>
      <sheetName val="보고"/>
      <sheetName val="LX-CAL.XLS"/>
      <sheetName val="코드"/>
      <sheetName val="별표 "/>
      <sheetName val="용산1(해보)"/>
      <sheetName val="견적단가"/>
      <sheetName val="RAHMEN"/>
      <sheetName val="안정계산"/>
      <sheetName val="단면검토"/>
      <sheetName val="TYPE1"/>
      <sheetName val="철근량"/>
      <sheetName val="wall"/>
      <sheetName val="Front"/>
      <sheetName val="할증 "/>
      <sheetName val="단가산출(문안수정)"/>
      <sheetName val="본사업"/>
      <sheetName val="적용단가"/>
      <sheetName val="XXXXXX"/>
      <sheetName val="품의서"/>
      <sheetName val="내역1"/>
      <sheetName val="특수선일위대가"/>
      <sheetName val="관접합및부설"/>
      <sheetName val="VXXXXX"/>
      <sheetName val="WIND-EQ"/>
      <sheetName val="9.품셈"/>
      <sheetName val="물가시세"/>
      <sheetName val="간지"/>
      <sheetName val="견적지침"/>
      <sheetName val="계획조정"/>
      <sheetName val="제수변수량H2.15"/>
      <sheetName val="_공기변수량"/>
      <sheetName val="투찰내역"/>
      <sheetName val="중기일위대가"/>
      <sheetName val="U-TYPE(1)"/>
      <sheetName val="CAL"/>
      <sheetName val="0.갑지"/>
      <sheetName val="8.현장관리비"/>
      <sheetName val="7.안전관리비"/>
      <sheetName val="공사비증감"/>
      <sheetName val="1.동력공사"/>
      <sheetName val="정렬"/>
      <sheetName val="제수"/>
      <sheetName val="공기"/>
      <sheetName val="설계산출표지"/>
      <sheetName val="2.대외공문"/>
      <sheetName val="TYPE A"/>
      <sheetName val="남양시작동자105노65기1.3화1.2"/>
      <sheetName val="3-1.CB"/>
      <sheetName val="정비손익"/>
      <sheetName val="유기공정"/>
      <sheetName val="대림산업"/>
      <sheetName val="수압집계"/>
      <sheetName val="결재판"/>
      <sheetName val="손익분석"/>
      <sheetName val="기계경비일람"/>
      <sheetName val="9GNG운반"/>
      <sheetName val="제출내역 (2)"/>
      <sheetName val="인부노임"/>
      <sheetName val="총괄"/>
      <sheetName val="본댐"/>
      <sheetName val="도수"/>
      <sheetName val="ssb"/>
      <sheetName val="증감"/>
      <sheetName val="국고"/>
      <sheetName val="발전"/>
      <sheetName val="건축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도"/>
      <sheetName val="Languages"/>
      <sheetName val="산출내역서"/>
      <sheetName val="집수정단"/>
      <sheetName val="01"/>
      <sheetName val="자재 집계표"/>
      <sheetName val="SHEET 19"/>
      <sheetName val="CMTD"/>
      <sheetName val="Cover Sheet"/>
      <sheetName val="설계예산서"/>
      <sheetName val="총계"/>
      <sheetName val="예산내역서"/>
      <sheetName val="General Data"/>
      <sheetName val="단위중량"/>
      <sheetName val="을"/>
      <sheetName val="Macro(MCC-1)"/>
      <sheetName val="8.일위"/>
      <sheetName val="전력구구조물산근"/>
      <sheetName val="Arch"/>
      <sheetName val="기준액"/>
      <sheetName val="Lists"/>
      <sheetName val="실행내역"/>
      <sheetName val="신우"/>
      <sheetName val="주간계획"/>
      <sheetName val="단가표"/>
      <sheetName val="타견적(을)"/>
      <sheetName val="관급원내역"/>
      <sheetName val="잡철물"/>
      <sheetName val="대구실행"/>
      <sheetName val="진접"/>
      <sheetName val="폐토수익화 "/>
      <sheetName val="DB"/>
      <sheetName val="단가비교표_공통1"/>
      <sheetName val="의정부문예회관변경내역"/>
      <sheetName val="장비단가 (2차) 수로준설,케이싱"/>
      <sheetName val="실행내역서"/>
      <sheetName val="날개벽"/>
      <sheetName val="원가계산"/>
      <sheetName val="PumpSpec"/>
      <sheetName val="I一般比"/>
      <sheetName val="RING WALL"/>
      <sheetName val="8.1"/>
      <sheetName val="calculation-1"/>
      <sheetName val="CombinedFooting_F3"/>
      <sheetName val="4.2유효폭의 계산"/>
      <sheetName val="공사개요 (2)"/>
      <sheetName val="인부신상자료"/>
      <sheetName val="날개벽수량표"/>
      <sheetName val="__Isyou_c_PJT_97_R_SUWONJ_REP_2"/>
      <sheetName val="__Isyou_c_PJT_97_R_SUWONJ_REP_3"/>
      <sheetName val="합의경상"/>
      <sheetName val="양식"/>
      <sheetName val="경비"/>
      <sheetName val="DATA1"/>
      <sheetName val="송장"/>
      <sheetName val="아파트 "/>
      <sheetName val="new급여T(4을-운전)"/>
      <sheetName val="총괄표 (2)"/>
      <sheetName val="Vendor"/>
      <sheetName val="역T형교대(말뚝기초)"/>
      <sheetName val="보활"/>
      <sheetName val="신규일위대가"/>
      <sheetName val="AHU집계"/>
      <sheetName val="공조기휀"/>
      <sheetName val="공조기"/>
      <sheetName val="경산"/>
      <sheetName val="슬래브"/>
      <sheetName val="입찰결과보고"/>
      <sheetName val="지진시"/>
      <sheetName val="교각1"/>
      <sheetName val="E.P.T수량산출서"/>
      <sheetName val="기초대가"/>
      <sheetName val="노임단가(2000하반기)"/>
      <sheetName val="2"/>
      <sheetName val="3"/>
      <sheetName val="4"/>
      <sheetName val="5"/>
      <sheetName val="접속도로1"/>
      <sheetName val="접속도로"/>
      <sheetName val="재정비직인"/>
      <sheetName val="재정비내역"/>
      <sheetName val="지적고시내역"/>
      <sheetName val="프랜트면허"/>
      <sheetName val="토목주소"/>
      <sheetName val="재무가정"/>
      <sheetName val="DATA-3"/>
      <sheetName val="허용전류-IEC DATA"/>
      <sheetName val="개요"/>
      <sheetName val="Baby일위대가"/>
      <sheetName val="백암비스타내역"/>
      <sheetName val="원가서"/>
      <sheetName val="새공통(96임금인상기준)"/>
      <sheetName val="직노"/>
      <sheetName val="INMD1198"/>
      <sheetName val="INFG1198"/>
      <sheetName val="안정검토(온1_x0000_"/>
      <sheetName val="품목납기"/>
      <sheetName val="COMPRESSOR"/>
      <sheetName val="계측 내역서"/>
      <sheetName val="자재단가표"/>
      <sheetName val="BID-도로"/>
      <sheetName val="결재판(삭제하지말아주세요)"/>
      <sheetName val="내역서(을지)_2-1공구"/>
      <sheetName val="중기손료"/>
      <sheetName val="직공비"/>
      <sheetName val="일반전기"/>
      <sheetName val="적용률"/>
      <sheetName val="가설공사내역"/>
      <sheetName val="5. 차단기 용량계산"/>
      <sheetName val="단가비교표"/>
      <sheetName val="인천제철"/>
      <sheetName val="아주기계"/>
      <sheetName val="LD"/>
      <sheetName val="조명시설"/>
      <sheetName val="C.배수관공"/>
      <sheetName val="설계명세서(선로)"/>
      <sheetName val="소계정"/>
      <sheetName val="#REF!"/>
      <sheetName val="코드표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1"/>
      <sheetName val="NOMUBI"/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2"/>
      <sheetName val="sw3"/>
      <sheetName val="sw4"/>
      <sheetName val="sw5"/>
      <sheetName val="sw6"/>
      <sheetName val="sw7"/>
      <sheetName val="견적을지"/>
      <sheetName val="노임"/>
      <sheetName val="YONGF0"/>
      <sheetName val="터널조도"/>
    </sheetNames>
    <sheetDataSet>
      <sheetData sheetId="0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1" refreshError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터널조도"/>
      <sheetName val="설비"/>
      <sheetName val="신우"/>
      <sheetName val="일보"/>
      <sheetName val="1766-1"/>
      <sheetName val="노임"/>
      <sheetName val="조도계산서 (도서)"/>
      <sheetName val="실행비교"/>
      <sheetName val="수량산출"/>
      <sheetName val="NOMUBI"/>
      <sheetName val="동원(3)"/>
      <sheetName val="예정(3)"/>
      <sheetName val="Sheet1"/>
      <sheetName val="ABUT수량-A1"/>
      <sheetName val="인건-측정"/>
      <sheetName val="BQ(실행)"/>
      <sheetName val="DATA"/>
      <sheetName val="2F 회의실견적(5_14 일대)"/>
      <sheetName val="Cost bd-&quot;A&quot;"/>
      <sheetName val="PROJECT BRIEF(EX.NEW)"/>
      <sheetName val="원가계산서"/>
      <sheetName val="내역서"/>
      <sheetName val="WIND"/>
      <sheetName val="지주설치제원"/>
      <sheetName val="대치판정"/>
      <sheetName val="노무비"/>
      <sheetName val="적용기준"/>
      <sheetName val="DATE"/>
      <sheetName val="부하계산서"/>
      <sheetName val="#REF"/>
      <sheetName val="LOPCALC"/>
      <sheetName val="정부노임단가"/>
      <sheetName val="산근"/>
      <sheetName val="제안서"/>
      <sheetName val="J형측구단위수량"/>
      <sheetName val="PROCESS"/>
      <sheetName val="-명량대첩 승전광장 조성 통신공사 2차분-12-07-03"/>
      <sheetName val="MOTOR3"/>
      <sheetName val="sw1"/>
      <sheetName val="CALCULATION"/>
      <sheetName val="내역"/>
      <sheetName val="인건비"/>
      <sheetName val="공사개요"/>
      <sheetName val="BID"/>
      <sheetName val="부하(성남)"/>
      <sheetName val="종배수관"/>
      <sheetName val="8-3기계경비"/>
      <sheetName val="산#3-2-2"/>
      <sheetName val="가열로SW"/>
      <sheetName val="전신환매도율"/>
      <sheetName val="수안보-MBR1"/>
      <sheetName val="6PILE  (돌출)"/>
      <sheetName val="배수내역 (2)"/>
      <sheetName val="MOTOR"/>
      <sheetName val="실행철강하도"/>
      <sheetName val="회로내역(승인)"/>
      <sheetName val="연결임시"/>
      <sheetName val="NA"/>
      <sheetName val="CABLE SIZE-3"/>
      <sheetName val="접속도로1"/>
      <sheetName val="매입세율"/>
      <sheetName val="지질조사"/>
      <sheetName val="자재단가비교표"/>
      <sheetName val="단가조사서"/>
      <sheetName val="Dae_Jiju"/>
      <sheetName val="Sikje_ingun"/>
      <sheetName val="TREE_D"/>
      <sheetName val="공통(20-91)"/>
      <sheetName val="설계"/>
      <sheetName val="와동25-3(변경)"/>
      <sheetName val="공통부대비"/>
      <sheetName val="재집"/>
      <sheetName val="직재"/>
      <sheetName val="소비자가"/>
      <sheetName val="신관(1)"/>
      <sheetName val="현금"/>
      <sheetName val="화재 탐지 설비"/>
      <sheetName val="수질정화시설"/>
      <sheetName val="JUCK"/>
      <sheetName val="FB25JN"/>
      <sheetName val="부속동"/>
      <sheetName val="Macro(차단기)"/>
      <sheetName val="하조서"/>
      <sheetName val="차액보증"/>
      <sheetName val="지급자재"/>
      <sheetName val="전차선로 물량표"/>
      <sheetName val="입찰안"/>
      <sheetName val="허용전류 계산서"/>
      <sheetName val="Total"/>
      <sheetName val="당초"/>
      <sheetName val="기본일위"/>
      <sheetName val="상부집계표"/>
      <sheetName val="1. 설계조건 2.단면가정 3. 하중계산"/>
      <sheetName val="DATA 입력란"/>
      <sheetName val="교각계산"/>
      <sheetName val="대가표(품셈)"/>
      <sheetName val="일위_(2)"/>
      <sheetName val="갑지_(2)"/>
      <sheetName val="NA1"/>
      <sheetName val="내역(영일)"/>
      <sheetName val="SUN 2000. 10 가격"/>
      <sheetName val="Macro2"/>
      <sheetName val="__MAIN"/>
      <sheetName val="발신정보"/>
      <sheetName val="OPT7"/>
      <sheetName val="낙찰표"/>
      <sheetName val="중기사용료"/>
      <sheetName val="유기공정"/>
      <sheetName val="h-013211-2"/>
      <sheetName val="경비"/>
      <sheetName val="가설건물"/>
      <sheetName val="Macro1"/>
      <sheetName val="전체내역 (2)"/>
      <sheetName val="조도계산서_(도서)"/>
      <sheetName val="전체내역_(2)"/>
      <sheetName val="단가"/>
      <sheetName val="목차"/>
      <sheetName val="단가비교표"/>
      <sheetName val="3"/>
      <sheetName val="Sheet7"/>
      <sheetName val="SELTDATA"/>
      <sheetName val="단"/>
      <sheetName val="상승노임"/>
      <sheetName val="Piping(Methanol)"/>
      <sheetName val="copy"/>
      <sheetName val="서식"/>
      <sheetName val="__"/>
      <sheetName val="견적3"/>
      <sheetName val="TABLE"/>
      <sheetName val="GRACE"/>
      <sheetName val="매출계획대실적"/>
      <sheetName val="부하LOAD"/>
      <sheetName val="원형1호맨홀토공수량"/>
      <sheetName val="자료입력"/>
      <sheetName val="기계경비일람"/>
      <sheetName val="실행내역서 "/>
      <sheetName val="생산실적"/>
      <sheetName val="Graph (LGEN)"/>
      <sheetName val="out_prog"/>
      <sheetName val="선적schedule (2)"/>
      <sheetName val="CT "/>
      <sheetName val="단면치수"/>
      <sheetName val="도장수량(하1)"/>
      <sheetName val="주형"/>
      <sheetName val="우배수"/>
      <sheetName val="계산식"/>
      <sheetName val="WORK"/>
      <sheetName val="안전노무비(3월)"/>
      <sheetName val="2월가격"/>
      <sheetName val="3련 BOX"/>
      <sheetName val="01하반기노임"/>
      <sheetName val="용산1(해보)"/>
      <sheetName val="no_1"/>
      <sheetName val="no_2"/>
      <sheetName val="no_3"/>
      <sheetName val="no_4"/>
      <sheetName val="no_5"/>
      <sheetName val="검색"/>
      <sheetName val="___________________2___12_07__2"/>
      <sheetName val="000000"/>
      <sheetName val="Sheet3"/>
      <sheetName val="보차도경계석"/>
      <sheetName val="b_babun (2)"/>
      <sheetName val="옥외부분합"/>
      <sheetName val="70%"/>
      <sheetName val="참조"/>
      <sheetName val="안전관리비"/>
      <sheetName val="안전관리비2"/>
      <sheetName val="사용내역"/>
      <sheetName val="지급대장"/>
      <sheetName val="용품 사진"/>
      <sheetName val="거래명세서"/>
      <sheetName val="세금계산서"/>
      <sheetName val="기본사항"/>
      <sheetName val="3. 지하차도 물량 집계표"/>
      <sheetName val="내역서1999.8최종"/>
      <sheetName val="ilch"/>
      <sheetName val="물량산출근거"/>
      <sheetName val="소상 &quot;1&quot;"/>
      <sheetName val="Site Expenses"/>
      <sheetName val="ITEM"/>
      <sheetName val="일위대가목록"/>
      <sheetName val="I一般比"/>
      <sheetName val="1SPAN"/>
      <sheetName val="도급"/>
      <sheetName val="개요"/>
      <sheetName val="공통"/>
      <sheetName val="조도계산(1)"/>
      <sheetName val="봉양~조차장간고하개명(신설)"/>
      <sheetName val="도담구내 개소별 명세"/>
      <sheetName val="내역조적"/>
      <sheetName val="시중노임단가"/>
      <sheetName val="1.취수장"/>
      <sheetName val="1.설계기준"/>
      <sheetName val="토공1차"/>
      <sheetName val="데이타"/>
      <sheetName val="집계표"/>
      <sheetName val="bm(CIcable)"/>
      <sheetName val="S0"/>
      <sheetName val="1안"/>
      <sheetName val="Nap"/>
      <sheetName val="목록"/>
      <sheetName val="2.대외공문"/>
      <sheetName val="IN"/>
      <sheetName val="Cost breakdown EPCI FOU"/>
      <sheetName val="95년12월말"/>
      <sheetName val="969910( R)"/>
      <sheetName val="갑지(추정)"/>
      <sheetName val="공사진행"/>
      <sheetName val="방수"/>
      <sheetName val="화산경계"/>
      <sheetName val="3BL공동구 수량"/>
      <sheetName val="말뚝물량"/>
      <sheetName val="Y-WORK"/>
      <sheetName val="J直材4"/>
      <sheetName val="감가상각"/>
      <sheetName val="OPT"/>
      <sheetName val="001"/>
      <sheetName val="N賃率-職"/>
      <sheetName val="산출기초"/>
      <sheetName val="일위대가(LCS)"/>
      <sheetName val="산출근거(접지)"/>
      <sheetName val="산출근거 (중기)"/>
      <sheetName val="20관리비율"/>
      <sheetName val="한강운반비"/>
      <sheetName val="기초대가"/>
      <sheetName val="명세서"/>
      <sheetName val="직노"/>
      <sheetName val="97"/>
      <sheetName val="단가산출"/>
      <sheetName val="COVER"/>
      <sheetName val="U-TYPE(1)"/>
      <sheetName val="중기일위대가"/>
      <sheetName val="4.전기"/>
      <sheetName val="LEGEND"/>
      <sheetName val="예산내역서"/>
      <sheetName val="CP-E2 (품셈표)"/>
      <sheetName val="노임단가"/>
      <sheetName val="직공비"/>
      <sheetName val="CT_"/>
      <sheetName val="전차선로_물량표"/>
      <sheetName val="조정금액결과표 (차수별)"/>
      <sheetName val="지입자재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분전함신설"/>
      <sheetName val="접지1종"/>
      <sheetName val="운전비"/>
      <sheetName val="내역서"/>
      <sheetName val="과천MAIN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ITEM"/>
      <sheetName val="과천MAIN"/>
      <sheetName val="전선"/>
      <sheetName val="터널조도"/>
      <sheetName val="노임"/>
      <sheetName val="일위대가(계측기설치)"/>
      <sheetName val="조도계산서"/>
      <sheetName val="Macro(전선)"/>
      <sheetName val="INPUT"/>
      <sheetName val="설계조건"/>
      <sheetName val="전기"/>
      <sheetName val="기별(종합)"/>
      <sheetName val="공사비예산서(토목분)"/>
      <sheetName val="손익분석"/>
      <sheetName val="공통가설"/>
      <sheetName val="정부노임단가"/>
      <sheetName val="단가비교표"/>
      <sheetName val="포장복구집계"/>
      <sheetName val="COPING"/>
      <sheetName val="SLAB&quot;1&quot;"/>
      <sheetName val="공량산출서"/>
      <sheetName val="내역"/>
      <sheetName val="실행철강하도"/>
      <sheetName val="견적"/>
      <sheetName val="工완성공사율"/>
      <sheetName val="MOTOR"/>
      <sheetName val="전단면보수"/>
      <sheetName val="반단면보수"/>
      <sheetName val="콘크리트패칭"/>
      <sheetName val="아스.노면팻칭"/>
      <sheetName val="아스.노면절삭"/>
      <sheetName val="11.1 단면hwp"/>
      <sheetName val="INPUT(덕도방향-시점)"/>
      <sheetName val="9GNG운반"/>
      <sheetName val="동원(3)"/>
      <sheetName val="예정(3)"/>
      <sheetName val="조건표"/>
      <sheetName val="11.우각부 보강"/>
      <sheetName val="교량전기"/>
      <sheetName val="DATE"/>
      <sheetName val="당초수량"/>
      <sheetName val="송라터널총괄"/>
      <sheetName val="교각계산"/>
      <sheetName val="기본DATA"/>
      <sheetName val="제품"/>
      <sheetName val="말뚝물량"/>
      <sheetName val="CODE"/>
      <sheetName val="입출재고현황 (2)"/>
      <sheetName val="직공비"/>
      <sheetName val="Sheet1 (2)"/>
      <sheetName val="내역서"/>
      <sheetName val="작성기준"/>
      <sheetName val="Sheet1"/>
      <sheetName val="설계변경원가계산총괄표"/>
      <sheetName val="교각1"/>
      <sheetName val="노임단가"/>
      <sheetName val="수안보-MBR1"/>
      <sheetName val="간접비내역-1"/>
      <sheetName val="인건-측정"/>
      <sheetName val="단가산출"/>
      <sheetName val="3.일반설비"/>
      <sheetName val="#REF"/>
      <sheetName val="11.자재단가"/>
      <sheetName val="Macro(차단기)"/>
      <sheetName val="3련 BOX"/>
      <sheetName val="자판실행"/>
      <sheetName val="CAT_5"/>
      <sheetName val="표지 (2)"/>
      <sheetName val="LABTOTAL"/>
      <sheetName val="단면가정"/>
      <sheetName val="CABLE SIZE-3"/>
      <sheetName val="북방3터널"/>
      <sheetName val="단면 (2)"/>
      <sheetName val="guard(mac)"/>
      <sheetName val="간선계산"/>
      <sheetName val="1-1"/>
      <sheetName val="PART_DISCOUNT"/>
      <sheetName val="현장관리비"/>
      <sheetName val="표지"/>
      <sheetName val="대전노은1차_조적_집계표"/>
      <sheetName val="비용"/>
      <sheetName val="예산서"/>
      <sheetName val="성남여성복지내역"/>
      <sheetName val="TEST1"/>
      <sheetName val="01"/>
      <sheetName val="JUCK"/>
      <sheetName val="KMT물량"/>
      <sheetName val="자재단가비교표"/>
      <sheetName val="__MAIN"/>
      <sheetName val="순공사비산출내역"/>
      <sheetName val="일위대가표1"/>
      <sheetName val="단가산출서 "/>
      <sheetName val="MAIN"/>
      <sheetName val="Manual Valve List"/>
      <sheetName val="부하계산서"/>
      <sheetName val="단가 및 재료비"/>
      <sheetName val="중기사용료산출근거"/>
      <sheetName val="인건비"/>
      <sheetName val="방송일위대가"/>
      <sheetName val="CTDG"/>
      <sheetName val="THVT"/>
      <sheetName val="단면치수"/>
      <sheetName val="Data&amp;Result"/>
      <sheetName val="설비"/>
      <sheetName val="단가대비"/>
      <sheetName val="COST"/>
      <sheetName val="일위대가(목록)"/>
      <sheetName val="재료비"/>
      <sheetName val="SILICATE"/>
      <sheetName val="수량산출"/>
      <sheetName val="단가"/>
      <sheetName val="건축내역"/>
      <sheetName val="gvl"/>
      <sheetName val="DAN"/>
      <sheetName val="ABUT수량-A1"/>
      <sheetName val="갑지1"/>
      <sheetName val="부표총괄"/>
      <sheetName val="GAEYO"/>
      <sheetName val="BID"/>
      <sheetName val="품셈1-17"/>
      <sheetName val="일반전기"/>
      <sheetName val="기계내역"/>
      <sheetName val="CIVIL"/>
      <sheetName val="점수계산1-2"/>
      <sheetName val="3CHBDC"/>
      <sheetName val="산출근거"/>
      <sheetName val="식생블럭단위수량"/>
      <sheetName val="Sheet5"/>
      <sheetName val="眞비상(진주)"/>
      <sheetName val="입찰안"/>
      <sheetName val="역T형"/>
      <sheetName val="사용성검토"/>
      <sheetName val="일위대가시트"/>
      <sheetName val="001"/>
      <sheetName val="1월"/>
      <sheetName val=" 견적서"/>
      <sheetName val="일위대가목차"/>
      <sheetName val="설 계"/>
      <sheetName val="2000년1차"/>
      <sheetName val="Sheet3"/>
      <sheetName val="수원역(전체분)설계서"/>
      <sheetName val="WORK"/>
      <sheetName val="케이블및전선관규격표"/>
      <sheetName val="안정검토"/>
      <sheetName val="단면설계"/>
      <sheetName val="전차선로 물량표"/>
      <sheetName val="단가표"/>
      <sheetName val="TB-내역서"/>
      <sheetName val="기둥(하중)"/>
      <sheetName val="부속동"/>
      <sheetName val="노무비 근거"/>
      <sheetName val="일위대가"/>
      <sheetName val="우각부보강"/>
      <sheetName val="General Data"/>
      <sheetName val="내촌육교방음벽수량집계표"/>
      <sheetName val="하중계산"/>
      <sheetName val="FORM-0"/>
      <sheetName val="조명시설"/>
      <sheetName val="광로3 - 48m"/>
      <sheetName val="삼성전기"/>
      <sheetName val="배수장공사비"/>
      <sheetName val="가공비"/>
      <sheetName val="1"/>
      <sheetName val="일위대가집계표"/>
      <sheetName val="품셈기준"/>
      <sheetName val="차도조도계산"/>
      <sheetName val="사급자재"/>
      <sheetName val="플랜트 설치"/>
      <sheetName val="원가계산서"/>
      <sheetName val="원가입력"/>
      <sheetName val="sum1 (2)"/>
      <sheetName val="가점"/>
      <sheetName val="index"/>
      <sheetName val="etc"/>
      <sheetName val="재료집계"/>
      <sheetName val="적용률"/>
      <sheetName val="선로정수계산"/>
      <sheetName val="중기일위대가"/>
      <sheetName val="EACT10"/>
      <sheetName val="ACDIM6D"/>
      <sheetName val="1.설계조건"/>
      <sheetName val="진주방향"/>
      <sheetName val="공사개요"/>
      <sheetName val="PARAMETER"/>
      <sheetName val="LEGEND"/>
      <sheetName val="옹벽기초자료"/>
      <sheetName val="현황산출서"/>
      <sheetName val="날개벽(시점좌측)"/>
      <sheetName val="단가조사서"/>
      <sheetName val="(포장)BOQ-실적공사"/>
      <sheetName val="입력DATA"/>
      <sheetName val="건축집계"/>
      <sheetName val="원가계산(총괄)"/>
      <sheetName val="단위수량"/>
      <sheetName val="현황"/>
      <sheetName val="4)유동표"/>
      <sheetName val="공정코드"/>
      <sheetName val="대로근거"/>
      <sheetName val="중로근거"/>
      <sheetName val="MAT"/>
      <sheetName val="백암비스타내역"/>
      <sheetName val="설계"/>
      <sheetName val="노무비"/>
      <sheetName val="집수정"/>
      <sheetName val="개요"/>
      <sheetName val="투찰"/>
      <sheetName val="PS-2A구조물방수"/>
      <sheetName val="제수"/>
      <sheetName val="공기"/>
      <sheetName val="bearing"/>
      <sheetName val="증감대비"/>
      <sheetName val="Total"/>
      <sheetName val="BQ(실행)"/>
      <sheetName val="토목내역서"/>
      <sheetName val="MCC제원"/>
      <sheetName val="70%"/>
      <sheetName val="양산물금"/>
      <sheetName val="시추주상도"/>
      <sheetName val="동관마찰손실표"/>
      <sheetName val="실행비교"/>
      <sheetName val="일반공사"/>
      <sheetName val="말뚝설계"/>
      <sheetName val="물가자료"/>
      <sheetName val="부하(성남)"/>
      <sheetName val="현황CODE"/>
      <sheetName val="손익현황"/>
      <sheetName val="FOOTING단면력"/>
      <sheetName val="간접비"/>
      <sheetName val="원가"/>
      <sheetName val="품목"/>
      <sheetName val="NOMUBI"/>
      <sheetName val="sw1"/>
      <sheetName val="배수공"/>
      <sheetName val="일위대가목록"/>
      <sheetName val="홈통받이수량"/>
      <sheetName val="주방환기"/>
      <sheetName val="RE9604"/>
      <sheetName val="시멘트"/>
      <sheetName val="예산M11A"/>
      <sheetName val="LIST"/>
      <sheetName val="연부97-1"/>
      <sheetName val="BASIC (2)"/>
      <sheetName val="조도계산서 (도서)"/>
      <sheetName val="견적990322"/>
      <sheetName val="가시설흙막이"/>
      <sheetName val="Dae_Jiju"/>
      <sheetName val="Sikje_ingun"/>
      <sheetName val="TREE_D"/>
      <sheetName val="내역표지"/>
      <sheetName val="I一般比"/>
      <sheetName val="소상 &quot;1&quot;"/>
      <sheetName val="품목납기"/>
      <sheetName val="원형1호맨홀토공수량"/>
      <sheetName val="관기성공.내"/>
      <sheetName val="횡배수관토공수량"/>
      <sheetName val="하중"/>
      <sheetName val="회로내역(승인)"/>
      <sheetName val="우석문틀"/>
      <sheetName val="산업"/>
      <sheetName val="조경일람"/>
      <sheetName val="통합"/>
      <sheetName val="취수탑"/>
      <sheetName val="청산공사"/>
      <sheetName val="copy"/>
      <sheetName val="서식"/>
      <sheetName val="단가조서"/>
      <sheetName val="자압"/>
      <sheetName val="1.취수장"/>
      <sheetName val="기본 상수"/>
      <sheetName val="집행(2-1)"/>
      <sheetName val="4 &amp; 10-inch, CO2 Combo &amp; Sweep"/>
      <sheetName val="매원개착터널총괄"/>
      <sheetName val="신내택지내역서"/>
      <sheetName val="CATCH BASIN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경비"/>
      <sheetName val="DANGA"/>
      <sheetName val="공사비 내역"/>
      <sheetName val="ilch"/>
      <sheetName val="기둥"/>
      <sheetName val="저판(버림100)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명세서"/>
      <sheetName val="현장관리비집계표"/>
      <sheetName val="Y-WORK"/>
      <sheetName val="예가표"/>
      <sheetName val="결재판"/>
      <sheetName val="표준건축비"/>
      <sheetName val="CLAUSE"/>
      <sheetName val="계산근거"/>
      <sheetName val="금액내역서"/>
      <sheetName val="봉양~조차장간고하개명(신설)"/>
      <sheetName val="6PILE  (돌출)"/>
      <sheetName val="배수장공사비명세서"/>
      <sheetName val="실행자재"/>
      <sheetName val="남양시작동자105노65기1.3화1.2"/>
      <sheetName val="관람석제출"/>
      <sheetName val="매입세율"/>
      <sheetName val="토공산출(주차장)"/>
      <sheetName val="수습"/>
      <sheetName val="배선DATA"/>
      <sheetName val="구의33고"/>
      <sheetName val="기초단가"/>
      <sheetName val="기둥(원형)"/>
      <sheetName val="당초"/>
      <sheetName val="깨기"/>
      <sheetName val="공사비집계"/>
      <sheetName val="산1"/>
      <sheetName val="Inputs"/>
      <sheetName val="Cost Inputs"/>
      <sheetName val="케이블"/>
      <sheetName val="96정변2"/>
      <sheetName val="기준자료"/>
      <sheetName val="변품8-37"/>
      <sheetName val="철거산출근거"/>
      <sheetName val="EQUIP-H"/>
      <sheetName val="추원 상가(1)"/>
      <sheetName val="1공구 건정토건 토공"/>
      <sheetName val="내역총괄"/>
      <sheetName val="내역총괄2"/>
      <sheetName val="내역총괄3"/>
      <sheetName val="5.모델링"/>
      <sheetName val="기초공"/>
      <sheetName val="일위(철거)"/>
      <sheetName val="유기공정"/>
      <sheetName val="estm_mech"/>
      <sheetName val="154TW"/>
      <sheetName val="1SPAN"/>
      <sheetName val="_15_0"/>
      <sheetName val="Assump"/>
      <sheetName val="PIPE"/>
      <sheetName val="간지"/>
      <sheetName val="LS re sales"/>
      <sheetName val="MixBed"/>
      <sheetName val="CondPol"/>
      <sheetName val="Menu"/>
      <sheetName val="AILC004"/>
      <sheetName val="각종양식"/>
      <sheetName val="견적기준"/>
      <sheetName val="UNIT"/>
      <sheetName val="FLANGE"/>
      <sheetName val="VALVE"/>
      <sheetName val="일대목차"/>
      <sheetName val="AS복구"/>
      <sheetName val="중기터파기"/>
      <sheetName val="변수값"/>
      <sheetName val="중기상차"/>
      <sheetName val="교통처리우회도로"/>
      <sheetName val="맨홀수량집계"/>
      <sheetName val="3BL공동구 수량"/>
      <sheetName val="단위중량"/>
      <sheetName val="세부추진"/>
      <sheetName val="상용보강"/>
      <sheetName val="갑지"/>
      <sheetName val="산근"/>
      <sheetName val="CPM챠트"/>
      <sheetName val="L형 옹벽"/>
      <sheetName val="장문교(대전)"/>
      <sheetName val="주형"/>
      <sheetName val="현장관리비 산출내역"/>
      <sheetName val="공문"/>
      <sheetName val="품셈(기초)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SPEC"/>
      <sheetName val="단중표"/>
      <sheetName val="Summary Sheets"/>
      <sheetName val="대전월평내역"/>
      <sheetName val="출근부"/>
      <sheetName val="기본"/>
      <sheetName val="기준"/>
      <sheetName val="내역(을)"/>
      <sheetName val="보할공정"/>
      <sheetName val="C1ㅇ"/>
      <sheetName val="Sheet4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데이타"/>
      <sheetName val="Option"/>
      <sheetName val="금액"/>
      <sheetName val="IMPEADENCE MAP 취수장"/>
      <sheetName val="토목"/>
      <sheetName val="민감도분석"/>
      <sheetName val="ROI"/>
      <sheetName val="표면정지 집계"/>
      <sheetName val="PET MAT집계"/>
      <sheetName val="기계경비(시간당)"/>
      <sheetName val="램머"/>
      <sheetName val="전계가"/>
      <sheetName val="Hours.CodeST"/>
      <sheetName val="Eq. Mobilization"/>
      <sheetName val="2.4.1 여수토수량산출"/>
      <sheetName val="장비"/>
      <sheetName val="TYPE-A"/>
      <sheetName val="CALCULATION"/>
      <sheetName val="와동25-3(변경)"/>
      <sheetName val="PROJECT BRIEF(EX.NEW)"/>
      <sheetName val="Sat tron"/>
      <sheetName val="부재치수입력"/>
      <sheetName val="LP-S"/>
      <sheetName val="별표 "/>
      <sheetName val="견적조건"/>
      <sheetName val="요율"/>
      <sheetName val="견적서"/>
      <sheetName val="뚝토공"/>
      <sheetName val="계화배수"/>
      <sheetName val="전장품(관리용)"/>
      <sheetName val="Imp-Data"/>
      <sheetName val="工관리비율"/>
      <sheetName val="산5-7"/>
      <sheetName val="인건비 "/>
      <sheetName val="종합기별"/>
      <sheetName val="노무비명세서"/>
      <sheetName val="소요자재명세서"/>
      <sheetName val="견적대비"/>
      <sheetName val="토공"/>
      <sheetName val="물가시세"/>
      <sheetName val="약품공급2"/>
      <sheetName val="장비부하"/>
      <sheetName val="MATRLDATA"/>
      <sheetName val="6.콘덴서"/>
      <sheetName val="내역서(1)"/>
      <sheetName val="소요자재"/>
      <sheetName val="설계명세서(종합)"/>
      <sheetName val="노무산출서"/>
      <sheetName val="PROCESS"/>
      <sheetName val="직노"/>
      <sheetName val="실행내역"/>
      <sheetName val="단가및재료비"/>
      <sheetName val="부대공Ⅱ"/>
      <sheetName val="미드수량"/>
      <sheetName val="배수공 주요자재 집계표"/>
      <sheetName val="소비자가"/>
      <sheetName val="현금"/>
      <sheetName val="YANG"/>
      <sheetName val="CF"/>
      <sheetName val="SG"/>
      <sheetName val="산출내역서집계표"/>
      <sheetName val="COA-17"/>
      <sheetName val="C-18"/>
      <sheetName val="콤보박스와 리스트박스의 연결"/>
      <sheetName val="프랜트면허"/>
      <sheetName val="설계명세서"/>
      <sheetName val="기초자료입력"/>
      <sheetName val="토공A"/>
      <sheetName val="지급자재"/>
      <sheetName val="장척총괄"/>
      <sheetName val="수로교총재료집계"/>
      <sheetName val="횡배위치"/>
      <sheetName val="일위대가 "/>
      <sheetName val="부대내역"/>
      <sheetName val="공종구간"/>
      <sheetName val="6동"/>
      <sheetName val="내역변"/>
      <sheetName val="6.1.3단가산출서(노임단가)_신호무선전송"/>
      <sheetName val="기계경비"/>
      <sheetName val="인건비(환율)"/>
      <sheetName val="경비_원본"/>
      <sheetName val="단락전류-A"/>
      <sheetName val="LOPCALC"/>
      <sheetName val="2.가정단면"/>
      <sheetName val="산출근거1"/>
      <sheetName val="본관토공 및 포장공 산출조서"/>
      <sheetName val="재료"/>
      <sheetName val="기준액"/>
      <sheetName val="tggwan(mac)"/>
      <sheetName val="ⴭⴭⴭⴭⴭ"/>
      <sheetName val="수목데이타 "/>
      <sheetName val="날개벽수량표"/>
      <sheetName val="Breakdown"/>
      <sheetName val="UnitRate"/>
      <sheetName val="입력1"/>
      <sheetName val="국공유지및사유지"/>
      <sheetName val="현대물량"/>
      <sheetName val="1차증가원가계산"/>
      <sheetName val="갑지(추정)"/>
      <sheetName val="분전함신설"/>
      <sheetName val="접지1종"/>
      <sheetName val="일위대가표"/>
      <sheetName val="#3_일위대가목록"/>
      <sheetName val="일위"/>
      <sheetName val="허용전류-IEC"/>
      <sheetName val="토목주소"/>
      <sheetName val="COVER"/>
      <sheetName val="PBS"/>
      <sheetName val="부안일위"/>
      <sheetName val="환율적용표"/>
      <sheetName val="49단"/>
      <sheetName val="22단"/>
      <sheetName val="부서현황"/>
      <sheetName val="#3E1_GCR"/>
      <sheetName val="부재리스트"/>
      <sheetName val="OD5000"/>
      <sheetName val="c_balju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COPING-1"/>
      <sheetName val="역T형교대-2수량"/>
      <sheetName val="안정계산"/>
      <sheetName val="단면검토"/>
      <sheetName val="물량산출 (전력간선,전열)"/>
      <sheetName val="물량산출 (전등)"/>
      <sheetName val="자료입력"/>
      <sheetName val="도장수량(하1)"/>
      <sheetName val="포장공"/>
      <sheetName val="본사일보"/>
      <sheetName val="건축"/>
      <sheetName val="매출"/>
      <sheetName val="Input Page"/>
      <sheetName val="매입부가세율(동림)"/>
      <sheetName val="수량3"/>
      <sheetName val="주식"/>
      <sheetName val="No-&gt;Code"/>
      <sheetName val="TB_내역서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XL4Poppy"/>
      <sheetName val="집계표"/>
      <sheetName val="Piping(Methanol)"/>
      <sheetName val="원가총괄"/>
      <sheetName val="piping"/>
      <sheetName val="9-1차이내역"/>
      <sheetName val="을"/>
      <sheetName val="SIHEUNG"/>
      <sheetName val="L-type"/>
      <sheetName val="데리네이타현황"/>
      <sheetName val="삼보지질"/>
      <sheetName val="투찰판"/>
      <sheetName val="COPING설계"/>
      <sheetName val="FORM_0"/>
      <sheetName val="무담보1"/>
      <sheetName val="정산입력"/>
      <sheetName val="참고"/>
      <sheetName val="Tables"/>
      <sheetName val="사다리"/>
      <sheetName val="CONCRETE"/>
      <sheetName val="투찰(하수)"/>
      <sheetName val="가설건물"/>
      <sheetName val="-15.0"/>
      <sheetName val="unit 4"/>
      <sheetName val="잡비"/>
      <sheetName val="노임 단가"/>
      <sheetName val="스포회원매출"/>
      <sheetName val="설치공사2"/>
      <sheetName val="보차도경계석"/>
      <sheetName val="건축원가"/>
      <sheetName val="2000년하반기"/>
      <sheetName val="목차"/>
      <sheetName val="참조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품산출서"/>
      <sheetName val="특별교실"/>
      <sheetName val="사통"/>
      <sheetName val="CABLE"/>
      <sheetName val="KHRCPB_99"/>
      <sheetName val="Supplier Code"/>
      <sheetName val="가로등"/>
      <sheetName val="토목내역"/>
      <sheetName val="지중자재단가"/>
      <sheetName val="00000000"/>
      <sheetName val="ABUT수량_A1"/>
      <sheetName val="종배수관"/>
      <sheetName val="허용전류-IEC DATA"/>
      <sheetName val="1을"/>
      <sheetName val="401"/>
      <sheetName val="가설공사내역"/>
      <sheetName val="교통대책내역"/>
      <sheetName val="기술자료 (광화문)"/>
      <sheetName val="데이터"/>
      <sheetName val="초기화면"/>
      <sheetName val="project management"/>
      <sheetName val="5.산출내역서"/>
      <sheetName val="98연계표"/>
      <sheetName val="영업2"/>
      <sheetName val="영업3"/>
      <sheetName val="MECH HW GRP"/>
      <sheetName val="SP-B1"/>
      <sheetName val="배수관공"/>
      <sheetName val="차액보증"/>
      <sheetName val="판매시설"/>
      <sheetName val="LG제품"/>
      <sheetName val="사진"/>
      <sheetName val="MANUFACTORY"/>
      <sheetName val="변경총괄지(1)"/>
      <sheetName val="매립"/>
      <sheetName val="단가산출서"/>
      <sheetName val="FB25JN"/>
      <sheetName val="내  역  서"/>
      <sheetName val="수입"/>
      <sheetName val="중기(목록)"/>
      <sheetName val="산근(목록)"/>
      <sheetName val="J直材4"/>
      <sheetName val="Carepaq"/>
      <sheetName val="OPT"/>
      <sheetName val="SV"/>
      <sheetName val="ITEMLIST990101"/>
      <sheetName val="MFAB"/>
      <sheetName val="MFRT"/>
      <sheetName val="MPKG"/>
      <sheetName val="MPRD"/>
      <sheetName val="표지판단위"/>
      <sheetName val="2.단면가정"/>
      <sheetName val="DESIGN"/>
      <sheetName val="Front"/>
      <sheetName val="물가대비표"/>
      <sheetName val="Macro(전동기)"/>
      <sheetName val="예산서(전기설비)"/>
      <sheetName val="조내역"/>
      <sheetName val="할증 "/>
      <sheetName val="기준FACTOR"/>
      <sheetName val="관급"/>
      <sheetName val="철근단면적"/>
      <sheetName val="말뚝지지력산정"/>
      <sheetName val="자압1"/>
      <sheetName val="맨홀수량산출"/>
      <sheetName val="운영및유지보수"/>
      <sheetName val="F-Assump"/>
      <sheetName val="설직재-1"/>
      <sheetName val="제-노임"/>
      <sheetName val="제직재"/>
      <sheetName val="K1자재(3차등)"/>
      <sheetName val="HANDHOLE(2)"/>
      <sheetName val="말뚝기초"/>
      <sheetName val="2000.11월설계내역"/>
      <sheetName val="ENG_prog"/>
      <sheetName val="통계연보"/>
      <sheetName val="전체도급"/>
      <sheetName val="반중력식옹벽"/>
      <sheetName val="D-3109"/>
      <sheetName val="TOT"/>
      <sheetName val="10000000"/>
      <sheetName val="식재인부"/>
      <sheetName val="50"/>
      <sheetName val="SUMMARY"/>
      <sheetName val="PAINT"/>
      <sheetName val="기초분물량표"/>
      <sheetName val="처리단락"/>
      <sheetName val="부산4"/>
      <sheetName val="단면확대공"/>
      <sheetName val="H-BEAM(S2,3)"/>
      <sheetName val="단부정착장치"/>
      <sheetName val="결과조달"/>
      <sheetName val="터파기및재료"/>
      <sheetName val="전기일위대가"/>
      <sheetName val="단면상수 및 주빔설계"/>
      <sheetName val="RCMinput"/>
      <sheetName val="제출내역 (2)"/>
      <sheetName val="견적사양비교표"/>
      <sheetName val="단위집계표"/>
      <sheetName val="부대토목"/>
      <sheetName val="일위대가(가설)"/>
      <sheetName val="AS포장복구 "/>
      <sheetName val="자재집계"/>
      <sheetName val="Project Brief"/>
      <sheetName val="견적대비 견적서"/>
      <sheetName val="CABLE (2)"/>
      <sheetName val="Assumption"/>
      <sheetName val="2.단가산출서(총괄)"/>
      <sheetName val="5.일위대가"/>
      <sheetName val="원내역서 그대로"/>
      <sheetName val="h-013211-2"/>
      <sheetName val="물량산출근거"/>
      <sheetName val="9.자재단가"/>
      <sheetName val="7.산출집계"/>
      <sheetName val="3.단가산출서"/>
      <sheetName val="4.일위산출"/>
      <sheetName val="인사자료총집계"/>
      <sheetName val="1안내역"/>
      <sheetName val="중량산출"/>
      <sheetName val="P-산#1-1(WOWA1)"/>
      <sheetName val="G.R300경비"/>
      <sheetName val="전기공사 산출집계"/>
      <sheetName val="전기공사 산출"/>
      <sheetName val="부대공사비"/>
      <sheetName val="B부대공"/>
      <sheetName val="노임,재료비"/>
      <sheetName val="200"/>
      <sheetName val="가감수량"/>
      <sheetName val="1_설계조건"/>
      <sheetName val="sum1_(2)"/>
      <sheetName val="_견적서"/>
      <sheetName val="BSD_(2)"/>
      <sheetName val="표지_(2)"/>
      <sheetName val="공사비_내역"/>
      <sheetName val="신길1동"/>
      <sheetName val="날개벽"/>
      <sheetName val="원가계산서구조조정"/>
      <sheetName val="2.단면가정3.모델링"/>
      <sheetName val="기초자료"/>
      <sheetName val="수량명세서"/>
      <sheetName val="감가상각"/>
      <sheetName val="명파하수처리장소방"/>
      <sheetName val="명파하수처리장접지"/>
      <sheetName val="명파하수처리장통신"/>
      <sheetName val="참조(X)"/>
      <sheetName val="4.  단락전류의 계산"/>
      <sheetName val="찍기"/>
      <sheetName val="CODE1"/>
      <sheetName val="토 적 표"/>
      <sheetName val="자재단가"/>
      <sheetName val="직접기초설계(교대부)"/>
      <sheetName val="건설노임"/>
      <sheetName val="Baby일위대가"/>
      <sheetName val="견"/>
      <sheetName val="설비공사"/>
      <sheetName val="참조_X_"/>
      <sheetName val="접수부"/>
      <sheetName val="표지-1"/>
      <sheetName val="표지-2"/>
      <sheetName val="조 도"/>
      <sheetName val="단위세대(아파트)"/>
      <sheetName val="R0PS5"/>
      <sheetName val="내역서(기존내역-수정금지)"/>
      <sheetName val="설계예산서"/>
      <sheetName val="기초계산(Pmax)"/>
      <sheetName val="PROCURE"/>
      <sheetName val="빌딩 안내"/>
      <sheetName val="가로등일위대가"/>
      <sheetName val="예비품"/>
      <sheetName val="조명율데이타"/>
      <sheetName val="공통부대비"/>
      <sheetName val="견적3"/>
      <sheetName val="Macro1"/>
      <sheetName val="OPT7"/>
      <sheetName val="T6-6(2)"/>
      <sheetName val="내역서을지"/>
      <sheetName val="부재력정리"/>
      <sheetName val="CPM챠트 "/>
      <sheetName val="단가_및_재료비"/>
      <sheetName val="플랜트_설치"/>
      <sheetName val="CATCH_BASIN"/>
      <sheetName val="Cost_bd-&quot;A&quot;"/>
      <sheetName val="한강운반비"/>
      <sheetName val="버스운행안내"/>
      <sheetName val="예방접종계획"/>
      <sheetName val="근태계획서"/>
      <sheetName val="실행예산"/>
      <sheetName val="제안서"/>
      <sheetName val="행정표준(1)"/>
      <sheetName val="행정표준(2)"/>
      <sheetName val="중기"/>
      <sheetName val="TOTAL_BOQ"/>
      <sheetName val="1TL종점(1)"/>
      <sheetName val="설계명세서(선로)"/>
      <sheetName val="JUCKEYK"/>
      <sheetName val="WS"/>
      <sheetName val="1차변경내역"/>
      <sheetName val="1.설계기준"/>
      <sheetName val="신당동집계표"/>
      <sheetName val="화산경계"/>
      <sheetName val="VXXXXX"/>
      <sheetName val="SUN 2000. 10 가격"/>
      <sheetName val="정산내역서"/>
      <sheetName val="단가산출2"/>
      <sheetName val="단위중기"/>
      <sheetName val="1단계"/>
      <sheetName val="B2BERP"/>
      <sheetName val="공사내역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철콘공사"/>
      <sheetName val="횡배수공토공집계"/>
      <sheetName val="본사인상전"/>
      <sheetName val="적용인원(지우지말것)"/>
      <sheetName val="맨홀토공산출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LinerWt"/>
      <sheetName val="토공정보"/>
      <sheetName val="Controls"/>
      <sheetName val="Notes"/>
      <sheetName val="조명밀도(을)"/>
      <sheetName val="DCVD공정요약"/>
      <sheetName val="3.하중계산"/>
      <sheetName val="배수내역"/>
      <sheetName val="Facility Information"/>
      <sheetName val="General"/>
      <sheetName val="Instructions"/>
      <sheetName val="People"/>
      <sheetName val="Quality"/>
      <sheetName val="Risk"/>
      <sheetName val="Training"/>
      <sheetName val="NEYOK"/>
      <sheetName val="대,유,램"/>
      <sheetName val="20관리비율"/>
      <sheetName val="1련,2련"/>
      <sheetName val="설계서(설치)"/>
      <sheetName val="FAB별"/>
      <sheetName val="설계내역서"/>
      <sheetName val="광양 3기 유입수"/>
      <sheetName val="현장지지물물량"/>
      <sheetName val="Final"/>
      <sheetName val="적용(기계)"/>
      <sheetName val="TNHCHINH"/>
      <sheetName val="TONG HOP VL-NC TT"/>
      <sheetName val="CHITIET VL-NC-TT -1p"/>
      <sheetName val="TDTKP1"/>
      <sheetName val="KPVC-BD "/>
      <sheetName val="합천내역"/>
      <sheetName val="설계명세"/>
      <sheetName val="대전-교대(A1-A2)"/>
      <sheetName val="수량산출내역1115"/>
      <sheetName val="매입세"/>
      <sheetName val="집수정단"/>
      <sheetName val="CAB_OD"/>
      <sheetName val="wall"/>
      <sheetName val="30신설일위대가"/>
      <sheetName val="30집계표"/>
      <sheetName val="인테리어내역"/>
      <sheetName val="견적집계표"/>
      <sheetName val="설산1.나"/>
      <sheetName val="본사S"/>
      <sheetName val="B1(반포1차)"/>
      <sheetName val="PS실 추가 공사"/>
      <sheetName val="토공(완충)"/>
      <sheetName val="골조시행"/>
      <sheetName val="암거공"/>
      <sheetName val="투찰추정"/>
      <sheetName val="Macro(AT)"/>
      <sheetName val="Tbom-tot"/>
      <sheetName val="피벗테이블데이터분석"/>
      <sheetName val="평균높이산출근거"/>
      <sheetName val="횡배수관위치조서"/>
      <sheetName val="A"/>
      <sheetName val="가도공"/>
      <sheetName val="방송(체육관)"/>
      <sheetName val="배수통관토공수량"/>
      <sheetName val="강관산출"/>
      <sheetName val="2-2.매출분석"/>
      <sheetName val="3차준공"/>
      <sheetName val="입찰내역"/>
      <sheetName val="기본일위"/>
      <sheetName val="부하LOAD"/>
      <sheetName val="전신환매도율"/>
      <sheetName val="FILE1"/>
      <sheetName val="실행"/>
      <sheetName val="전체집계"/>
      <sheetName val="PILE"/>
      <sheetName val="SELTDATA"/>
      <sheetName val="총괄"/>
      <sheetName val="960318-1"/>
      <sheetName val="전압강하자료"/>
      <sheetName val="세대부하"/>
      <sheetName val="배수관접합및부설  "/>
      <sheetName val="토공집계"/>
      <sheetName val="공종목록표"/>
      <sheetName val="내역서 "/>
      <sheetName val="시중노임단가"/>
      <sheetName val="향후예상"/>
      <sheetName val="XXXXXXXX"/>
      <sheetName val="전선 및 전선관"/>
      <sheetName val="증감내역"/>
      <sheetName val="하수급견적대비"/>
      <sheetName val="견적정보"/>
      <sheetName val="ROOF(ALKALI)"/>
      <sheetName val="조작대(1연)"/>
      <sheetName val="ITB COST"/>
      <sheetName val="BQ"/>
      <sheetName val="ASP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NA"/>
      <sheetName val="X17-TOTAL"/>
      <sheetName val="콘센트신설"/>
      <sheetName val="하조서"/>
      <sheetName val="1.우편집중내역서"/>
      <sheetName val="F5"/>
      <sheetName val="노임이"/>
      <sheetName val="음료실행"/>
      <sheetName val="공예을"/>
      <sheetName val="Piping Design Data"/>
      <sheetName val="원가 계산서"/>
      <sheetName val="전력구구조물산근"/>
      <sheetName val="품셈"/>
      <sheetName val="총괄-1"/>
      <sheetName val="N賃率-職"/>
      <sheetName val="화재 탐지 설비"/>
      <sheetName val="Graph (LGEN)"/>
      <sheetName val="out_prog"/>
      <sheetName val="선적schedule (2)"/>
      <sheetName val="도급총괄(납품)"/>
      <sheetName val="측구공"/>
      <sheetName val="기초1"/>
      <sheetName val="기초"/>
      <sheetName val="DM 56"/>
      <sheetName val="단양 00 아파트-세부내역"/>
      <sheetName val="1공구(을)"/>
      <sheetName val="대비"/>
      <sheetName val="단가대비표"/>
      <sheetName val="TH VL, NC, DDHT Thanhphuoc"/>
      <sheetName val="TienLuong"/>
      <sheetName val="수문일1"/>
      <sheetName val="토목공사일반"/>
      <sheetName val="설계개요"/>
      <sheetName val="TABLE"/>
      <sheetName val="예산내역서"/>
      <sheetName val="예정공정표"/>
      <sheetName val="총계"/>
      <sheetName val="슬래브(유곡)"/>
      <sheetName val="KSHAHU-6"/>
      <sheetName val="절단설"/>
      <sheetName val="ÄÉÀÌºí½Å¼³"/>
      <sheetName val="Sheet13"/>
      <sheetName val="Sheet14"/>
      <sheetName val="Sheet9"/>
      <sheetName val="샘플표지"/>
      <sheetName val="부대공사"/>
      <sheetName val="위치조서"/>
      <sheetName val="을지"/>
      <sheetName val="토적계산서"/>
      <sheetName val="단가조사표"/>
      <sheetName val="SORCE1"/>
      <sheetName val="가시설단위수량"/>
      <sheetName val="VC2 10.99"/>
      <sheetName val="배수내역 (2)"/>
      <sheetName val="지구단위계획"/>
      <sheetName val="경산"/>
      <sheetName val="FRT_O"/>
      <sheetName val="FAB_I"/>
      <sheetName val="보집계표"/>
      <sheetName val="Picture"/>
      <sheetName val="실행품의서"/>
      <sheetName val="명일작업계획 (3)"/>
      <sheetName val="내역기준"/>
      <sheetName val="산근터빈"/>
      <sheetName val="소요자재 "/>
      <sheetName val="new급여T(4을-운전)"/>
      <sheetName val="THCT"/>
      <sheetName val="THDZ0,4"/>
      <sheetName val="TH DZ35"/>
      <sheetName val="THTram"/>
      <sheetName val="99노임기준"/>
      <sheetName val="견적 집계"/>
      <sheetName val="RFP002"/>
      <sheetName val="T1"/>
      <sheetName val="기본단가표"/>
      <sheetName val="연습"/>
      <sheetName val="전체_1설계"/>
      <sheetName val="준검 내역서"/>
      <sheetName val="돌담교 상부수량"/>
      <sheetName val="기초코드"/>
      <sheetName val="Sheet6"/>
      <sheetName val="건축공사 집계표"/>
      <sheetName val="골조"/>
      <sheetName val="09.02"/>
      <sheetName val="CB"/>
      <sheetName val="2공구산출내역"/>
      <sheetName val="기성내역"/>
      <sheetName val="조정금액결과표 (차수별)"/>
      <sheetName val="부안변전"/>
      <sheetName val="강관주휀스"/>
      <sheetName val="95년12월말"/>
      <sheetName val="가격조사서"/>
      <sheetName val="환율"/>
      <sheetName val="기기리스트"/>
      <sheetName val="VXXXXXXX"/>
      <sheetName val="단가산출서(기계)"/>
      <sheetName val="신표지1"/>
      <sheetName val="21301동"/>
      <sheetName val="현장식당(1)"/>
      <sheetName val="표지(1)"/>
      <sheetName val="calcu"/>
      <sheetName val="출력"/>
      <sheetName val="전체내역서"/>
      <sheetName val="총괄 (2)"/>
      <sheetName val="표준품명,속성항목"/>
      <sheetName val="BOM LIST 정리"/>
      <sheetName val="기준정보"/>
      <sheetName val="DATA1"/>
      <sheetName val="L형옹벽(key)"/>
      <sheetName val="원본-내용변경불가"/>
      <sheetName val="2F 회의실견적(5_14 일대)"/>
      <sheetName val="내역서1"/>
      <sheetName val="T형( 파일기초) 공현1교"/>
      <sheetName val="시공여유율"/>
      <sheetName val="Menus"/>
      <sheetName val="수량"/>
      <sheetName val="Sheet17"/>
      <sheetName val="지주목시비량산출서"/>
      <sheetName val="단가조사"/>
      <sheetName val="노무단가"/>
      <sheetName val="choose"/>
      <sheetName val="노무비 "/>
      <sheetName val="노(을)-신고분"/>
      <sheetName val="노(갑)"/>
      <sheetName val="근로자상세내용"/>
      <sheetName val="방음벽기초(H=4m)"/>
      <sheetName val="장비경비"/>
      <sheetName val="도급"/>
      <sheetName val="DATA(BAC)"/>
      <sheetName val="전선의 허용전류"/>
      <sheetName val="전동기"/>
      <sheetName val="3.2 전선굵기"/>
      <sheetName val="전체내역 (2)"/>
      <sheetName val="八幡"/>
      <sheetName val="예산변경사항"/>
      <sheetName val="WORK-VOL"/>
      <sheetName val="재공품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태화42 "/>
      <sheetName val="JUCKEYK"/>
      <sheetName val="노임"/>
      <sheetName val="기둥(원형)"/>
      <sheetName val="5.전사투자계획종함안"/>
      <sheetName val="Q-ty-1"/>
      <sheetName val="내역서"/>
      <sheetName val="工완성공사율"/>
      <sheetName val="인건-측정"/>
      <sheetName val="I一般比"/>
      <sheetName val="Sheet2"/>
      <sheetName val="실행철강하도"/>
      <sheetName val="#REF"/>
      <sheetName val="정부노임단가"/>
      <sheetName val="과천MAIN"/>
      <sheetName val="내역"/>
      <sheetName val="POOM_MOTO"/>
      <sheetName val="POOM_MOTO2"/>
      <sheetName val="평가데이터"/>
      <sheetName val="COVER"/>
      <sheetName val="JUCK"/>
      <sheetName val="Sheet1"/>
      <sheetName val="합계금액"/>
      <sheetName val="옹벽"/>
      <sheetName val="하수급견적대비"/>
      <sheetName val="3차설계"/>
      <sheetName val="Sheet1 (2)"/>
      <sheetName val="설계조건"/>
      <sheetName val="DATA"/>
      <sheetName val="3BL공동구 수량"/>
      <sheetName val="woo(mac)"/>
      <sheetName val="3.바닥판설계"/>
      <sheetName val="일위"/>
      <sheetName val="단가비교표"/>
      <sheetName val="8. 안정검토"/>
      <sheetName val="ABUT수량-A1"/>
      <sheetName val="INPUT"/>
      <sheetName val="STBOX"/>
      <sheetName val="터널조도"/>
      <sheetName val="DATE"/>
      <sheetName val="착공내역서"/>
      <sheetName val="__MAIN"/>
      <sheetName val="빌딩 안내"/>
      <sheetName val="인건비"/>
      <sheetName val="직노"/>
      <sheetName val="Y-WORK"/>
      <sheetName val="대공종"/>
      <sheetName val="터파기및재료"/>
      <sheetName val="MACRO(전선관)"/>
      <sheetName val="자료입력"/>
      <sheetName val="내역서적용수량 (지방도893)"/>
      <sheetName val="문학터널-9255(관보고-실)"/>
      <sheetName val="sw1"/>
      <sheetName val="NOMUBI"/>
      <sheetName val="수량산출"/>
      <sheetName val="98지급계획"/>
      <sheetName val="증감대비"/>
      <sheetName val="공사진행"/>
      <sheetName val="IBASE"/>
      <sheetName val="집수정(600-700)"/>
      <sheetName val="플랜트 설치"/>
      <sheetName val="우수공"/>
      <sheetName val="2-1포천(각세)(외제)"/>
      <sheetName val="수안보-MBR1"/>
      <sheetName val="원형1호맨홀토공수량"/>
      <sheetName val="조건표"/>
      <sheetName val="교각계산"/>
      <sheetName val="6PILE  (돌출)"/>
      <sheetName val="우각부보강"/>
      <sheetName val="H-PILE수량집계"/>
      <sheetName val="조명시설"/>
      <sheetName val="부대내역"/>
      <sheetName val="보도경계블럭"/>
      <sheetName val="말뚝기초"/>
      <sheetName val="토공분배표"/>
      <sheetName val="6작업1"/>
      <sheetName val="단면치수"/>
      <sheetName val="여흥"/>
      <sheetName val="정부노임(2000.상)"/>
      <sheetName val="A공구"/>
      <sheetName val="1SPAN"/>
      <sheetName val="Piping Design Data"/>
      <sheetName val="주형"/>
      <sheetName val="을"/>
      <sheetName val="경희대"/>
      <sheetName val="결합부검토"/>
      <sheetName val="일위대가"/>
      <sheetName val="맨홀방수수량(변경)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종배수관"/>
      <sheetName val="Macro1"/>
      <sheetName val="BID"/>
      <sheetName val="MOTOR"/>
      <sheetName val="부하계산서"/>
      <sheetName val="부하(성남)"/>
      <sheetName val="설명"/>
      <sheetName val="유기공정"/>
      <sheetName val="개요"/>
      <sheetName val="토목품셈"/>
      <sheetName val="산출내역서"/>
      <sheetName val="견적-내역"/>
      <sheetName val="설비"/>
      <sheetName val="WORK"/>
      <sheetName val="총계"/>
      <sheetName val="전체도급"/>
      <sheetName val="기초자료"/>
      <sheetName val="단위중량"/>
      <sheetName val="03하반기내역서"/>
      <sheetName val="04상반기"/>
      <sheetName val="인원"/>
      <sheetName val="총수량집계표"/>
      <sheetName val="2000년1차"/>
      <sheetName val="입찰안"/>
      <sheetName val="2000전체분"/>
      <sheetName val="TOTAL_BOQ"/>
      <sheetName val="관경결정"/>
      <sheetName val="확정실적"/>
      <sheetName val="교각(P1)수량"/>
      <sheetName val="도체종-상수표"/>
      <sheetName val="당초"/>
      <sheetName val="철근량 검토"/>
      <sheetName val="산근"/>
      <sheetName val="공종단가"/>
      <sheetName val="맨홀수량집계"/>
      <sheetName val="본체"/>
      <sheetName val="통합"/>
      <sheetName val="굴착깊이(주배관)"/>
      <sheetName val="오수공수량집계표"/>
      <sheetName val="연결임시"/>
      <sheetName val="견적서(대외) (2)"/>
      <sheetName val="Pier 3"/>
      <sheetName val="말뚝지지력산정"/>
      <sheetName val="화재 탐지 설비"/>
      <sheetName val="보차도경계석"/>
      <sheetName val="일반공사"/>
      <sheetName val="매출예산96"/>
      <sheetName val="제원"/>
      <sheetName val="준공갑지"/>
      <sheetName val="Project Brief"/>
      <sheetName val="토적집계"/>
      <sheetName val="ⴭⴭⴭⴭ"/>
      <sheetName val="2"/>
      <sheetName val="빗물받이(910-510-410)"/>
      <sheetName val="L_RPTA05_목록"/>
      <sheetName val="하도급원가계산총괄표(식재)"/>
      <sheetName val="tggwan(mac)"/>
      <sheetName val="송도(A3)-가야"/>
      <sheetName val="O실보"/>
      <sheetName val="교각1"/>
      <sheetName val="기별(종합)"/>
      <sheetName val="LU"/>
      <sheetName val="영업소실적"/>
      <sheetName val="견적대비표"/>
      <sheetName val="갑지"/>
      <sheetName val="Sheet6"/>
      <sheetName val="설"/>
      <sheetName val="001"/>
      <sheetName val="조건"/>
      <sheetName val="적격"/>
      <sheetName val="가설건물"/>
      <sheetName val="날개벽"/>
      <sheetName val="실행비교"/>
      <sheetName val="품셈TABLE"/>
      <sheetName val="TYPE-B 평균H"/>
      <sheetName val="전체내역 (2)"/>
      <sheetName val="2000노임기준"/>
      <sheetName val="소상 &quot;1&quot;"/>
      <sheetName val="PROCESS"/>
      <sheetName val="날개벽(시점좌측)"/>
      <sheetName val="단가"/>
      <sheetName val="노원열병합  건축공사기성내역서"/>
      <sheetName val="공사개요"/>
      <sheetName val="중기손료"/>
      <sheetName val="SELTDATA"/>
      <sheetName val="개발운영비청구"/>
      <sheetName val="0131"/>
      <sheetName val="계단단위수량"/>
      <sheetName val="자압1"/>
      <sheetName val="설계"/>
      <sheetName val="시공계획"/>
      <sheetName val="단면검토"/>
      <sheetName val="1.설계기준"/>
      <sheetName val="설계예산서(출력하지마세요)"/>
      <sheetName val="노무비"/>
      <sheetName val="평당자료"/>
      <sheetName val="수량"/>
      <sheetName val="기둥"/>
      <sheetName val="TYPE-A"/>
      <sheetName val="표지"/>
      <sheetName val="PARAMETER"/>
      <sheetName val="LEGEND"/>
      <sheetName val="COPING"/>
      <sheetName val="첨4"/>
      <sheetName val="지출결의서(1-3)"/>
      <sheetName val="미지급명세서"/>
      <sheetName val="경리주보"/>
      <sheetName val="노임단가"/>
      <sheetName val="건축공사"/>
      <sheetName val="적용단위길이"/>
      <sheetName val="종배수관(신)"/>
      <sheetName val="토목"/>
      <sheetName val="설계기준"/>
      <sheetName val="표지판단위"/>
      <sheetName val="바닥판"/>
      <sheetName val="자압"/>
      <sheetName val="기초공"/>
      <sheetName val="969910( R)"/>
      <sheetName val="물가시세"/>
      <sheetName val="토공1차"/>
      <sheetName val="옹벽수량집계표"/>
      <sheetName val="금호산업"/>
      <sheetName val="단가산출서"/>
      <sheetName val="대가표(품셈)"/>
      <sheetName val="200"/>
      <sheetName val="5.모델링"/>
      <sheetName val="수로BOX"/>
      <sheetName val="수로단위수량"/>
      <sheetName val="VXXXXX"/>
      <sheetName val="guard(mac)"/>
      <sheetName val="횡수량조서"/>
      <sheetName val="맨홀높이조서"/>
      <sheetName val="원형1호설치단위"/>
      <sheetName val="원형2호설치단위"/>
      <sheetName val="맨홀 수량산출"/>
      <sheetName val="원형맨홀설치수량"/>
      <sheetName val="Stem Footing"/>
      <sheetName val="현황산출서"/>
      <sheetName val="옹벽기초자료"/>
      <sheetName val="3련 BOX"/>
      <sheetName val="t형"/>
      <sheetName val="발주서류"/>
      <sheetName val="BOX"/>
      <sheetName val="날개벽수량표"/>
      <sheetName val="단계별내역 (2)"/>
      <sheetName val="TYPE-1"/>
      <sheetName val="BSD _2_"/>
      <sheetName val="총수량_집계표"/>
      <sheetName val="자재집게표_"/>
      <sheetName val="총수량집계표_"/>
      <sheetName val="옹벽공_수량집계표"/>
      <sheetName val="3BL공동구_수량"/>
      <sheetName val="견적서(대외)_(2)"/>
      <sheetName val="내역서적용수량_(지방도893)"/>
      <sheetName val="Pier_3"/>
      <sheetName val="5_전사투자계획종함안"/>
      <sheetName val="3_바닥판설계"/>
      <sheetName val="태화42_"/>
      <sheetName val="BSD__2_"/>
      <sheetName val="Sheet1_(2)"/>
      <sheetName val="ÃÑ¼ö·®_Áý°èÇ¥"/>
      <sheetName val="ÀÚÀçÁý°ÔÇ¥_"/>
      <sheetName val="ÃÑ¼ö·®Áý°èÇ¥_"/>
      <sheetName val="¿Ëº®°ø_¼ö·®Áý°èÇ¥"/>
      <sheetName val="6PILE__(돌출)"/>
      <sheetName val="빌딩_안내"/>
      <sheetName val="Stem_Footing"/>
      <sheetName val="예정(3)"/>
      <sheetName val="동원(3)"/>
      <sheetName val="고창방향"/>
      <sheetName val="설직재-1"/>
      <sheetName val="제-노임"/>
      <sheetName val="제직재"/>
      <sheetName val="신우"/>
      <sheetName val="참조"/>
      <sheetName val="참조 (2)"/>
      <sheetName val="예산서"/>
      <sheetName val="현금"/>
      <sheetName val="전기내역"/>
      <sheetName val="변화치수"/>
      <sheetName val="개략"/>
      <sheetName val="산재 안전"/>
      <sheetName val="노무비 경비"/>
      <sheetName val="간지-배수공"/>
      <sheetName val="적정심사"/>
      <sheetName val="간지"/>
      <sheetName val="가도공"/>
      <sheetName val="Total"/>
      <sheetName val="가공비"/>
      <sheetName val="참조(2)"/>
      <sheetName val="기둥(하중)"/>
      <sheetName val="기성갑지"/>
      <sheetName val="수량3"/>
      <sheetName val="nys"/>
      <sheetName val="CRUDE RE-bar"/>
      <sheetName val="골조시행"/>
      <sheetName val="조도계산서 (도서)"/>
      <sheetName val="적점"/>
      <sheetName val="집계표"/>
      <sheetName val="내역표지"/>
      <sheetName val="c_balju"/>
      <sheetName val="신당동집계표"/>
      <sheetName val="맨홀평균높이"/>
      <sheetName val="전기일위대가"/>
      <sheetName val="ilch"/>
      <sheetName val="부속동"/>
      <sheetName val="기초계산(Pmax)"/>
      <sheetName val="단면가정"/>
      <sheetName val="설계내역서"/>
      <sheetName val="안정계산"/>
      <sheetName val="세목전체"/>
      <sheetName val="실행자재"/>
      <sheetName val="J直材4"/>
      <sheetName val="MFAB"/>
      <sheetName val="MFRT"/>
      <sheetName val="MPKG"/>
      <sheetName val="MPRD"/>
      <sheetName val="3.공통공사대비"/>
      <sheetName val="특별교실"/>
      <sheetName val="L형옹벽측구"/>
      <sheetName val="FOOTING단면력"/>
      <sheetName val="토공(우물통,기타) "/>
      <sheetName val="기준액"/>
      <sheetName val="토사(PE)"/>
      <sheetName val="진로도급"/>
      <sheetName val="수량집계"/>
      <sheetName val="제잡비집계"/>
      <sheetName val="조작대(1연)"/>
      <sheetName val="지급자재"/>
      <sheetName val="단위수량"/>
      <sheetName val="가시설수량"/>
      <sheetName val="대창(함평)"/>
      <sheetName val="99노임기준"/>
      <sheetName val="단가대비표"/>
      <sheetName val="메크로 연습"/>
      <sheetName val="교대토공종점"/>
      <sheetName val="8.PILE  (돌출)"/>
      <sheetName val="가시설(3.0m이하 D80)"/>
      <sheetName val="사용성검토"/>
      <sheetName val="방음벽기초"/>
      <sheetName val="1을"/>
      <sheetName val="H PILE수량"/>
      <sheetName val="A-4"/>
      <sheetName val="시험장S자로가로등공사"/>
      <sheetName val="교통대책내역"/>
      <sheetName val="사진대지"/>
      <sheetName val="통과가능량(수로) (2)"/>
      <sheetName val="J형측구단위수량"/>
      <sheetName val="매입세율"/>
      <sheetName val="역T형옹벽(3.0)"/>
      <sheetName val="토공A"/>
      <sheetName val="Sheet17"/>
      <sheetName val="토공(완충)"/>
      <sheetName val="단면 (2)"/>
      <sheetName val="강재집계(오수관정비)"/>
      <sheetName val="흙막이 집계"/>
      <sheetName val="가시설토공집계"/>
      <sheetName val="가시설 토공"/>
      <sheetName val="조립식PC맨홀높이"/>
      <sheetName val="A-LINE"/>
      <sheetName val="B-LINE"/>
      <sheetName val="C-LINE"/>
      <sheetName val="D-LINE"/>
      <sheetName val="E-LINE"/>
      <sheetName val="E1-LINE"/>
      <sheetName val="VXXXXXXX"/>
      <sheetName val="U형수로(1)"/>
      <sheetName val="3.하중산정4.지지력"/>
      <sheetName val="견적보고"/>
      <sheetName val="TC표지"/>
      <sheetName val="택지성격총괄"/>
      <sheetName val="횡분배정리(DB)"/>
      <sheetName val="BOX(1.5X1.5)"/>
      <sheetName val="금액내역서"/>
      <sheetName val="건축집계합계"/>
      <sheetName val="건축집계표이수"/>
      <sheetName val="당정동공통이수"/>
      <sheetName val="당정동경상이수"/>
      <sheetName val="마포토정"/>
      <sheetName val="데이타"/>
      <sheetName val="RAHMEN"/>
      <sheetName val="48일위"/>
      <sheetName val="산출기초"/>
      <sheetName val="인원투입계획(실행)"/>
      <sheetName val="경상비내역"/>
      <sheetName val="부대비내역"/>
      <sheetName val="대창(장성)"/>
      <sheetName val="대창(함평)-창열"/>
      <sheetName val="트렌치집계"/>
      <sheetName val="배력철근산정"/>
      <sheetName val="토적계산서(505)"/>
      <sheetName val="규준틀"/>
      <sheetName val="흙쌓기도수로설치현황"/>
      <sheetName val="1-1"/>
      <sheetName val="맨홀수량산출"/>
      <sheetName val="총괄내역서"/>
      <sheetName val="Macro2"/>
      <sheetName val="소비자가"/>
      <sheetName val="20변경안"/>
      <sheetName val="충주"/>
      <sheetName val="BQ(실행)"/>
      <sheetName val="2.2.2입적표"/>
      <sheetName val="연결관암거"/>
      <sheetName val="전기설계변경"/>
      <sheetName val="건축내역서"/>
      <sheetName val="설비내역서"/>
      <sheetName val="전기내역서"/>
      <sheetName val="BSD (2)"/>
      <sheetName val="데리네이타현황"/>
      <sheetName val="재료비"/>
      <sheetName val="을 2"/>
      <sheetName val="을 1"/>
      <sheetName val="구조물공1(51~56)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기계경비"/>
      <sheetName val="기계경비 (2)"/>
      <sheetName val="이토변실(A3-LINE)"/>
      <sheetName val="Formulas &amp; Tables"/>
      <sheetName val="C"/>
      <sheetName val="입력DATA"/>
      <sheetName val="화산경계"/>
      <sheetName val="RD제품개발투자비(매가)"/>
      <sheetName val="특2호하천산근"/>
      <sheetName val="특2호부관하천산근"/>
      <sheetName val="예방접종계획"/>
      <sheetName val="버스운행안내"/>
      <sheetName val="근태계획서"/>
      <sheetName val="중기일위대가"/>
      <sheetName val="건축내역"/>
      <sheetName val="터파기"/>
      <sheetName val="역T형교대(말뚝기초)"/>
      <sheetName val="본장"/>
      <sheetName val="링크해지용"/>
      <sheetName val="사급자재"/>
      <sheetName val="CALCULATION"/>
      <sheetName val="일위대가(계측기설치)"/>
      <sheetName val="Sheet3"/>
      <sheetName val="장비집계"/>
      <sheetName val="흄관기초"/>
      <sheetName val="ITEM"/>
      <sheetName val="각종단가"/>
      <sheetName val="1호맨홀토공"/>
      <sheetName val="내역(영일)"/>
      <sheetName val="A2"/>
      <sheetName val="PLC B-M"/>
      <sheetName val="견적서"/>
      <sheetName val="PCSDB1"/>
      <sheetName val="고객_ONE그래프"/>
      <sheetName val="PCSDB2"/>
      <sheetName val="PUSDB1"/>
      <sheetName val="과금_ONE그래프"/>
      <sheetName val="PUSDB2"/>
      <sheetName val="PUSDB3"/>
      <sheetName val="PUSDB4"/>
      <sheetName val="1.설계조건"/>
      <sheetName val="산정표"/>
      <sheetName val="FAB별"/>
      <sheetName val="POST COL. 일위대가_호표"/>
      <sheetName val="예정_3_"/>
      <sheetName val="동원_3_"/>
      <sheetName val="품셈"/>
      <sheetName val="관연장산출"/>
      <sheetName val="BCK3672"/>
      <sheetName val="맨홀수량"/>
      <sheetName val="가중치산출근거(가동중검사용역)"/>
      <sheetName val="가중치산출근거(추가1,2)"/>
      <sheetName val="예정공정표(총괄)"/>
      <sheetName val="가중치산출근거(보조용역)"/>
      <sheetName val="도장수량(하1)"/>
      <sheetName val="파이프"/>
      <sheetName val="안정검토(온1)"/>
      <sheetName val="쌍송교"/>
      <sheetName val="Area"/>
      <sheetName val="공통단가"/>
      <sheetName val="운반비"/>
      <sheetName val="차액보증"/>
      <sheetName val="가설공사내역"/>
      <sheetName val="401"/>
      <sheetName val="주식"/>
      <sheetName val="000000"/>
      <sheetName val="자재시세표"/>
      <sheetName val="원가총괄"/>
      <sheetName val="준공검사원"/>
      <sheetName val="8.2TON"/>
      <sheetName val="철근량"/>
      <sheetName val="기계경비일람"/>
      <sheetName val="INSTR"/>
      <sheetName val="신축이음-패턴1,2,3,4,5"/>
      <sheetName val="전기"/>
      <sheetName val="부재력정리"/>
      <sheetName val="wall"/>
      <sheetName val="CONCRETE"/>
      <sheetName val="원가계산서"/>
      <sheetName val="투찰"/>
      <sheetName val="Baby일위대가"/>
      <sheetName val="일위(PN)"/>
      <sheetName val="일반수량집계"/>
      <sheetName val="b_balju_cho"/>
      <sheetName val="자재집계표"/>
      <sheetName val="기계공사"/>
      <sheetName val="단가조사서"/>
      <sheetName val="구조물수량집계"/>
      <sheetName val="4.2조립식PC맨홀 수량산출"/>
      <sheetName val="매립"/>
      <sheetName val="자재대"/>
      <sheetName val="노무비단가"/>
      <sheetName val="안양1공구_건축"/>
      <sheetName val="건축공사실행"/>
      <sheetName val="YM-IL1"/>
      <sheetName val="현장경비"/>
      <sheetName val="을지"/>
      <sheetName val="카렌스센터계량기설치공사"/>
      <sheetName val="일위대가(가설)"/>
      <sheetName val="기계설비"/>
      <sheetName val="후다"/>
      <sheetName val="건축원가"/>
      <sheetName val="총괄"/>
      <sheetName val="I.설계조건"/>
      <sheetName val="도급기성"/>
      <sheetName val="6호기"/>
      <sheetName val=" 갑  지 "/>
      <sheetName val="배관"/>
      <sheetName val="일위대가표"/>
      <sheetName val="경비_원본"/>
      <sheetName val="일위대가(건축)"/>
      <sheetName val="적용건축"/>
      <sheetName val="1F"/>
      <sheetName val="암거날개벽재료집계"/>
      <sheetName val="UR2-Calculation"/>
      <sheetName val="진주방향"/>
      <sheetName val="신표지1"/>
      <sheetName val="Sheet5"/>
      <sheetName val="대비"/>
      <sheetName val="프로젝트"/>
      <sheetName val="SAKUB"/>
      <sheetName val="실행"/>
      <sheetName val="암거단위"/>
      <sheetName val="1차배부(JB포함)"/>
      <sheetName val="PIPE"/>
      <sheetName val="Part 1"/>
      <sheetName val="Part 3"/>
      <sheetName val="Part 4"/>
      <sheetName val="Part 5"/>
      <sheetName val="Part 6"/>
      <sheetName val="연습장소"/>
      <sheetName val="분양원가"/>
      <sheetName val="포장수량집계"/>
      <sheetName val="보호통단위수량"/>
      <sheetName val="관접합및부설"/>
      <sheetName val="줄파기집계표"/>
      <sheetName val="C.배수관공"/>
      <sheetName val="일위대가목록"/>
      <sheetName val="table"/>
      <sheetName val="수량및공량집계"/>
      <sheetName val="장비손료"/>
      <sheetName val="결과"/>
      <sheetName val="SUB일위대가"/>
      <sheetName val="수지예산서"/>
      <sheetName val="총괄(원가)"/>
      <sheetName val="수지예산"/>
      <sheetName val="CB"/>
      <sheetName val="단가 및 재료비"/>
      <sheetName val="중기사용료산출근거"/>
      <sheetName val="단가산출1"/>
      <sheetName val="본사인상전"/>
      <sheetName val="(2)"/>
      <sheetName val="말뚝설계"/>
      <sheetName val="1"/>
      <sheetName val="foxz"/>
      <sheetName val="SLAB"/>
      <sheetName val="네트워크 RTK 체크리스트"/>
      <sheetName val="6.13.수량산출"/>
      <sheetName val="사각맨홀"/>
      <sheetName val="상부하중"/>
      <sheetName val="풍하중1"/>
      <sheetName val="Payout"/>
      <sheetName val="인원투입계획"/>
      <sheetName val="기성부분사정내역서"/>
      <sheetName val="#1환기구수량산출근거"/>
      <sheetName val="조서(서산시)"/>
      <sheetName val="횡단보도"/>
      <sheetName val="방지턱도색"/>
      <sheetName val="노면표시"/>
      <sheetName val="현황CODE"/>
      <sheetName val="손익현황"/>
      <sheetName val="CIVIL (1)"/>
      <sheetName val="CIVIL"/>
      <sheetName val="EDPR"/>
      <sheetName val="3"/>
      <sheetName val="4"/>
      <sheetName val="5"/>
      <sheetName val="6"/>
      <sheetName val="설계내역"/>
      <sheetName val="00000"/>
      <sheetName val="SG"/>
      <sheetName val="구체"/>
      <sheetName val="좌측날개벽"/>
      <sheetName val="우측날개벽"/>
      <sheetName val="주요자재"/>
      <sheetName val="A1"/>
      <sheetName val="교대"/>
      <sheetName val="경산"/>
      <sheetName val="용수량(생활용수)"/>
      <sheetName val="효성CB 1P기초"/>
      <sheetName val="단가산출목록"/>
      <sheetName val="자재"/>
      <sheetName val="자재조서"/>
      <sheetName val="합류공"/>
      <sheetName val="참조M"/>
      <sheetName val="골재집계표"/>
      <sheetName val="산#3-2-2"/>
      <sheetName val="OD5000"/>
      <sheetName val="우배수"/>
      <sheetName val="계산식"/>
      <sheetName val="송전재료비"/>
      <sheetName val="2F 회의실견적(5_14 일대)"/>
      <sheetName val="공종코드"/>
      <sheetName val="세부내역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중기사용료"/>
      <sheetName val="수량산출서"/>
      <sheetName val="손익"/>
      <sheetName val="3.1주형보(수직)"/>
      <sheetName val="F_D SEC. PROP"/>
      <sheetName val="변경-총괄(총합)"/>
      <sheetName val="변경-총괄(청운)"/>
      <sheetName val="변경-총괄(가톨릭)"/>
      <sheetName val="변경-내역서(청운)"/>
      <sheetName val="기존-일위목록 (청운)"/>
      <sheetName val="기존-단가 (청운)"/>
      <sheetName val="변경-신규일위 (청운) "/>
      <sheetName val="변경-내역서(가톨릭)"/>
      <sheetName val="일위목록(가톨릭)"/>
      <sheetName val="단가(가톨릭)"/>
      <sheetName val="변경-신규일위 (가톨릭)"/>
      <sheetName val="1_설계조건"/>
      <sheetName val="CODE"/>
      <sheetName val="송라터널총괄"/>
      <sheetName val="저판(버림100)"/>
      <sheetName val="절토부수량산출"/>
      <sheetName val="중기가격"/>
      <sheetName val="지장물_data"/>
      <sheetName val="참조자료"/>
      <sheetName val="흥양2교토공집계표"/>
      <sheetName val="INPUTDATA"/>
      <sheetName val="대포2교접속"/>
      <sheetName val="노임변동률"/>
      <sheetName val="기준요인별"/>
      <sheetName val="목차"/>
      <sheetName val="SKETCH"/>
      <sheetName val="내역서비교"/>
      <sheetName val="설계서"/>
      <sheetName val="설계변경원가계산총괄표(근린,시설,가로,공공)"/>
      <sheetName val="코핑검토"/>
      <sheetName val="T형( 파일기초) 공현1교"/>
      <sheetName val="부대공"/>
      <sheetName val="Macro(차단기)"/>
      <sheetName val="부하LOAD"/>
      <sheetName val="도장 및 용접 수량"/>
      <sheetName val="중동공구"/>
      <sheetName val="원가계산서(하도급)"/>
      <sheetName val="Apt내역"/>
      <sheetName val="부대시설"/>
      <sheetName val="건설기계가격표"/>
      <sheetName val="중기경비산출(AT)"/>
      <sheetName val="조도계산서"/>
      <sheetName val="도면변경(구조)"/>
      <sheetName val="단가산출2"/>
      <sheetName val="관공일위대가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C1" t="str">
            <v>단위</v>
          </cell>
          <cell r="D1" t="str">
            <v>단위</v>
          </cell>
          <cell r="E1" t="str">
            <v xml:space="preserve">       맨              홀                     </v>
          </cell>
          <cell r="F1" t="str">
            <v xml:space="preserve">P.E </v>
          </cell>
          <cell r="G1" t="str">
            <v>흄                         관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K1">
            <v>0</v>
          </cell>
          <cell r="L1">
            <v>0</v>
          </cell>
          <cell r="M1">
            <v>0</v>
          </cell>
          <cell r="N1" t="str">
            <v>D.C PIPE</v>
          </cell>
          <cell r="O1">
            <v>0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B3" t="str">
            <v>8EA</v>
          </cell>
          <cell r="C3" t="str">
            <v>15EA</v>
          </cell>
          <cell r="D3" t="str">
            <v>4EA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C4" t="str">
            <v>M3</v>
          </cell>
          <cell r="D4" t="str">
            <v>M3</v>
          </cell>
        </row>
        <row r="5">
          <cell r="B5" t="str">
            <v>σck=180㎏/㎠</v>
          </cell>
          <cell r="C5" t="str">
            <v>M3</v>
          </cell>
          <cell r="D5" t="str">
            <v>M3</v>
          </cell>
        </row>
        <row r="6">
          <cell r="B6" t="str">
            <v>σck=135㎏/㎠</v>
          </cell>
          <cell r="C6" t="str">
            <v>M3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C7" t="str">
            <v>M2</v>
          </cell>
          <cell r="D7" t="str">
            <v>M2</v>
          </cell>
        </row>
        <row r="8">
          <cell r="B8" t="str">
            <v>목재 4 회</v>
          </cell>
          <cell r="C8" t="str">
            <v>M2</v>
          </cell>
          <cell r="D8" t="str">
            <v>M2</v>
          </cell>
        </row>
        <row r="9">
          <cell r="B9" t="str">
            <v>합판6회</v>
          </cell>
          <cell r="C9" t="str">
            <v>M2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C10" t="str">
            <v>M</v>
          </cell>
          <cell r="D10" t="str">
            <v>M</v>
          </cell>
        </row>
        <row r="11">
          <cell r="B11" t="str">
            <v>D 500</v>
          </cell>
          <cell r="C11" t="str">
            <v>M</v>
          </cell>
          <cell r="D11" t="str">
            <v>M</v>
          </cell>
        </row>
        <row r="12">
          <cell r="B12" t="str">
            <v>D 600</v>
          </cell>
          <cell r="C12" t="str">
            <v>M</v>
          </cell>
          <cell r="D12" t="str">
            <v>M</v>
          </cell>
        </row>
        <row r="13">
          <cell r="B13" t="str">
            <v>D 700</v>
          </cell>
          <cell r="C13" t="str">
            <v>M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C14" t="str">
            <v>M3</v>
          </cell>
          <cell r="D14" t="str">
            <v>M3</v>
          </cell>
        </row>
        <row r="15">
          <cell r="B15" t="str">
            <v>잔   토</v>
          </cell>
          <cell r="C15" t="str">
            <v>M3</v>
          </cell>
          <cell r="D15" t="str">
            <v>M3</v>
          </cell>
        </row>
        <row r="16">
          <cell r="B16" t="str">
            <v>되메우기</v>
          </cell>
          <cell r="C16" t="str">
            <v>M3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C17" t="str">
            <v>EA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C18" t="str">
            <v>EA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C19" t="str">
            <v>TON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C20" t="str">
            <v>EA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C21" t="str">
            <v>EA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C22" t="str">
            <v>M3</v>
          </cell>
          <cell r="D22" t="str">
            <v>M3</v>
          </cell>
        </row>
        <row r="23">
          <cell r="B23" t="str">
            <v>1 : 2</v>
          </cell>
          <cell r="C23" t="str">
            <v>M3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C24" t="str">
            <v>M</v>
          </cell>
          <cell r="D24" t="str">
            <v>M</v>
          </cell>
        </row>
        <row r="25">
          <cell r="B25" t="str">
            <v>Φ250M/M</v>
          </cell>
          <cell r="C25" t="str">
            <v>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구분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/>
      <sheetData sheetId="174"/>
      <sheetData sheetId="175" refreshError="1"/>
      <sheetData sheetId="176"/>
      <sheetData sheetId="177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__MAIN"/>
      <sheetName val="연수구보건소"/>
      <sheetName val="화재 탐지 설비"/>
      <sheetName val="Sheet1"/>
      <sheetName val="터널조도"/>
      <sheetName val="NOMUBI"/>
      <sheetName val="sw1"/>
      <sheetName val="MACRO(전선관)"/>
      <sheetName val="98지급계획"/>
      <sheetName val="조건"/>
      <sheetName val="ALINE"/>
      <sheetName val="물가시세"/>
      <sheetName val="우수"/>
      <sheetName val="내역서"/>
      <sheetName val="제4절-1"/>
      <sheetName val="공량산출서"/>
      <sheetName val="Sheet2"/>
      <sheetName val="과천MAIN"/>
      <sheetName val="DATA"/>
      <sheetName val="MACRO(MCC)"/>
      <sheetName val="충주"/>
      <sheetName val="노임"/>
      <sheetName val="특별교실"/>
      <sheetName val="연습장소"/>
      <sheetName val="하수급견적대비"/>
      <sheetName val="8.석축단위(H=1.5M)"/>
      <sheetName val="중기터파기"/>
      <sheetName val="변수값"/>
      <sheetName val="중기상차"/>
      <sheetName val="빌딩 안내"/>
      <sheetName val="수로단위수량"/>
      <sheetName val="용량(1-2)"/>
      <sheetName val="IT-BAT"/>
      <sheetName val=""/>
      <sheetName val="2000년1차"/>
      <sheetName val="2000전체분"/>
      <sheetName val="대공종"/>
      <sheetName val="운동장 (2)"/>
      <sheetName val="T형( 파일기초) 공현1교"/>
      <sheetName val="JUCKEYK"/>
      <sheetName val="BSD (2)"/>
      <sheetName val="ABUT수량-A1"/>
      <sheetName val="갑지1"/>
      <sheetName val="연부97-1"/>
      <sheetName val="사기도장"/>
      <sheetName val="데이타"/>
      <sheetName val="정부노임단가"/>
      <sheetName val="POOM_MOTO"/>
      <sheetName val="POOM_MOTO2"/>
      <sheetName val="견적"/>
      <sheetName val="내역서-원본"/>
      <sheetName val="품셈"/>
      <sheetName val="설계조건"/>
      <sheetName val="일위대가"/>
      <sheetName val="교량대비"/>
      <sheetName val="일위목록"/>
      <sheetName val="품셈총괄표"/>
      <sheetName val="_____D________________________2"/>
      <sheetName val="부대내역"/>
      <sheetName val="COVER"/>
      <sheetName val="당초"/>
      <sheetName val="_____D________________________3"/>
      <sheetName val="_____D________________________4"/>
      <sheetName val="_____D________________________5"/>
      <sheetName val="단면치수"/>
      <sheetName val="건축공사집계"/>
      <sheetName val="공사개요"/>
      <sheetName val="PROJECT BRIEF"/>
      <sheetName val="입찰품의서"/>
      <sheetName val="플랜트 설치"/>
      <sheetName val="입고장부 (4)"/>
      <sheetName val="DATE"/>
      <sheetName val="중동상가"/>
      <sheetName val="표지"/>
      <sheetName val="조건표"/>
      <sheetName val="갑지(추정)"/>
      <sheetName val="_____D________________________6"/>
      <sheetName val="_____D________________________7"/>
      <sheetName val="N賃率-職"/>
      <sheetName val="ITEM"/>
      <sheetName val="내역"/>
      <sheetName val="실행철강하도"/>
      <sheetName val="0001(arch)"/>
      <sheetName val="FAB별"/>
      <sheetName val="사전공사"/>
      <sheetName val="제경비"/>
      <sheetName val="증감대비"/>
      <sheetName val="1"/>
      <sheetName val="SAN"/>
      <sheetName val="Macro(전선)"/>
      <sheetName val="원가계산서"/>
      <sheetName val="6PILE  (돌출)"/>
      <sheetName val="Sheet1 (2)"/>
      <sheetName val="옹벽수량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날개벽수량표"/>
      <sheetName val="전체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변경갑지"/>
      <sheetName val="증감(갑지)"/>
      <sheetName val="암거"/>
      <sheetName val="포장공"/>
      <sheetName val="배수공"/>
      <sheetName val="ABUT수량-A1"/>
      <sheetName val="실행철강하도"/>
      <sheetName val="배수관공"/>
      <sheetName val="순성토"/>
      <sheetName val="위치"/>
      <sheetName val="tggwan(mac)"/>
      <sheetName val="#REF"/>
      <sheetName val="DATA"/>
      <sheetName val="물가시세"/>
      <sheetName val="본체"/>
      <sheetName val="(A)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4-1.수량총괄표"/>
      <sheetName val="4-2.포장수량집계"/>
      <sheetName val="4-3.본선포장수량"/>
      <sheetName val="4-4.구조물간 포장"/>
      <sheetName val="4-5.포장단위수량"/>
      <sheetName val="(4-6.구조물 증감 단수)"/>
      <sheetName val="(4-7.접속설치율및 TL값)"/>
      <sheetName val="5.부대공"/>
      <sheetName val="5-1.부대공"/>
      <sheetName val="5.차선도색"/>
      <sheetName val="5-2.부대공 (3)"/>
      <sheetName val="Module1"/>
    </sheetNames>
    <sheetDataSet>
      <sheetData sheetId="0"/>
      <sheetData sheetId="1" refreshError="1"/>
      <sheetData sheetId="2" refreshError="1">
        <row r="8">
          <cell r="J8">
            <v>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목차메뉴"/>
      <sheetName val="5.부대공"/>
      <sheetName val="5.차선도색"/>
      <sheetName val="5-1.부대공"/>
      <sheetName val="5-2.부대공 (3)"/>
      <sheetName val="Module1"/>
      <sheetName val="집계표1"/>
      <sheetName val="Sheet1"/>
      <sheetName val="일위목록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양우림"/>
      <sheetName val="LD일"/>
      <sheetName val="FD"/>
      <sheetName val="FA설치명세"/>
      <sheetName val="일지-H"/>
      <sheetName val="LD"/>
      <sheetName val="장비부하"/>
      <sheetName val="#REF"/>
      <sheetName val="약전닥트"/>
      <sheetName val="김포IO"/>
      <sheetName val="건축부하"/>
      <sheetName val="처리단락"/>
      <sheetName val="TV"/>
      <sheetName val="세동별비상"/>
      <sheetName val="조건표"/>
      <sheetName val="EP0618"/>
      <sheetName val="일위대가"/>
      <sheetName val="위치조서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EP0618"/>
      <sheetName val="집수정(600-700)"/>
      <sheetName val="가도공"/>
      <sheetName val="INPUT"/>
      <sheetName val="tggwan(mac)"/>
      <sheetName val="터파기및재료"/>
      <sheetName val="RangeObject"/>
      <sheetName val="#REF"/>
      <sheetName val="위치조서"/>
      <sheetName val="ABUT수량-A1"/>
      <sheetName val="Sheet1"/>
      <sheetName val="총괄집계표"/>
      <sheetName val="M-MG1"/>
      <sheetName val="BID"/>
      <sheetName val="우수"/>
      <sheetName val="연결관산출조서"/>
      <sheetName val="HVAC"/>
      <sheetName val="말뚝지지력산정"/>
      <sheetName val="데리네이타현황"/>
      <sheetName val="EQT-ESTN"/>
      <sheetName val="스텐드및계단_(0)"/>
      <sheetName val="crude_SLAB_RE-bar"/>
      <sheetName val="bm(CIcable)"/>
      <sheetName val="산출근거"/>
      <sheetName val="S0"/>
      <sheetName val="신규일위대가"/>
      <sheetName val="세목전체"/>
      <sheetName val="SG"/>
      <sheetName val="3BL공동구 수량"/>
      <sheetName val="기존구조물철거집계계표"/>
      <sheetName val="우각부보강"/>
      <sheetName val="전체철근집계"/>
      <sheetName val="crude.SLAB RE-bar"/>
      <sheetName val="A"/>
      <sheetName val="2.대외공문"/>
      <sheetName val="1.설계조건"/>
      <sheetName val="데이터입력"/>
      <sheetName val="suk(mac)"/>
      <sheetName val="기기리스트"/>
      <sheetName val="1NYS(당)"/>
      <sheetName val="총괄"/>
      <sheetName val="공기"/>
      <sheetName val="계정"/>
      <sheetName val="노임단가"/>
      <sheetName val="명세서"/>
      <sheetName val=""/>
      <sheetName val="수량집계표1"/>
      <sheetName val="Sheet2"/>
      <sheetName val="투수(정수위)"/>
      <sheetName val="교각(P1)수량"/>
      <sheetName val="DATE"/>
      <sheetName val="토공(완충)"/>
      <sheetName val="동해title"/>
      <sheetName val="설계조건"/>
      <sheetName val="(A)내역서"/>
      <sheetName val="내역서"/>
      <sheetName val="계수시트"/>
      <sheetName val="원가계산서"/>
      <sheetName val="d118"/>
      <sheetName val="96배수"/>
      <sheetName val="수량산출서"/>
      <sheetName val="화재 탐지 설비"/>
      <sheetName val="토사(PE)"/>
      <sheetName val="SLAB"/>
      <sheetName val="Price List"/>
      <sheetName val="단중표"/>
      <sheetName val="일위"/>
      <sheetName val="조도계산"/>
    </sheetNames>
    <sheetDataSet>
      <sheetData sheetId="0"/>
      <sheetData sheetId="1"/>
      <sheetData sheetId="2"/>
      <sheetData sheetId="3"/>
      <sheetData sheetId="4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Sheet1"/>
      <sheetName val="화재 탐지 설비"/>
      <sheetName val="현장지지물물량"/>
      <sheetName val="건축내역서"/>
      <sheetName val="집계표"/>
      <sheetName val="설비내역서"/>
      <sheetName val="전기내역서"/>
      <sheetName val="EP0618"/>
      <sheetName val="견적서예"/>
      <sheetName val="우수공"/>
      <sheetName val="원가계산서"/>
      <sheetName val="ABUT수량-A1"/>
    </sheetNames>
    <sheetDataSet>
      <sheetData sheetId="0">
        <row r="26">
          <cell r="H26">
            <v>2033680000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SG"/>
      <sheetName val="LX-JU"/>
      <sheetName val="동해title"/>
      <sheetName val="기기리스트"/>
      <sheetName val="일위대가목차"/>
      <sheetName val="집수정(600-700)"/>
      <sheetName val="Factor"/>
      <sheetName val="집계표1"/>
      <sheetName val="토공집계표"/>
      <sheetName val="대치판정"/>
      <sheetName val="견적을"/>
      <sheetName val="ITEM"/>
      <sheetName val="본체"/>
      <sheetName val="부하계산서"/>
      <sheetName val="부하(성남)"/>
      <sheetName val="조도계산서 (도서)"/>
      <sheetName val="터널조도"/>
      <sheetName val="1.설계조건"/>
      <sheetName val="DATE"/>
      <sheetName val="횡배수공토공집계"/>
      <sheetName val="S0"/>
      <sheetName val="계수시트"/>
      <sheetName val="원가계산서"/>
      <sheetName val="BID"/>
      <sheetName val="수입"/>
      <sheetName val="N賃率-職"/>
      <sheetName val="교대시점"/>
      <sheetName val="EQT-ESTN"/>
      <sheetName val="cable-data"/>
      <sheetName val="tggwan(mac)"/>
      <sheetName val="JUCKEYK"/>
      <sheetName val="우수공"/>
      <sheetName val="CAL"/>
      <sheetName val="배수내역"/>
      <sheetName val="G.R300경비"/>
      <sheetName val="하수급견적대비"/>
      <sheetName val="전체철근집계"/>
      <sheetName val="자재단가"/>
      <sheetName val="부하LOAD"/>
      <sheetName val="C3"/>
      <sheetName val="가도공"/>
      <sheetName val="실행내역서 "/>
      <sheetName val="적격"/>
      <sheetName val="입찰내역서"/>
      <sheetName val="견적대비"/>
      <sheetName val="설계가"/>
      <sheetName val="내역서"/>
      <sheetName val="EP0618"/>
      <sheetName val="노무비산출"/>
      <sheetName val="#REF"/>
      <sheetName val="단가대비표"/>
      <sheetName val="시설일위"/>
      <sheetName val="슬래브"/>
      <sheetName val="7.PILE  (돌출)"/>
      <sheetName val="BID-도로"/>
      <sheetName val="예정(3)"/>
      <sheetName val="동원(3)"/>
      <sheetName val="견적조건"/>
      <sheetName val="집계표"/>
      <sheetName val="전기일위대가"/>
      <sheetName val="견적서"/>
      <sheetName val="중기일위대가"/>
      <sheetName val="A"/>
      <sheetName val="단중표-ST"/>
      <sheetName val="Sensitivity and GC Value"/>
      <sheetName val="단가비교표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2.손익계산서"/>
      <sheetName val="MOTOR"/>
      <sheetName val="비교표"/>
      <sheetName val="차액보증"/>
      <sheetName val="제출내역 (2)"/>
      <sheetName val="음봉방향"/>
      <sheetName val="총괄집계표"/>
      <sheetName val="TARGET"/>
      <sheetName val="TDTKP"/>
      <sheetName val="DK-KH"/>
      <sheetName val="22수량"/>
      <sheetName val="SUMMARY"/>
      <sheetName val="화재 탐지 설비"/>
      <sheetName val="b t mong"/>
      <sheetName val="노임"/>
      <sheetName val="갑지(추정)"/>
      <sheetName val="노무비 근거"/>
      <sheetName val="COVER"/>
      <sheetName val="수량산출"/>
      <sheetName val="수량산출(수평맹암거)"/>
      <sheetName val="내역(정지)"/>
      <sheetName val="bm(CIcable)"/>
      <sheetName val="총괄"/>
      <sheetName val="우각부검토"/>
      <sheetName val="JUCK"/>
      <sheetName val="DESIGN CRETERIA"/>
      <sheetName val="교대"/>
      <sheetName val="UNIT"/>
      <sheetName val="일위대가표"/>
      <sheetName val="설계조건"/>
      <sheetName val="일위대가"/>
      <sheetName val="RFP002"/>
      <sheetName val="토목"/>
      <sheetName val="공량산출서"/>
      <sheetName val="입찰안"/>
      <sheetName val="토공A"/>
      <sheetName val="UPDATA"/>
      <sheetName val="PT_ED"/>
      <sheetName val="건축공사"/>
      <sheetName val="지수"/>
      <sheetName val="중갑지"/>
      <sheetName val="1NYS(당)"/>
      <sheetName val="Total"/>
      <sheetName val="2.대외공문"/>
      <sheetName val="슬래브1"/>
      <sheetName val="빌딩 안내"/>
      <sheetName val="노임단가"/>
      <sheetName val="설계명세서"/>
      <sheetName val="예산명세서"/>
      <sheetName val="자료입력"/>
      <sheetName val="단중표"/>
      <sheetName val="표지 (2)"/>
      <sheetName val="천마갑지"/>
      <sheetName val="플랜트 설치"/>
      <sheetName val="충주"/>
      <sheetName val="Baby일위대가"/>
      <sheetName val="단면 (2)"/>
      <sheetName val="연결관산출조서"/>
      <sheetName val="원형1호맨홀토공수량"/>
      <sheetName val="INPUT"/>
      <sheetName val="Final(1)summary"/>
      <sheetName val="001"/>
      <sheetName val="의정부문예회관변경내역"/>
      <sheetName val="월별수입"/>
      <sheetName val="노무비"/>
      <sheetName val="우각부보강"/>
      <sheetName val="Áý¼öÁ¤(600-700)"/>
      <sheetName val="Åä°øÁý°èÇ¥"/>
      <sheetName val="°è¼ö½ÃÆ®"/>
      <sheetName val="¿ø°¡°è»ê¼­"/>
      <sheetName val="울산시산표"/>
      <sheetName val="3차설계"/>
      <sheetName val="1경간당 상부수량"/>
      <sheetName val="인건-측정"/>
      <sheetName val="Macro(차단기)"/>
      <sheetName val="참조-(1)"/>
      <sheetName val="입찰결과보고"/>
      <sheetName val="노무비 "/>
      <sheetName val="청구내역(9807)"/>
      <sheetName val="산근1,2"/>
      <sheetName val="견적서-을지"/>
      <sheetName val="단가"/>
      <sheetName val="명세서"/>
      <sheetName val="품셈(기초)"/>
      <sheetName val="입출재고현황 (2)"/>
      <sheetName val="WORK"/>
      <sheetName val="ABUT수량-A1"/>
      <sheetName val="COPING"/>
      <sheetName val="LOPCALC"/>
      <sheetName val="도면자료제출일정"/>
      <sheetName val="기계경비(시간당)"/>
      <sheetName val="램머"/>
      <sheetName val="설계내역(2000)"/>
      <sheetName val="내역"/>
      <sheetName val="잡철물"/>
      <sheetName val="내역1"/>
      <sheetName val="CA"/>
      <sheetName val="부대내역"/>
      <sheetName val="가설공사내역"/>
      <sheetName val="401"/>
      <sheetName val="품셈TABLE"/>
      <sheetName val="3련 BOX"/>
      <sheetName val="가설건물"/>
      <sheetName val="지명송금"/>
      <sheetName val="을지"/>
      <sheetName val="주현(해보)"/>
      <sheetName val="주현(영광)"/>
      <sheetName val="잡철단가대비"/>
      <sheetName val="Price List"/>
      <sheetName val="집수정_600_700_"/>
      <sheetName val="왕십리방향"/>
      <sheetName val="2_대외공문"/>
      <sheetName val="TABLE"/>
      <sheetName val="노무비단가"/>
      <sheetName val="일위대가 "/>
      <sheetName val="갑지"/>
      <sheetName val="b_balju_cho"/>
      <sheetName val="기술자료 (연수)"/>
      <sheetName val="PF_일반수량(35m)"/>
      <sheetName val="환율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설계산출표지"/>
      <sheetName val="산출근거"/>
      <sheetName val="조도계산"/>
      <sheetName val="전차선로 물량표"/>
      <sheetName val="내역서-대공연장"/>
      <sheetName val="청하배수"/>
      <sheetName val="토목주소"/>
      <sheetName val="프랜트면허"/>
      <sheetName val="SLAB"/>
      <sheetName val="P-산#1-1(WOWA1)"/>
      <sheetName val="간접비"/>
      <sheetName val="FCM"/>
      <sheetName val="MatchCode"/>
      <sheetName val="suk(mac)"/>
      <sheetName val="일위대가목록"/>
      <sheetName val="일반공사"/>
      <sheetName val="실행철강하도"/>
      <sheetName val="터파기및재료"/>
      <sheetName val="MAT"/>
      <sheetName val="자동제어"/>
      <sheetName val="2F 회의실견적(5_14 일대)"/>
      <sheetName val="2000년1차"/>
      <sheetName val="2000전체분"/>
      <sheetName val="증감대비"/>
      <sheetName val="동력부하(도산)"/>
      <sheetName val="설계자료"/>
      <sheetName val="계정"/>
      <sheetName val="수량집계"/>
      <sheetName val="인건비"/>
      <sheetName val="수량산출서"/>
      <sheetName val="Hauptdaten"/>
      <sheetName val="FB25JN"/>
      <sheetName val="간선DATA"/>
      <sheetName val="HVAC"/>
      <sheetName val="세부내역서"/>
      <sheetName val="48일위"/>
      <sheetName val="static.cal"/>
      <sheetName val="단위내역서"/>
      <sheetName val="1.설계기준"/>
      <sheetName val="보할공정"/>
      <sheetName val="설계기준 및 하중계산"/>
      <sheetName val="3.하중계산"/>
      <sheetName val="내역(을)"/>
      <sheetName val="기본"/>
      <sheetName val="일위대가양식"/>
      <sheetName val="Variables"/>
      <sheetName val="RCSPlan"/>
      <sheetName val="3.하중산정4.지지력"/>
      <sheetName val="4.5 휨응력"/>
      <sheetName val="Sheet1 (2)"/>
      <sheetName val="토공계산서(부체도로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archi(본사)"/>
      <sheetName val="실행간접비"/>
      <sheetName val="을"/>
      <sheetName val="내역서1"/>
      <sheetName val="단"/>
      <sheetName val="건축내역서"/>
      <sheetName val="설비내역서"/>
      <sheetName val="전기내역서"/>
      <sheetName val="ASP"/>
      <sheetName val="우배수"/>
      <sheetName val="보차도경계석"/>
      <sheetName val="민감도분석"/>
      <sheetName val="위치조서"/>
      <sheetName val="Languages"/>
      <sheetName val="단가조사"/>
      <sheetName val="411-00 외화장기"/>
      <sheetName val="당정동경상이수"/>
      <sheetName val="당정동공통이수"/>
      <sheetName val="M-MG1"/>
      <sheetName val="약품공급2"/>
      <sheetName val="Macro2"/>
      <sheetName val="단가 및 재료비"/>
      <sheetName val="중기사용료산출근거"/>
      <sheetName val="가공비"/>
      <sheetName val="잡비"/>
      <sheetName val="96.12"/>
      <sheetName val="001BA"/>
      <sheetName val="공종별자재"/>
      <sheetName val="장비"/>
      <sheetName val="견적보고"/>
      <sheetName val="중기단가LIST"/>
      <sheetName val="사급자재총괄"/>
      <sheetName val="파일의이용"/>
      <sheetName val="일위(PN)"/>
      <sheetName val="L_RPTA05_목록"/>
      <sheetName val="LANGUAGE"/>
      <sheetName val="Macro1"/>
      <sheetName val="수배전(갑)"/>
      <sheetName val="수량산출서-2"/>
      <sheetName val="산근-10"/>
      <sheetName val="ATS단가"/>
      <sheetName val="Y-WORK"/>
      <sheetName val="(A)내역서"/>
      <sheetName val="FORM"/>
      <sheetName val="자동화재탐지"/>
      <sheetName val="RangeObject"/>
      <sheetName val="관급원내역"/>
      <sheetName val="정부노임단가"/>
      <sheetName val="????"/>
      <sheetName val="설계내역서"/>
      <sheetName val="도체종-상수표"/>
      <sheetName val="자재"/>
      <sheetName val="토공연장"/>
      <sheetName val="6PILE  (돌출)"/>
      <sheetName val="_shtOpr_"/>
      <sheetName val="내역기준"/>
      <sheetName val="가로등제어반 설치공사(수량)"/>
      <sheetName val="list"/>
      <sheetName val="Macro상수"/>
      <sheetName val="건축내역"/>
      <sheetName val="견적시담(송포2공구)"/>
      <sheetName val="CODE"/>
      <sheetName val="Piping Design Data"/>
      <sheetName val="인부신상자료"/>
      <sheetName val="영동(D)"/>
      <sheetName val="도로토적"/>
      <sheetName val="INDEX"/>
      <sheetName val="1"/>
      <sheetName val="6.노임"/>
      <sheetName val="시청방향슬래브수량"/>
      <sheetName val="우수"/>
      <sheetName val="TYPE-B 평균H"/>
      <sheetName val="Proposal"/>
      <sheetName val="예가표"/>
      <sheetName val="링크해지용"/>
      <sheetName val="FOOTING단면력"/>
      <sheetName val="공사개요"/>
      <sheetName val="연결관암거"/>
      <sheetName val="토사(PE)"/>
      <sheetName val="실행내역"/>
      <sheetName val="세원견적서"/>
      <sheetName val="PROJECT BRIEF"/>
      <sheetName val="G_R300경비"/>
      <sheetName val="ⴭⴭⴭⴭⴭ"/>
      <sheetName val="포장공"/>
      <sheetName val="견적"/>
      <sheetName val="신규일위대가"/>
      <sheetName val="돈암사업"/>
      <sheetName val="공용정보"/>
      <sheetName val="약전닥트"/>
      <sheetName val="참조"/>
      <sheetName val="일위대가서식"/>
      <sheetName val="제품정보"/>
      <sheetName val="견"/>
      <sheetName val="DB"/>
      <sheetName val="조명율표"/>
      <sheetName val="(4-2)열관류값-2"/>
      <sheetName val="대림경상68억"/>
      <sheetName val="Control"/>
      <sheetName val="TOP"/>
      <sheetName val="5.전사투자계획종함안"/>
      <sheetName val="아수배전(1회)"/>
      <sheetName val="0001new"/>
      <sheetName val="DATASPEC(VT1)"/>
      <sheetName val="96작생능"/>
      <sheetName val="공사비예산서(토목분)"/>
      <sheetName val="직재"/>
      <sheetName val="TTDZ 679"/>
      <sheetName val="물량산출"/>
      <sheetName val="전 기"/>
      <sheetName val="말뚝지지력산정"/>
      <sheetName val="중동상가"/>
      <sheetName val="교각1"/>
      <sheetName val="선급법인세 (2)"/>
      <sheetName val="본부소개"/>
      <sheetName val="날개벽(시점좌측)"/>
      <sheetName val="POWER"/>
      <sheetName val="용량(1-2)"/>
      <sheetName val="3BL공동구 수량"/>
      <sheetName val="건축집계표"/>
      <sheetName val="경계석"/>
      <sheetName val="데이타"/>
      <sheetName val="A-4"/>
      <sheetName val="MEXICO-C"/>
      <sheetName val="로우프"/>
      <sheetName val="장비가동집계표"/>
      <sheetName val="입고장부 (4)"/>
      <sheetName val="구조물"/>
      <sheetName val="신우"/>
      <sheetName val="현장지지물물량"/>
      <sheetName val="견적정보"/>
      <sheetName val="200"/>
      <sheetName val="12호기내역서(건축분)"/>
      <sheetName val="카렌스센터계량기설치공사"/>
      <sheetName val="무산소조"/>
      <sheetName val="IW-LIST"/>
      <sheetName val="10월판관"/>
      <sheetName val="공정계획(내부계획25%,내부w.f)"/>
      <sheetName val="schtable"/>
      <sheetName val="1호토공"/>
      <sheetName val="PROJECT BRIEF(EX.NEW)"/>
      <sheetName val="가시설"/>
      <sheetName val="철근집계표"/>
      <sheetName val="타견적(을)"/>
      <sheetName val="과천MAIN"/>
      <sheetName val="일위"/>
      <sheetName val="수산(A1)"/>
      <sheetName val="현장관리비 산출내역"/>
      <sheetName val="CP(1)"/>
      <sheetName val="기둥(원형)"/>
      <sheetName val="Sheet17"/>
      <sheetName val="업무분장"/>
      <sheetName val="뚝토공"/>
      <sheetName val="방송(체육관)"/>
      <sheetName val="3.바닥판설계"/>
      <sheetName val="주형"/>
      <sheetName val="3.공통공사대비"/>
      <sheetName val="CTEMCOST"/>
      <sheetName val="설계예산서"/>
      <sheetName val="설계변경원가계산총괄표(근린,시설,가로,공공)"/>
      <sheetName val="총급여"/>
      <sheetName val="s"/>
      <sheetName val="ilch"/>
      <sheetName val="양식"/>
      <sheetName val="자재단가_사급"/>
      <sheetName val="중기적산목록"/>
      <sheetName val="6m기존암거철거공"/>
      <sheetName val="표지"/>
      <sheetName val="중기사용료"/>
      <sheetName val="토공"/>
      <sheetName val="결재판"/>
      <sheetName val="교통대책내역"/>
      <sheetName val="공종별지급자재"/>
      <sheetName val="당초"/>
      <sheetName val="6호기"/>
      <sheetName val="MixBed"/>
      <sheetName val="CondPol"/>
      <sheetName val="날개벽수량표"/>
      <sheetName val="국내조달(통합-1)"/>
      <sheetName val="금호"/>
      <sheetName val="투찰내역"/>
      <sheetName val="총괄표"/>
      <sheetName val="조명율데이타"/>
      <sheetName val="기계"/>
      <sheetName val="TOTAL_BOQ"/>
      <sheetName val="작성"/>
      <sheetName val="ROOF(ALKALI)"/>
      <sheetName val="직접공사비집계표"/>
      <sheetName val="2000자금소요"/>
      <sheetName val="공문"/>
      <sheetName val="현황"/>
      <sheetName val="대가수량"/>
      <sheetName val="TRAY Data"/>
      <sheetName val="동력부하"/>
      <sheetName val="BR.1(원)"/>
      <sheetName val="FT_금액"/>
      <sheetName val="단면가정"/>
      <sheetName val="매장-시행견적"/>
      <sheetName val="인테리어세부내역"/>
      <sheetName val="전계가"/>
      <sheetName val="케이블규격"/>
      <sheetName val="내역표지"/>
      <sheetName val="SEISMIC"/>
      <sheetName val="BATCH"/>
      <sheetName val="산업"/>
      <sheetName val="공통(20-91)"/>
      <sheetName val="한강운반비"/>
      <sheetName val="지진시"/>
      <sheetName val="물가시세"/>
      <sheetName val="DAN"/>
      <sheetName val="부대공"/>
      <sheetName val="조건"/>
      <sheetName val="건축부하"/>
      <sheetName val="FA설치명세"/>
      <sheetName val="FD"/>
      <sheetName val="단면치수"/>
      <sheetName val="교각(P1)수량"/>
      <sheetName val="S1"/>
      <sheetName val="DATA 입력란"/>
      <sheetName val="용수지선토적"/>
      <sheetName val="수질정화시설"/>
      <sheetName val="POOM_MOTO"/>
      <sheetName val="POOM_MOTO2"/>
      <sheetName val="현금"/>
      <sheetName val="공통비"/>
      <sheetName val="건축"/>
      <sheetName val="전력구구조물산근"/>
      <sheetName val="주요공사"/>
      <sheetName val="STBOX"/>
      <sheetName val="포장복구집계"/>
      <sheetName val="참고"/>
      <sheetName val="SAN"/>
      <sheetName val="48평단가"/>
      <sheetName val="57단가"/>
      <sheetName val="54평단가"/>
      <sheetName val="66평단가"/>
      <sheetName val="61단가"/>
      <sheetName val="89평단가"/>
      <sheetName val="84평단가"/>
      <sheetName val="LCS-SEAT"/>
      <sheetName val="옹벽"/>
      <sheetName val="입력"/>
      <sheetName val="용산1(해보)"/>
      <sheetName val="비탈면보호공수량산출"/>
      <sheetName val="외천교"/>
      <sheetName val="D040416"/>
      <sheetName val="특별교실"/>
      <sheetName val="수목데이타"/>
      <sheetName val="선택"/>
      <sheetName val="골재집계"/>
      <sheetName val="방송노임"/>
      <sheetName val="REDUCER"/>
      <sheetName val="WE'T"/>
      <sheetName val="기계경비일람"/>
      <sheetName val="시공계획"/>
      <sheetName val="자료"/>
      <sheetName val="__MAIN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4_5_휨응력"/>
      <sheetName val="6PILE__(돌출)"/>
      <sheetName val="1_설계기준"/>
      <sheetName val="일위대가_"/>
      <sheetName val="선급법인세_(2)"/>
      <sheetName val="PROJECT_BRIEF"/>
      <sheetName val="3_하중산정4_지지력"/>
      <sheetName val="Sheet1_(2)"/>
      <sheetName val="static_cal"/>
      <sheetName val="intake"/>
      <sheetName val="관일"/>
      <sheetName val="일위집계표"/>
      <sheetName val="LD"/>
      <sheetName val="T1"/>
      <sheetName val="esc"/>
      <sheetName val="단위단가"/>
      <sheetName val="소방일위 "/>
      <sheetName val="내역(한신APT)"/>
      <sheetName val="버팀목"/>
      <sheetName val="NozzleData"/>
      <sheetName val="LX-JU.XLS"/>
      <sheetName val="Pricelist TAC AB"/>
      <sheetName val="물가정보자료"/>
      <sheetName val="안정검토"/>
      <sheetName val="기계경비"/>
      <sheetName val="케이블DATA"/>
      <sheetName val="단가표"/>
      <sheetName val="FCU (2)"/>
      <sheetName val="맨홀수량"/>
      <sheetName val="工완성공사율"/>
      <sheetName val="VXXXXXX"/>
      <sheetName val="부표총괄"/>
      <sheetName val="PROJECT_BRIEF(EX_NEW)"/>
      <sheetName val="입고장부_(4)"/>
      <sheetName val="5_전사투자계획종함안"/>
      <sheetName val="3_공통공사대비"/>
      <sheetName val="현장관리비_산출내역"/>
      <sheetName val="wall"/>
      <sheetName val="TC표지"/>
      <sheetName val="1.수인터널"/>
      <sheetName val="預算表 (3)"/>
      <sheetName val="개략"/>
      <sheetName val="품셈1-17"/>
      <sheetName val=" 견적서"/>
      <sheetName val="BOQ"/>
      <sheetName val="식재인부"/>
      <sheetName val="광양방향"/>
      <sheetName val="PI"/>
      <sheetName val="제진기"/>
      <sheetName val="입출재고현황 _2_"/>
      <sheetName val="일위대가(계측기설치)"/>
      <sheetName val="기준"/>
      <sheetName val="6.교좌면보강"/>
      <sheetName val="BJJIN"/>
      <sheetName val="단면검토"/>
      <sheetName val="기본일위"/>
      <sheetName val="49일위"/>
      <sheetName val="22일위"/>
      <sheetName val="DATA1"/>
      <sheetName val="전기설계변경"/>
      <sheetName val="BQ"/>
      <sheetName val="을(1차)"/>
      <sheetName val="SCHEDULE"/>
      <sheetName val="9.품셈"/>
      <sheetName val="CONCRETE"/>
      <sheetName val="SUM"/>
      <sheetName val="단가조사서"/>
      <sheetName val="건축집계"/>
      <sheetName val="8.PILE  (돌출)"/>
      <sheetName val="식재가격"/>
      <sheetName val="식재총괄"/>
      <sheetName val="일위목록"/>
      <sheetName val="SS2"/>
      <sheetName val="경비"/>
      <sheetName val="변경비교-을"/>
      <sheetName val="견적대비표"/>
      <sheetName val="주간계획"/>
      <sheetName val="남평내역"/>
      <sheetName val="9GNG운반"/>
      <sheetName val="계산근거"/>
      <sheetName val="c_balju"/>
      <sheetName val="1월"/>
      <sheetName val="증감분석"/>
      <sheetName val="유동표(변경)"/>
      <sheetName val="A-100전제"/>
      <sheetName val="품의서(TL)"/>
      <sheetName val="설"/>
      <sheetName val="부대공사"/>
      <sheetName val="수주추정"/>
      <sheetName val="VXXXXX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/>
      <sheetData sheetId="616"/>
      <sheetData sheetId="617"/>
      <sheetData sheetId="618"/>
      <sheetData sheetId="619"/>
      <sheetData sheetId="620" refreshError="1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 refreshError="1"/>
      <sheetData sheetId="722"/>
      <sheetData sheetId="723" refreshError="1"/>
      <sheetData sheetId="72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일위대가목차"/>
      <sheetName val="우수공"/>
      <sheetName val="연결관암거"/>
      <sheetName val="우각부보강"/>
      <sheetName val="연결관산출조서"/>
      <sheetName val="가도공"/>
      <sheetName val="DATA"/>
      <sheetName val="내역서"/>
      <sheetName val="TYPE-1"/>
      <sheetName val="Sheet1"/>
      <sheetName val="설계명세서"/>
      <sheetName val="예산명세서"/>
      <sheetName val="자료입력"/>
      <sheetName val="산출근거"/>
      <sheetName val="지수"/>
      <sheetName val="총괄집계표"/>
      <sheetName val="계수시트"/>
      <sheetName val="원가계산서"/>
      <sheetName val="기기리스트"/>
      <sheetName val="원형1호맨홀토공수량"/>
      <sheetName val="형틀공사"/>
      <sheetName val="죽전리수량산출서2"/>
      <sheetName val="우수"/>
      <sheetName val="교대시점"/>
      <sheetName val="지장물C"/>
      <sheetName val="Factor"/>
      <sheetName val="4.2유효폭의 계산"/>
      <sheetName val="바닥판"/>
      <sheetName val="입력DATA"/>
      <sheetName val="1,2공구원가계산서"/>
      <sheetName val="왕십리방향"/>
      <sheetName val="DATE"/>
      <sheetName val="기계경비"/>
      <sheetName val="단가"/>
      <sheetName val="시설물일위"/>
      <sheetName val="C3"/>
      <sheetName val="JUCKEYK"/>
      <sheetName val="대3류 "/>
      <sheetName val="ABUT수량-A1"/>
      <sheetName val="list"/>
      <sheetName val="설계가"/>
      <sheetName val="3.바닥판설계"/>
      <sheetName val="경계석"/>
      <sheetName val="대치판정"/>
      <sheetName val="약전닥트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(MCC)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간선계산"/>
      <sheetName val="001"/>
      <sheetName val="쓰레기통"/>
      <sheetName val="부하계산서(1단지)"/>
      <sheetName val="간선(1단지)"/>
      <sheetName val="변압기(1단지)"/>
      <sheetName val="발전기(갑)-1단지"/>
      <sheetName val="발전기(을)-1단지"/>
      <sheetName val="부하계산서(2단지)"/>
      <sheetName val="간선(2단지)"/>
      <sheetName val="변압기(2단지)"/>
      <sheetName val="발전기(갑)-2단지"/>
      <sheetName val="발전기(을)-2단지"/>
      <sheetName val="부하계산서(상가)"/>
      <sheetName val="변압기(임대)"/>
      <sheetName val="TV 전계강도"/>
      <sheetName val="축전지용량"/>
      <sheetName val="밧데리"/>
      <sheetName val="접지-2"/>
      <sheetName val="EP0618"/>
      <sheetName val="1"/>
      <sheetName val="조도계산서 (도서)"/>
      <sheetName val="Macro(전선)"/>
      <sheetName val="MOTOR"/>
      <sheetName val="공사비 내역 (가)"/>
      <sheetName val="수입"/>
      <sheetName val="정부노임단가"/>
      <sheetName val="ITEM"/>
      <sheetName val="표지 (2)"/>
      <sheetName val="ⴭⴭⴭⴭ"/>
      <sheetName val="단가조사-2"/>
      <sheetName val="DATA"/>
      <sheetName val="터파기및재료"/>
      <sheetName val="안정검토(온1)"/>
      <sheetName val="전압강하계산서"/>
      <sheetName val="전압강하-data "/>
      <sheetName val="D-RMIL"/>
      <sheetName val="발전기"/>
      <sheetName val="비용"/>
      <sheetName val="중기일위대가"/>
      <sheetName val="조도계산서 _도서_"/>
      <sheetName val="#REF"/>
      <sheetName val="wall"/>
      <sheetName val="데이타"/>
      <sheetName val="인건-측정"/>
      <sheetName val="품셈기준"/>
      <sheetName val="내역서"/>
      <sheetName val="입출재고현황 (2)"/>
      <sheetName val="계수시트"/>
      <sheetName val="원가계산서"/>
      <sheetName val="3련 BOX"/>
      <sheetName val="노임단가"/>
      <sheetName val="401"/>
      <sheetName val="DATA-UPS"/>
      <sheetName val="NOMUBI"/>
      <sheetName val="sw1"/>
      <sheetName val="DATA1"/>
      <sheetName val="Steam Table"/>
      <sheetName val="단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DATA"/>
      <sheetName val="DATE"/>
      <sheetName val="집수정(600-700)"/>
      <sheetName val="BLOCK(1)"/>
      <sheetName val="3.하중산정4.지지력"/>
      <sheetName val="일위대가"/>
      <sheetName val="woo(mac)"/>
      <sheetName val="상 부"/>
      <sheetName val="내역서총집계표"/>
      <sheetName val="현장관리비 산출내역"/>
      <sheetName val="은하교~3"/>
      <sheetName val="Sheet1"/>
      <sheetName val="날개벽"/>
      <sheetName val="원형1호맨홀토공수량"/>
      <sheetName val="6PILE  (돌출)"/>
      <sheetName val="제출내역 (2)"/>
      <sheetName val="1.설계조건"/>
      <sheetName val="교대"/>
      <sheetName val="N賃率-職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공통산출"/>
      <sheetName val="난방대가"/>
      <sheetName val="자재대"/>
      <sheetName val="노임"/>
      <sheetName val="건축단가"/>
      <sheetName val="공내역"/>
      <sheetName val="laroux"/>
      <sheetName val="수로단위수량"/>
      <sheetName val="데이타"/>
      <sheetName val="DATA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시행후면적"/>
      <sheetName val="수량산출서"/>
      <sheetName val="노임단가"/>
      <sheetName val="2000전체분"/>
      <sheetName val="2000년1차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종집계"/>
      <sheetName val="포장공집계"/>
      <sheetName val="본선포장"/>
      <sheetName val="접속도로"/>
      <sheetName val="구조물구간"/>
      <sheetName val="공제단위수량"/>
      <sheetName val="위치조서"/>
      <sheetName val="공제조서"/>
      <sheetName val="Sheet2"/>
      <sheetName val="Sheet3"/>
      <sheetName val="4-2.포장수량집계"/>
      <sheetName val="보도블럭단위"/>
      <sheetName val=""/>
      <sheetName val="집계표"/>
      <sheetName val="공통"/>
      <sheetName val="수량산출"/>
      <sheetName val="메탈라스"/>
      <sheetName val="ABUT수량-A1"/>
      <sheetName val="포장공집계표"/>
      <sheetName val="포장토적표"/>
      <sheetName val="내역"/>
      <sheetName val="Sheet1 (2)"/>
      <sheetName val="접속도로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전선 및 전선관"/>
      <sheetName val="일위대가표"/>
      <sheetName val="20관리비율"/>
      <sheetName val="조명율표"/>
      <sheetName val="설계예산서"/>
      <sheetName val="수량집계"/>
      <sheetName val="총괄"/>
      <sheetName val="토목"/>
      <sheetName val="단가산출서(기계)"/>
      <sheetName val="내역서"/>
      <sheetName val="단가산출"/>
      <sheetName val="소야공정계획표"/>
      <sheetName val="가로등내역서"/>
      <sheetName val="Sheet1"/>
      <sheetName val="견적대비"/>
      <sheetName val="일위대가표(유단가)"/>
      <sheetName val="DATA"/>
      <sheetName val="2000.11월설계내역"/>
      <sheetName val="수량산출서"/>
      <sheetName val="#REF"/>
      <sheetName val="일위대가"/>
      <sheetName val="말뚝지지력산정"/>
      <sheetName val="터파기및재료"/>
      <sheetName val="단가"/>
      <sheetName val="총괄표"/>
      <sheetName val="집계표"/>
      <sheetName val="실행철강하도"/>
      <sheetName val="내역서2안"/>
      <sheetName val="1.수인터널"/>
      <sheetName val="단가 및 재료비"/>
      <sheetName val="수량산출"/>
      <sheetName val="내역"/>
      <sheetName val="보증수수료산출"/>
      <sheetName val="bid"/>
      <sheetName val="수목데이타 "/>
      <sheetName val="변압기 및 발전기 용량"/>
      <sheetName val="입찰안"/>
      <sheetName val="준검 내역서"/>
      <sheetName val="교각1"/>
      <sheetName val="JUCK"/>
      <sheetName val="단가조사"/>
      <sheetName val="6호기"/>
      <sheetName val="대치판정"/>
      <sheetName val="봉양~조차장간고하개명(신설)"/>
      <sheetName val="하조서"/>
      <sheetName val="점검총괄"/>
      <sheetName val="자재목록"/>
      <sheetName val="자재단가"/>
      <sheetName val="EACT10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기계경비"/>
      <sheetName val="INPUT"/>
      <sheetName val="신우"/>
      <sheetName val="2000년1차"/>
      <sheetName val="부대내역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b_balju_cho"/>
      <sheetName val="표지 (2)"/>
      <sheetName val="통장출금액"/>
      <sheetName val="내역서(전기)"/>
      <sheetName val="정부노임단가"/>
      <sheetName val="3BL공동구 수량"/>
      <sheetName val="간접비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2006기계경비산출표"/>
      <sheetName val="기계경비시간당손료목록"/>
      <sheetName val="부속동"/>
      <sheetName val="참조-(1)"/>
      <sheetName val="MOTOR"/>
      <sheetName val="기계경비일람"/>
      <sheetName val="노임"/>
      <sheetName val="상수도토공집계표"/>
      <sheetName val="총괄집계표"/>
      <sheetName val="Baby일위대가"/>
      <sheetName val="DATA1"/>
      <sheetName val="동력부하(도산)"/>
      <sheetName val="Total"/>
      <sheetName val="원가계산"/>
      <sheetName val="제수변수량"/>
      <sheetName val="공기변수량"/>
      <sheetName val="일위대가(목록)"/>
      <sheetName val="재료비"/>
      <sheetName val="증감대비"/>
      <sheetName val="공종단가"/>
      <sheetName val="예산갑지"/>
      <sheetName val="단가조사서"/>
      <sheetName val="AILC004"/>
      <sheetName val="BASIC (2)"/>
      <sheetName val="물가자료"/>
      <sheetName val="품의서"/>
      <sheetName val="부하계산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48일위"/>
      <sheetName val="재료집계"/>
      <sheetName val="ETC"/>
      <sheetName val="돌망태단위수량"/>
      <sheetName val="일위대가(계측기설치)"/>
      <sheetName val="구조물철거타공정이월"/>
      <sheetName val="22단가(철거)"/>
      <sheetName val="49단가"/>
      <sheetName val="49단가(철거)"/>
      <sheetName val="22단가"/>
      <sheetName val="LD일"/>
      <sheetName val="FA설치명세"/>
      <sheetName val="FD"/>
      <sheetName val="공종별원가계산"/>
      <sheetName val="에너지동"/>
      <sheetName val="연습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요율"/>
      <sheetName val="자재대"/>
      <sheetName val="코드표"/>
      <sheetName val="Sheet1 (2)"/>
      <sheetName val="Macro(차단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기계내역"/>
      <sheetName val="소요자재"/>
      <sheetName val="노무산출서"/>
      <sheetName val="입찰결과(DATA)"/>
      <sheetName val="AS포장복구 "/>
      <sheetName val="데이타"/>
      <sheetName val="경비_원본"/>
      <sheetName val="참고"/>
      <sheetName val="공사개요"/>
      <sheetName val="토공"/>
      <sheetName val="말뚝물량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기계경비(시간당)"/>
      <sheetName val="램머"/>
      <sheetName val="간접1"/>
      <sheetName val="공구원가계산"/>
      <sheetName val="2000전체분"/>
      <sheetName val="일반수량"/>
      <sheetName val="VA_code"/>
      <sheetName val="말고개터널조명전압강하"/>
      <sheetName val="가감수량"/>
      <sheetName val="맨홀수량산출"/>
      <sheetName val=" 상부공통집계(총괄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약품설비"/>
      <sheetName val="1차증가원가계산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5.정산서"/>
      <sheetName val="연결관산출조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변경비교-을"/>
      <sheetName val="9-1차이내역"/>
      <sheetName val="일위집계표"/>
      <sheetName val="옹벽수량집계"/>
      <sheetName val="1SPAN"/>
      <sheetName val="적용(기계)"/>
      <sheetName val="MACRO(MCC)"/>
      <sheetName val="자  재"/>
      <sheetName val="단면가정"/>
      <sheetName val="기초코드"/>
      <sheetName val="견적의뢰서"/>
      <sheetName val="노임(1차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물량표"/>
      <sheetName val="제직재"/>
      <sheetName val="설직재-1"/>
      <sheetName val="제-노임"/>
      <sheetName val="LP-S"/>
      <sheetName val="자재단가표"/>
      <sheetName val="고창터널(고창방향)"/>
      <sheetName val="관로"/>
      <sheetName val="포장공"/>
      <sheetName val="PO-BOQ"/>
      <sheetName val="인건비"/>
      <sheetName val="일반수량총괄"/>
      <sheetName val="의왕내역"/>
      <sheetName val="입출재고현황 (2)"/>
      <sheetName val="노무비단가"/>
      <sheetName val="입찰보고"/>
      <sheetName val="인건비 "/>
      <sheetName val="기자재대비표"/>
      <sheetName val="단가일람"/>
      <sheetName val="조경일람"/>
      <sheetName val="일위대가목록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하수급견적대비"/>
      <sheetName val="원가계산서"/>
      <sheetName val="토량1-1"/>
      <sheetName val="공내역"/>
      <sheetName val="백호우계수"/>
      <sheetName val="접속도로1"/>
      <sheetName val="HRSG SMALL07220"/>
      <sheetName val="사각맨홀"/>
      <sheetName val="실행갑지"/>
      <sheetName val="견적990322"/>
      <sheetName val="설계기준 및 하중계산"/>
      <sheetName val="입력값"/>
      <sheetName val="CTEMCOST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Mc1"/>
      <sheetName val="2000,9월 일위"/>
      <sheetName val="금액결정"/>
      <sheetName val="직공비"/>
      <sheetName val="주관사업"/>
      <sheetName val="수문일1"/>
      <sheetName val="1차설계변경내역"/>
      <sheetName val="발주설계서(당초)"/>
      <sheetName val="노무비"/>
      <sheetName val="가설건물"/>
      <sheetName val="공통(20-91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재정비직인"/>
      <sheetName val="재정비내역"/>
      <sheetName val="지적고시내역"/>
      <sheetName val="담장산출"/>
      <sheetName val="수로교총재료집계"/>
      <sheetName val="001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Data&amp;Result"/>
      <sheetName val="일위대가(출입)"/>
      <sheetName val="주차구획선수량"/>
      <sheetName val="공사별 가중치 산출근거(토목)"/>
      <sheetName val="가중치근거(조경)"/>
      <sheetName val="공사별 가중치 산출근거(건축)"/>
      <sheetName val="22수량"/>
      <sheetName val="49일위"/>
      <sheetName val="22일위"/>
      <sheetName val="49수량"/>
      <sheetName val="집수A"/>
      <sheetName val="FAX"/>
      <sheetName val="건축개요"/>
      <sheetName val="가시설단위수량"/>
      <sheetName val="SORCE1"/>
      <sheetName val="제품별"/>
      <sheetName val="단가표"/>
      <sheetName val="종합기별"/>
      <sheetName val="노무비명세서"/>
      <sheetName val="소요자재명세서"/>
      <sheetName val="아파트기별"/>
      <sheetName val="공리일"/>
      <sheetName val="결과조달"/>
      <sheetName val="금액내역서"/>
      <sheetName val="건축내역"/>
      <sheetName val="부안일위"/>
      <sheetName val="정공공사"/>
      <sheetName val="9GNG운반"/>
      <sheetName val="몰탈재료산출"/>
      <sheetName val="단위목록"/>
      <sheetName val="기계경비목록"/>
      <sheetName val="관급"/>
      <sheetName val="기자재비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단가대비표"/>
      <sheetName val="일위대가표 (2)"/>
      <sheetName val="REACTION(USD지진시)"/>
      <sheetName val="안정검토"/>
      <sheetName val="REACTION(USE평시)"/>
      <sheetName val="부재력정리"/>
      <sheetName val="BLOCK(1)"/>
      <sheetName val="8. 안정검토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2F 회의실견적(5_14 일대)"/>
      <sheetName val="Macro2"/>
      <sheetName val="영구청"/>
      <sheetName val="영구청이설"/>
      <sheetName val="사당2"/>
      <sheetName val="기흥하도용"/>
      <sheetName val="보차도경계석"/>
      <sheetName val="48전력선로일위"/>
      <sheetName val="AIR SHOWER(3인용)"/>
      <sheetName val="재집"/>
      <sheetName val="직재"/>
      <sheetName val="49-119"/>
      <sheetName val="발신정보"/>
      <sheetName val="부하(성남)"/>
      <sheetName val="연부97-1"/>
      <sheetName val="갑지1"/>
      <sheetName val="J直材4"/>
      <sheetName val="중기일위대가"/>
      <sheetName val="율촌법률사무소2내역"/>
      <sheetName val="지주목시비량산출서"/>
      <sheetName val="손익분석"/>
      <sheetName val="우배수"/>
      <sheetName val="계수시트"/>
      <sheetName val="ITB COST"/>
      <sheetName val="고분전시관"/>
      <sheetName val="설비"/>
      <sheetName val="일위"/>
      <sheetName val="wall"/>
      <sheetName val="집1"/>
      <sheetName val="토공계산서(부체도로)"/>
      <sheetName val="월선수금"/>
      <sheetName val="물량산출근거"/>
      <sheetName val="토목내역"/>
      <sheetName val="SE-611"/>
      <sheetName val="CONCRETE"/>
      <sheetName val="날개벽"/>
      <sheetName val="woo(mac)"/>
      <sheetName val="인건-측정"/>
      <sheetName val="단가목록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수안보-MBR1"/>
      <sheetName val="입력DATA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버스운행안내"/>
      <sheetName val="예방접종계획"/>
      <sheetName val="근태계획서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평교-내역"/>
      <sheetName val="조명일위"/>
      <sheetName val="인상효1"/>
      <sheetName val="설계가"/>
      <sheetName val="간접"/>
      <sheetName val="기본단가"/>
      <sheetName val="조도계산서1"/>
      <sheetName val="기초자료"/>
      <sheetName val="현장관리비 "/>
      <sheetName val="진주방향"/>
      <sheetName val="마산방향"/>
      <sheetName val="중간부"/>
      <sheetName val="대,유,램"/>
      <sheetName val="2공구산출내역"/>
      <sheetName val="목동1절주.bh01"/>
      <sheetName val="48수량"/>
      <sheetName val="AS복구"/>
      <sheetName val="중기터파기"/>
      <sheetName val="변수값"/>
      <sheetName val="중기상차"/>
      <sheetName val=" 총괄표"/>
      <sheetName val="교통량조사"/>
      <sheetName val="차도조도계산"/>
      <sheetName val="과천MAIN"/>
      <sheetName val="노무비 근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제진기"/>
      <sheetName val="영구청afc"/>
      <sheetName val="ⴭⴭⴭ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전차선로 물량표"/>
      <sheetName val="메서,변+증"/>
      <sheetName val="15"/>
      <sheetName val="내역서01"/>
      <sheetName val="총집계표"/>
      <sheetName val="Option"/>
      <sheetName val="KMT물량"/>
      <sheetName val="1안"/>
      <sheetName val="총괄서"/>
      <sheetName val="할증 "/>
      <sheetName val="데리네이타현황"/>
      <sheetName val="현관"/>
      <sheetName val="plan&amp;section of foundation"/>
      <sheetName val="9811"/>
      <sheetName val="투찰내역"/>
      <sheetName val="COVER-P"/>
      <sheetName val="영업소실적"/>
      <sheetName val="간선"/>
      <sheetName val="전압"/>
      <sheetName val="조도"/>
      <sheetName val="동력"/>
      <sheetName val="노임,재료비"/>
      <sheetName val="약품공급2"/>
      <sheetName val="loading"/>
      <sheetName val="가도공"/>
      <sheetName val="지급자재"/>
      <sheetName val="노임이"/>
      <sheetName val="세부내역"/>
      <sheetName val="명세서"/>
      <sheetName val="시멘트"/>
      <sheetName val="부하LOAD"/>
      <sheetName val="품셈"/>
      <sheetName val="토사(PE)"/>
      <sheetName val="진접"/>
      <sheetName val="경산(을)"/>
      <sheetName val="탑(을지)"/>
      <sheetName val="총괄내역서"/>
      <sheetName val="접속슬라브"/>
      <sheetName val="basic"/>
      <sheetName val="건축"/>
      <sheetName val="단가산출서 (2)"/>
      <sheetName val="단가산출서"/>
      <sheetName val="BJJIN"/>
      <sheetName val="시공계획"/>
      <sheetName val="36신설수량"/>
      <sheetName val="cost"/>
      <sheetName val="신공항A-9(원가수정)"/>
      <sheetName val="사전공사"/>
      <sheetName val="소포내역 (2)"/>
      <sheetName val="암거단위"/>
      <sheetName val="구조물공"/>
      <sheetName val="부대공"/>
      <sheetName val="배수공"/>
      <sheetName val="본선토량운반계산서(1)0"/>
      <sheetName val="CIVIL"/>
      <sheetName val="LEGEND"/>
      <sheetName val="기본DATA"/>
      <sheetName val="단면설계"/>
      <sheetName val="단가견적조사표"/>
      <sheetName val="전기혼잡제경비(45)"/>
      <sheetName val="제수"/>
      <sheetName val="공기"/>
      <sheetName val="정화조방수미장"/>
      <sheetName val="E.P.T수량산출서"/>
      <sheetName val="실행(표지,갑,을)"/>
      <sheetName val="70%"/>
      <sheetName val="DATE"/>
      <sheetName val="설계명세서"/>
      <sheetName val="기초자료입력"/>
      <sheetName val="실행대비"/>
      <sheetName val="청천내"/>
      <sheetName val="1공구 건정토건 철콘"/>
      <sheetName val="2공구하도급내역서"/>
      <sheetName val="도급내역"/>
      <sheetName val="연결임시"/>
      <sheetName val="투찰추정"/>
      <sheetName val="도급내역5+800"/>
      <sheetName val="수목표준대가"/>
      <sheetName val="도급금액"/>
      <sheetName val="소방사항"/>
      <sheetName val="TRE TABLE"/>
      <sheetName val="이형관중량"/>
      <sheetName val="2.조명기구철거(일괄철거분)"/>
      <sheetName val="J01"/>
      <sheetName val="P-산#1-1(WOWA1)"/>
      <sheetName val="BEND LOSS"/>
      <sheetName val="설계예시"/>
      <sheetName val="DATA 입력란"/>
      <sheetName val="1. 설계조건 2.단면가정 3. 하중계산"/>
      <sheetName val="역집계1"/>
      <sheetName val="9-1차이내역."/>
      <sheetName val="설계산출표지"/>
      <sheetName val="1단계"/>
      <sheetName val="개보수공사BM"/>
      <sheetName val="건축내역서 (경제상무실)"/>
      <sheetName val="공사비집계"/>
      <sheetName val="환"/>
      <sheetName val="적용기준표(98년상반기)"/>
      <sheetName val="예산내역서"/>
      <sheetName val="설산1.나"/>
      <sheetName val="본사S"/>
      <sheetName val="전압강하계산"/>
      <sheetName val="D-3503"/>
      <sheetName val="조건"/>
      <sheetName val="여흥"/>
      <sheetName val="맨홀"/>
      <sheetName val="금호"/>
      <sheetName val="예산명세서"/>
      <sheetName val="99총공사내역서"/>
      <sheetName val="고등학교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일용노임단가"/>
      <sheetName val="sw1"/>
      <sheetName val="재노경"/>
      <sheetName val="적현로"/>
      <sheetName val="변경내역서"/>
      <sheetName val="1공구 건정토건 토공"/>
      <sheetName val="식재인부"/>
      <sheetName val="경상직원"/>
      <sheetName val="일위대가(1)"/>
      <sheetName val="전체"/>
      <sheetName val="관급자재"/>
      <sheetName val="제경비"/>
      <sheetName val="초기화면"/>
      <sheetName val="다이꾸"/>
      <sheetName val="품종별-이름"/>
      <sheetName val="인사자료총집계"/>
      <sheetName val=" 갑  지 "/>
      <sheetName val="Y_WORK"/>
      <sheetName val="노임변동률"/>
      <sheetName val="COMPRESSOR"/>
      <sheetName val="적용공정"/>
      <sheetName val="L_RPTB02_01"/>
      <sheetName val="주사무실종합"/>
      <sheetName val="본부소개"/>
      <sheetName val="설비내역서"/>
      <sheetName val="건축내역서"/>
      <sheetName val="전기내역서"/>
      <sheetName val="여과지동"/>
      <sheetName val="내역표지"/>
      <sheetName val="NYS"/>
      <sheetName val="EQUIPMENT -2"/>
      <sheetName val="송전재료비"/>
      <sheetName val="산근(목록)"/>
      <sheetName val="내역전기"/>
      <sheetName val="덕소내역"/>
      <sheetName val="단위가격"/>
      <sheetName val="품셈집계표"/>
      <sheetName val="자재조사표"/>
      <sheetName val="일반부표집계표"/>
      <sheetName val="감액총괄표"/>
      <sheetName val="부서현황"/>
      <sheetName val="과세표준율-2"/>
      <sheetName val="면적분양가"/>
      <sheetName val="분양면적(1123)"/>
      <sheetName val="출력소스"/>
      <sheetName val="공통가설"/>
      <sheetName val="경영상태"/>
      <sheetName val="현장지지물물량"/>
      <sheetName val="교실"/>
      <sheetName val="건축내역(진해석동)"/>
      <sheetName val="수량이동"/>
      <sheetName val="도장수량(하1)"/>
      <sheetName val="전기 원가계산서"/>
      <sheetName val="토목주소"/>
      <sheetName val="몰탈㔀቎԰_x0000_"/>
      <sheetName val="화해(함평)"/>
      <sheetName val="화해(장성)"/>
      <sheetName val="광혁기성"/>
      <sheetName val="날개벽수량표"/>
      <sheetName val="몰탈䠊ፓ倀놡"/>
      <sheetName val="몰탈䠋ፓ頀뫻"/>
      <sheetName val="몰탈䠠ፓ瀀멗"/>
      <sheetName val="선정요령"/>
      <sheetName val="자재"/>
      <sheetName val="공제구간조서"/>
      <sheetName val="COPING"/>
      <sheetName val="몰탈䠊ፓ "/>
      <sheetName val="세부내역(직접인건비)"/>
      <sheetName val="평가내역"/>
      <sheetName val="몰탈䠉ፓ退"/>
      <sheetName val="몰탈䠉ፓ退ꠍ"/>
      <sheetName val="산근"/>
      <sheetName val="CODE"/>
      <sheetName val="몰탈䠑ፓ뀀짅"/>
      <sheetName val="TOEC"/>
      <sheetName val="내역서(기성청구)"/>
      <sheetName val="98수문일위"/>
      <sheetName val="위치조서"/>
      <sheetName val="위치"/>
      <sheetName val="공작물조직표(용배수)"/>
      <sheetName val="날개수량1.5"/>
      <sheetName val="시운전연료"/>
      <sheetName val="문학간접"/>
      <sheetName val="몰탈䠊ፓ㠀擞"/>
      <sheetName val="bdata-출력안함"/>
      <sheetName val="준공평가"/>
      <sheetName val="실행간접비용"/>
      <sheetName val="하중산정"/>
      <sheetName val="출력X"/>
      <sheetName val="인수공총괄"/>
      <sheetName val="공리공제"/>
      <sheetName val="기성내역서표지"/>
      <sheetName val="가격조사서"/>
      <sheetName val="Working(wo WTs)"/>
      <sheetName val="주조정실"/>
      <sheetName val="변화치수"/>
      <sheetName val="전력구구조물산근"/>
      <sheetName val="자재ᰀ፜搀"/>
      <sheetName val="eq_data"/>
      <sheetName val="실행내역서 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한강운반비"/>
      <sheetName val="Macro(전선)"/>
      <sheetName val="copy"/>
      <sheetName val="서식"/>
      <sheetName val="변경내역을"/>
      <sheetName val="대외공문"/>
      <sheetName val="Factor"/>
      <sheetName val="CALCULATION"/>
      <sheetName val="working load at the btm ft."/>
      <sheetName val="WIND-EQ"/>
      <sheetName val="stability check"/>
      <sheetName val="design criteria"/>
      <sheetName val="발전기"/>
      <sheetName val="GEN"/>
      <sheetName val="부대공집계표"/>
      <sheetName val="내역(중앙)"/>
      <sheetName val="내역(창신)"/>
      <sheetName val="관일"/>
      <sheetName val="준공정산"/>
      <sheetName val="역T형"/>
      <sheetName val="J"/>
      <sheetName val="사급자재"/>
      <sheetName val="TEL"/>
      <sheetName val="개요"/>
      <sheetName val="총공사내역서"/>
      <sheetName val="토공사"/>
      <sheetName val="정렬"/>
      <sheetName val="계약내역서"/>
      <sheetName val="전체도급"/>
      <sheetName val="전기"/>
      <sheetName val="충주"/>
      <sheetName val="예비품"/>
      <sheetName val="조견표"/>
      <sheetName val="2공구수량"/>
      <sheetName val="CC16-내역서"/>
      <sheetName val="저리조양"/>
      <sheetName val="Piping(Methanol)"/>
      <sheetName val="1공구(입찰내역)"/>
      <sheetName val="차선도색현황"/>
      <sheetName val="시중노임단가"/>
      <sheetName val="사급자재(1단계)"/>
      <sheetName val="열린교실"/>
      <sheetName val="NOMUBI"/>
      <sheetName val="본선 토공 분배표"/>
      <sheetName val="1.토공"/>
      <sheetName val="제출내역 (2)"/>
      <sheetName val="6공구(당초)"/>
      <sheetName val="산근1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설계기준"/>
      <sheetName val="내역1"/>
      <sheetName val="프랜트면허"/>
      <sheetName val="하부철근수량"/>
      <sheetName val="1-1"/>
      <sheetName val="맨홀물량"/>
      <sheetName val="기준비용"/>
      <sheetName val="케이블트레이"/>
      <sheetName val="전기공사"/>
      <sheetName val="도로경계블럭단위수량"/>
      <sheetName val="도로경계블럭단위토공"/>
      <sheetName val="L형측구단위수량"/>
      <sheetName val="L형측구연장조서"/>
      <sheetName val="가설공사"/>
      <sheetName val="단가결정"/>
      <sheetName val="내역아"/>
      <sheetName val="울타리"/>
      <sheetName val="설명"/>
      <sheetName val="단가표 (2)"/>
      <sheetName val="단"/>
      <sheetName val="안양동교 1안"/>
      <sheetName val="자금청구"/>
      <sheetName val="소각장스케줄"/>
      <sheetName val="중기목록"/>
      <sheetName val="AS포장복구_"/>
      <sheetName val="대로근거"/>
      <sheetName val="중로근거"/>
      <sheetName val="SLIDES"/>
      <sheetName val="견적율"/>
      <sheetName val="구조대가"/>
      <sheetName val="포설대가1"/>
      <sheetName val="부대대가"/>
      <sheetName val="지주설치제원"/>
      <sheetName val="예산M6-B"/>
      <sheetName val="물가대비표"/>
      <sheetName val="본체"/>
      <sheetName val="물가"/>
      <sheetName val="경산"/>
      <sheetName val="박스토공"/>
      <sheetName val="기준표"/>
      <sheetName val="단가및재료비"/>
      <sheetName val="보호공"/>
      <sheetName val="FOOTING단면력"/>
      <sheetName val="플랜트 설치"/>
      <sheetName val="집수정"/>
      <sheetName val="기초자료입력및 K치 확인"/>
      <sheetName val="날개벽(시점좌측)"/>
      <sheetName val="장문교(대전)"/>
      <sheetName val="전체내역서"/>
      <sheetName val="기기리스트"/>
      <sheetName val="음성방향"/>
      <sheetName val="96작생능"/>
      <sheetName val="노무비(DB)_이후 출력XXXXXX"/>
      <sheetName val="경비"/>
      <sheetName val="수성페인트도장 내역서"/>
      <sheetName val="공사내역"/>
      <sheetName val="변경품셈총괄"/>
      <sheetName val="POWER"/>
      <sheetName val="연동내역서"/>
      <sheetName val="설계서(7)"/>
      <sheetName val="개봉3동하수관"/>
      <sheetName val="갑지(가로ﻁ"/>
      <sheetName val="상 부"/>
      <sheetName val="C3"/>
      <sheetName val="TABLE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A지입"/>
      <sheetName val="개소별수량산출"/>
      <sheetName val="U-TYPE(1)"/>
      <sheetName val="실행예산"/>
      <sheetName val="3련 BOX"/>
      <sheetName val="역T형교대(말뚝기초)"/>
      <sheetName val="12월31일"/>
      <sheetName val="빌딩 안내"/>
      <sheetName val="공종별내역서"/>
      <sheetName val="MBR9"/>
      <sheetName val="공비대비"/>
      <sheetName val="96정변2"/>
      <sheetName val="화재 탐지 설비"/>
      <sheetName val="적상기초자료"/>
      <sheetName val="단가(반정1교-원주)"/>
      <sheetName val="제품橂"/>
      <sheetName val="화설내"/>
      <sheetName val="설내역서 "/>
      <sheetName val="웅진교-S2"/>
      <sheetName val="L_RPTA05_목록"/>
      <sheetName val="3.내역서"/>
      <sheetName val="Macro3"/>
      <sheetName val="송우내역서"/>
      <sheetName val="배수관토공"/>
      <sheetName val="계산식"/>
      <sheetName val="tggwan(mac)"/>
      <sheetName val="조정내역"/>
      <sheetName val="내역서(총)"/>
      <sheetName val="단위"/>
      <sheetName val="1.우편집중내역서"/>
      <sheetName val="경산锼_x0013_閄"/>
      <sheetName val="구조물터파기수량집계"/>
      <sheetName val="배수공 시멘트 및 골재량 산출"/>
      <sheetName val="합의경상"/>
      <sheetName val="단면瑌)"/>
      <sheetName val="진우+대광"/>
      <sheetName val="22단"/>
      <sheetName val="22단锼"/>
      <sheetName val="공내ᰖ"/>
      <sheetName val="단면"/>
      <sheetName val="22단헾"/>
      <sheetName val="AS_x0005__x0000_"/>
      <sheetName val="관리,부대비"/>
      <sheetName val="22단丵"/>
      <sheetName val="통로box전기"/>
      <sheetName val="A갑지"/>
      <sheetName val="신표지1"/>
      <sheetName val="전선_및_전선ࠝ"/>
      <sheetName val="통합내역"/>
      <sheetName val="일위대가 "/>
      <sheetName val="교량하부공"/>
      <sheetName val="대,怀፵"/>
      <sheetName val="NAMES"/>
      <sheetName val="판"/>
      <sheetName val="입적표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견"/>
      <sheetName val="집계표(공종별)"/>
      <sheetName val="소업1교"/>
      <sheetName val="단가적용(터널)"/>
      <sheetName val="단위가격_할증"/>
      <sheetName val="제"/>
      <sheetName val="산출및내역"/>
      <sheetName val="총괄집䠄ᡏ"/>
      <sheetName val="전선"/>
      <sheetName val="CABLE"/>
      <sheetName val="내역서비교"/>
      <sheetName val="적용(기尜_x0013_"/>
      <sheetName val="2.1  노무비 평균단가산출"/>
      <sheetName val="DB"/>
      <sheetName val="주방환기"/>
      <sheetName val="CLAUSE"/>
      <sheetName val="약품설︀"/>
      <sheetName val="3CHBDC"/>
      <sheetName val="1-11조직표"/>
      <sheetName val="96.12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정산입력"/>
      <sheetName val="G.R300경비"/>
      <sheetName val="견적대비표"/>
      <sheetName val="일위대가 집계표"/>
      <sheetName val="횡배수관토공수량"/>
      <sheetName val="4.2.1 마루높이 검토"/>
      <sheetName val="이토변실(A3-LINE)"/>
      <sheetName val="금액"/>
      <sheetName val="4)유동표"/>
      <sheetName val="견적단가"/>
      <sheetName val="01"/>
      <sheetName val="조경"/>
      <sheetName val="Rates"/>
      <sheetName val="하중계산"/>
      <sheetName val="Instruction"/>
      <sheetName val="수안보-_x0005__x0000__x0000_"/>
      <sheetName val="수안보-徸〒_x0005__x0000_"/>
      <sheetName val="36신설수翇"/>
      <sheetName val="36신설수︀"/>
      <sheetName val="견적꓀᥻"/>
      <sheetName val="36신설수Ç"/>
      <sheetName val="36신설수資"/>
      <sheetName val="공사비증감"/>
      <sheetName val="비목군분류일위"/>
      <sheetName val="백호헾】_x0005_"/>
      <sheetName val="IMPEADENCE MAP 취수장"/>
      <sheetName val="물량집계"/>
      <sheetName val="01상노임"/>
      <sheetName val="개산공사비"/>
      <sheetName val="22단가(철完9"/>
      <sheetName val="지질조사"/>
      <sheetName val="T1"/>
      <sheetName val="총체보활공정표"/>
      <sheetName val="아산경희980422"/>
      <sheetName val="Front"/>
      <sheetName val="1호인버트수량"/>
      <sheetName val="석축설면"/>
      <sheetName val="법면단"/>
      <sheetName val="포쐀䑣"/>
      <sheetName val="포䠟⥏"/>
      <sheetName val="포䠠⥏"/>
      <sheetName val="Proposal"/>
      <sheetName val="철거집계"/>
      <sheetName val="토 적 표"/>
      <sheetName val="노원열병합  건축공사기성내역서"/>
      <sheetName val="기본설계도급항목"/>
      <sheetName val="세목전체"/>
      <sheetName val="유첨#2"/>
      <sheetName val="유동표(변경)"/>
      <sheetName val="골재산출"/>
      <sheetName val="TOT"/>
      <sheetName val="대림산업"/>
      <sheetName val="총수량집계표"/>
      <sheetName val="연령현황"/>
      <sheetName val="MIJIBI"/>
      <sheetName val="건축직"/>
      <sheetName val="가시설흙막이"/>
      <sheetName val="집수정(600-700)"/>
      <sheetName val="BOQ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펌프장수량산출(토)"/>
      <sheetName val="내역서(토목)"/>
      <sheetName val="ELECTRIC"/>
      <sheetName val="SCHEDULE"/>
      <sheetName val="교각별철근수량집계표"/>
      <sheetName val="EP0618"/>
      <sheetName val="동해title"/>
      <sheetName val="관접합및부설"/>
      <sheetName val="2002하반기노임기준"/>
      <sheetName val="본부장"/>
      <sheetName val="구리토평1전기"/>
      <sheetName val="220 (2)"/>
      <sheetName val="단  가  대  비  표"/>
      <sheetName val="일  위  대  가  목  록"/>
      <sheetName val="사원등록"/>
      <sheetName val="호봉 (2)"/>
      <sheetName val="자재집계"/>
      <sheetName val="연결관암거"/>
      <sheetName val="기지국"/>
      <sheetName val="1._x0018_변전설비"/>
      <sheetName val="내역서 (2)"/>
      <sheetName val="data2"/>
      <sheetName val="암거날개벽재료집계"/>
      <sheetName val="노무비산출"/>
      <sheetName val="DWPM"/>
      <sheetName val="보합"/>
      <sheetName val="접지수량"/>
      <sheetName val="1공구(을)"/>
      <sheetName val="대공종"/>
      <sheetName val="보할공정"/>
      <sheetName val="총인원"/>
      <sheetName val="직급인원"/>
      <sheetName val="전기2005"/>
      <sheetName val="통신2005"/>
      <sheetName val="실행(1)"/>
      <sheetName val="BOQ(전체)"/>
      <sheetName val="백암비스타내역"/>
      <sheetName val="차종별"/>
      <sheetName val="Man Power &amp; Comp"/>
      <sheetName val="대림경상68억"/>
      <sheetName val="PIPE"/>
      <sheetName val="VALVE"/>
      <sheetName val="2000년 공정표"/>
      <sheetName val="포䈀㙪"/>
      <sheetName val="★도급내역"/>
      <sheetName val="aa"/>
      <sheetName val="현금흐름"/>
      <sheetName val="COVER"/>
      <sheetName val="현장예산"/>
      <sheetName val="3.자재비(총괄)"/>
      <sheetName val="평가데이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상행-교대(A1)"/>
      <sheetName val="매매"/>
      <sheetName val="전신"/>
      <sheetName val="기간등록"/>
      <sheetName val="유림골조"/>
      <sheetName val="과세내역(세부)"/>
      <sheetName val="INPUT(덕도방향-시점)"/>
      <sheetName val="진주䈀ᅪ"/>
      <sheetName val="조명투자및환수계획"/>
      <sheetName val="제조중간결과"/>
      <sheetName val="BOX(1.5X1.5)"/>
      <sheetName val="TYPE-A"/>
      <sheetName val="배수문수량산출(3)"/>
      <sheetName val="2BOX본체"/>
      <sheetName val="사업수지"/>
      <sheetName val="기계경비단가"/>
      <sheetName val="栍ᾆ"/>
      <sheetName val="도급"/>
      <sheetName val="설계변경내역 98"/>
      <sheetName val="01AC"/>
      <sheetName val="입출재고현⩿〚_x0005__x0000_"/>
      <sheetName val="º¯°æ»çÀ_x0000_"/>
      <sheetName val="설-원가"/>
      <sheetName val="단위량당중기"/>
      <sheetName val="전체_1설계"/>
      <sheetName val="수안보-娐&gt;闰⿑"/>
      <sheetName val="수안보-ꮸ⿥_x0005__x0000_"/>
      <sheetName val="백호丵〒_x0005_"/>
      <sheetName val="투찰가"/>
      <sheetName val="각종장비전압강하계산"/>
      <sheetName val="철근총괄집계표"/>
      <sheetName val="빗물받이(910-510-410)"/>
      <sheetName val="우수"/>
      <sheetName val="영동(D)"/>
      <sheetName val="일위_파일"/>
      <sheetName val="갑지(추정)"/>
      <sheetName val="L-type"/>
      <sheetName val="자재비"/>
      <sheetName val="기초일위"/>
      <sheetName val="품셈기준"/>
      <sheetName val="총(신설)"/>
      <sheetName val="기본일위"/>
      <sheetName val="산출(전주P7)"/>
      <sheetName val="바닥판"/>
      <sheetName val="unit"/>
      <sheetName val="차수공개요"/>
      <sheetName val="총괄-1"/>
      <sheetName val="오동"/>
      <sheetName val="대조"/>
      <sheetName val="나한"/>
      <sheetName val="CB"/>
      <sheetName val="CS2"/>
      <sheetName val="공종"/>
      <sheetName val="단가산출집계"/>
      <sheetName val="IP좌표"/>
      <sheetName val="출력-내역서"/>
      <sheetName val="제원.설계조건"/>
      <sheetName val="type-F"/>
      <sheetName val="SLAB"/>
      <sheetName val="관람석제출"/>
      <sheetName val="골조시행"/>
      <sheetName val="지장물C"/>
      <sheetName val="96수출"/>
      <sheetName val="Site Expenses"/>
      <sheetName val="가공비"/>
      <sheetName val="General Data"/>
      <sheetName val="단위세대"/>
      <sheetName val="sum1 (2)"/>
      <sheetName val="단중표"/>
      <sheetName val="c_balju"/>
      <sheetName val="단가표 "/>
      <sheetName val="기초공"/>
      <sheetName val="투자효율분석"/>
      <sheetName val="현장관리비"/>
      <sheetName val="일위목차"/>
      <sheetName val="인공(100P,배선반)"/>
      <sheetName val="홈통받이수량"/>
      <sheetName val="적용토목"/>
      <sheetName val="콘_재료분리(1)"/>
      <sheetName val="단위중량"/>
      <sheetName val="원형맨홀수량"/>
      <sheetName val="단가 "/>
      <sheetName val="경율산정"/>
      <sheetName val="내역서 "/>
      <sheetName val="용소리교"/>
      <sheetName val="기본"/>
      <sheetName val="단위집계표"/>
      <sheetName val="공통가설공사"/>
      <sheetName val="당사"/>
      <sheetName val="별표"/>
      <sheetName val="WEON"/>
      <sheetName val="경상"/>
      <sheetName val="가설"/>
      <sheetName val="교대"/>
      <sheetName val="견적"/>
      <sheetName val="구동"/>
      <sheetName val="const."/>
      <sheetName val="교각별수량"/>
      <sheetName val="원가산출서"/>
      <sheetName val="Dae_Jiju"/>
      <sheetName val="Sikje_ingun"/>
      <sheetName val="TREE_D"/>
      <sheetName val="내역서(전체)"/>
      <sheetName val="WING3"/>
      <sheetName val="세부견적서(DAS Call Back)"/>
      <sheetName val="OPGW기별"/>
      <sheetName val="단중표-ST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H PILE수량"/>
      <sheetName val="H-PILE수량집계"/>
      <sheetName val="단가조사-2"/>
      <sheetName val="산출2-기기동력"/>
      <sheetName val="공사착공계"/>
      <sheetName val="참조 DATA"/>
      <sheetName val="토공(우물통,기타) "/>
      <sheetName val="단가조사표"/>
      <sheetName val="설계내역서(기계)"/>
      <sheetName val="대창(함평)"/>
      <sheetName val="암거공"/>
      <sheetName val="직접인건비"/>
      <sheetName val="통합"/>
      <sheetName val="BOX"/>
      <sheetName val="2.2.2입적표"/>
      <sheetName val="접속도로"/>
      <sheetName val="-15.0"/>
      <sheetName val="해평견적"/>
      <sheetName val="사리부설"/>
      <sheetName val="기본단가표"/>
      <sheetName val="임대견적서"/>
      <sheetName val="36신丵〒_x0005_"/>
      <sheetName val="입력"/>
      <sheetName val="납부서"/>
      <sheetName val="변경후-SHEET"/>
      <sheetName val="CAT_5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2터널시점"/>
      <sheetName val="자재노임단가"/>
      <sheetName val="크레인5ton"/>
      <sheetName val="단가산출-2"/>
      <sheetName val="기초수량-1"/>
      <sheetName val="단가산출-1"/>
      <sheetName val="시중노임(공사)"/>
      <sheetName val="전력"/>
      <sheetName val="적용기준"/>
      <sheetName val="D-RMIL"/>
      <sheetName val="견적사양비교표"/>
      <sheetName val="건공실"/>
      <sheetName val="재료단가"/>
      <sheetName val="낙찰표"/>
      <sheetName val="일반수량총괄집계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교대(A1挔"/>
      <sheetName val="현장설က_x0000_蠀ᛟ"/>
      <sheetName val="학생내역"/>
      <sheetName val="기성내역"/>
      <sheetName val="수전기기DATA"/>
      <sheetName val="6PILE _x0000__x0000_⩈_x0000__x0000_"/>
      <sheetName val="교통대책내역"/>
      <sheetName val="B부대공"/>
      <sheetName val="PROJECT BRIEF"/>
      <sheetName val="TYPE-1"/>
      <sheetName val="성내동"/>
      <sheetName val="분전함신설"/>
      <sheetName val="접지1종"/>
      <sheetName val="추가예산"/>
      <sheetName val="기타시설"/>
      <sheetName val="판매시설"/>
      <sheetName val="아파트"/>
      <sheetName val="주민복지관"/>
      <sheetName val="지하주차장"/>
      <sheetName val="신공"/>
      <sheetName val="LAB"/>
      <sheetName val="Inquiry"/>
      <sheetName val="DATA(BAC)"/>
      <sheetName val="통신물량"/>
      <sheetName val="가설공사내역"/>
      <sheetName val="전기공사일위대가"/>
      <sheetName val="일위(설)"/>
      <sheetName val="일위단가"/>
      <sheetName val="A 견적"/>
      <sheetName val="건축원가"/>
      <sheetName val="당사실시1"/>
      <sheetName val="증감분석"/>
      <sheetName val="참조자료"/>
      <sheetName val="지수"/>
      <sheetName val="기계설비"/>
      <sheetName val="견적내역"/>
      <sheetName val=" 냉각수펌프"/>
      <sheetName val="설계서"/>
      <sheetName val="장비집계"/>
      <sheetName val="계약서"/>
      <sheetName val="design load"/>
      <sheetName val="기성공제요청서"/>
      <sheetName val="연돌일위집계"/>
      <sheetName val=" 견적서"/>
      <sheetName val="J형측구단위수량"/>
      <sheetName val="등록자료"/>
      <sheetName val="입력정보"/>
      <sheetName val="97 사업추정(WEKI)"/>
      <sheetName val="P.M 별"/>
      <sheetName val="방송노임"/>
      <sheetName val="지구단위계획"/>
      <sheetName val="esc"/>
      <sheetName val="거푸집물량"/>
      <sheetName val="세부내역서"/>
      <sheetName val="삼성전기"/>
      <sheetName val="변경품셈"/>
      <sheetName val="공통비"/>
      <sheetName val="VENDOR LIST"/>
      <sheetName val="TYPE집계표"/>
      <sheetName val="일집"/>
      <sheetName val="MCC제원"/>
      <sheetName val="일위대가-1"/>
      <sheetName val="DWG-CAB-I"/>
      <sheetName val="금긋기 및 절단"/>
      <sheetName val="결합부검토"/>
      <sheetName val="工완성공사율"/>
      <sheetName val="토공(완충)"/>
      <sheetName val="Ampecity Data"/>
      <sheetName val="허용전류-IEC"/>
      <sheetName val="허용전류-IEC DATA"/>
      <sheetName val="현금"/>
      <sheetName val="현장"/>
      <sheetName val="참조(X)"/>
      <sheetName val="__MAIN"/>
      <sheetName val="기술자료 (연수)"/>
      <sheetName val="MACRO(전선관)"/>
      <sheetName val="단가LIST"/>
      <sheetName val="계산근거"/>
      <sheetName val="건축원가계산서"/>
      <sheetName val="철근량 검토"/>
      <sheetName val="공사진행"/>
      <sheetName val="견적서(대외) (2)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전체내역갑지"/>
      <sheetName val="계약표지"/>
      <sheetName val="코드"/>
      <sheetName val="공정량산출내역서 "/>
      <sheetName val="96노임기준"/>
      <sheetName val="횡배위치"/>
      <sheetName val="계산중"/>
      <sheetName val="Requirements"/>
      <sheetName val="옥외"/>
      <sheetName val="(전체발주,금회3차공사)내역서"/>
      <sheetName val="기계"/>
      <sheetName val="TC표지"/>
      <sheetName val="STBOX"/>
      <sheetName val="0"/>
      <sheetName val="평균터파기고(1-2,ASP)"/>
      <sheetName val="대포2교접속"/>
      <sheetName val="부총"/>
      <sheetName val="(A)내역서"/>
      <sheetName val="13LPMCC"/>
      <sheetName val="합천내역"/>
      <sheetName val="표층포설및다짐"/>
      <sheetName val="암거단위-1련"/>
      <sheetName val="수안보-墰5壼5"/>
      <sheetName val="EUPDAT2"/>
      <sheetName val="맨홀수량"/>
      <sheetName val="직원동원SCH"/>
      <sheetName val="5.공종별예산내역서"/>
      <sheetName val="중동상가"/>
      <sheetName val="자재조사표(참고용)"/>
      <sheetName val="총괄원가 "/>
      <sheetName val="국공유지및사유지"/>
      <sheetName val="예산서"/>
      <sheetName val="모델링"/>
      <sheetName val="견적내용입력"/>
      <sheetName val="견적서세부내용"/>
      <sheetName val="설계내역(2001)"/>
      <sheetName val="hvac내역서(제어동)"/>
      <sheetName val="우각부보강"/>
      <sheetName val="단락전류-A"/>
      <sheetName val="DPRKMHDT"/>
      <sheetName val="공통부대비"/>
      <sheetName val="입찰견적보고서"/>
      <sheetName val="IMF Code"/>
      <sheetName val="설계변경내역서"/>
      <sheetName val="공사비 내역 (가)"/>
      <sheetName val="일반수량집계"/>
      <sheetName val="날개벽(TYPE1)"/>
      <sheetName val="공사기본자료"/>
      <sheetName val="유기공정"/>
      <sheetName val="기준액"/>
      <sheetName val="공사비총괄표"/>
      <sheetName val="토공정보"/>
      <sheetName val="파이프"/>
      <sheetName val="Piping Design Data"/>
      <sheetName val="종배수관"/>
      <sheetName val="연습장소"/>
      <sheetName val="상세내역,전력산출서"/>
      <sheetName val="실㔀቎԰"/>
      <sheetName val="실︀껕ԯ"/>
      <sheetName val="실ԯ_x0000_缀"/>
      <sheetName val="금리׉"/>
      <sheetName val="실頀▀_xdc00_"/>
      <sheetName val="000000"/>
      <sheetName val="내역서(당초변경)"/>
      <sheetName val="동원인원산출"/>
      <sheetName val="자재단가리스트"/>
      <sheetName val="공사내역(총괄)"/>
      <sheetName val="대보~세기"/>
      <sheetName val="단가보완"/>
      <sheetName val="#3_일위대가목록"/>
      <sheetName val="#2_일위대가목록"/>
      <sheetName val="A"/>
      <sheetName val="운반비산정"/>
      <sheetName val="현황산출서"/>
      <sheetName val="미드수량"/>
      <sheetName val="일목"/>
      <sheetName val="통신단가조사"/>
      <sheetName val="기본DATԯ"/>
      <sheetName val="기본DAT頀"/>
      <sheetName val="기계경비산출"/>
      <sheetName val="용산1(해보)"/>
      <sheetName val="성곽내역서"/>
      <sheetName val="공종별수량집계"/>
      <sheetName val="동력부하계산"/>
      <sheetName val="현장대리인계"/>
      <sheetName val="울진항공등화 내역서"/>
      <sheetName val="안정검토(온1)"/>
      <sheetName val="중기사용료"/>
      <sheetName val="공무공A"/>
      <sheetName val="하도기성내역 수정"/>
      <sheetName val="기성공제 동의서"/>
      <sheetName val="기성공제 합의서(쓰레기처리비)"/>
      <sheetName val="969910( R)"/>
      <sheetName val="전장품(관리용)"/>
      <sheetName val="spec"/>
      <sheetName val="program"/>
      <sheetName val="studbolt no."/>
      <sheetName val="studbolt size"/>
      <sheetName val="item sort no"/>
      <sheetName val="실︀ԯ"/>
      <sheetName val="일위대가집계표"/>
      <sheetName val="수량산출서-2"/>
      <sheetName val="EKOG10건축"/>
      <sheetName val="0.갑지"/>
      <sheetName val="8.현장관리비"/>
      <sheetName val="7.안전관리비"/>
      <sheetName val="자재일람"/>
      <sheetName val="w't table"/>
      <sheetName val="UR2-Calculation"/>
      <sheetName val="Main"/>
      <sheetName val="4차원가계산서"/>
      <sheetName val="예산M12A"/>
      <sheetName val="환율-LIBOR"/>
      <sheetName val="구의33고"/>
      <sheetName val="Ext. Stone-P"/>
      <sheetName val="건축공사 집계표"/>
      <sheetName val="골조"/>
      <sheetName val="토공실행"/>
      <sheetName val="토공대가"/>
      <sheetName val="B.O.M"/>
      <sheetName val="구간산출"/>
      <sheetName val="설계개요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공사비내역서"/>
      <sheetName val="일반맨홀수량집계"/>
      <sheetName val="주경기-오배수"/>
      <sheetName val="횡배수관"/>
      <sheetName val="REINF."/>
      <sheetName val="2.펌프장(사급자재)"/>
      <sheetName val="협조전"/>
      <sheetName val="1F"/>
      <sheetName val="mcc일위대가"/>
      <sheetName val="ATS단가"/>
      <sheetName val="내역(전체)"/>
      <sheetName val="노원열병합  건축︀ᇕ԰_x0000_缀_x0000__x0000_"/>
      <sheetName val="노원열병합  건축ﻕᇕ԰_x0000_缀_x0000__x0000_"/>
      <sheetName val="BREAKDOWN"/>
      <sheetName val="1"/>
      <sheetName val="샤워실위생"/>
      <sheetName val="현장경비"/>
      <sheetName val="Top PO"/>
      <sheetName val="보도경계블럭"/>
      <sheetName val="401"/>
      <sheetName val="날개벽(좌,우=45도,75도)"/>
      <sheetName val="full (2)"/>
      <sheetName val="내부부하"/>
      <sheetName val="11.자재단가"/>
      <sheetName val="원본"/>
      <sheetName val="Tot-sum"/>
      <sheetName val="노원열병합  건축렀䡟ԯ_x0000_缀_x0000__x0000_"/>
      <sheetName val="154TW"/>
      <sheetName val="E총"/>
      <sheetName val="실행"/>
      <sheetName val="단가조사-1"/>
      <sheetName val="Languages"/>
      <sheetName val="Vari by Vendor"/>
      <sheetName val="DATA-UPS"/>
      <sheetName val="공조기(삭제)"/>
      <sheetName val="입고장부 (4)"/>
      <sheetName val="일(4)"/>
      <sheetName val="년도별노임표"/>
      <sheetName val="중기목록표"/>
      <sheetName val="원내역서3"/>
      <sheetName val="3도로"/>
      <sheetName val="101동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L형옹벽측구"/>
      <sheetName val="제품"/>
      <sheetName val="기존단가 (2)"/>
      <sheetName val="OZ049E"/>
      <sheetName val="하도급변경대비표"/>
      <sheetName val="2000용수잠관-수량집계"/>
      <sheetName val="배수내역(총수량)"/>
      <sheetName val="급명"/>
      <sheetName val="층"/>
      <sheetName val="MFAB"/>
      <sheetName val="MFRT"/>
      <sheetName val="MPKG"/>
      <sheetName val="MPRD"/>
      <sheetName val="2002상반기노임기준"/>
      <sheetName val="내역서(삼호)"/>
      <sheetName val="예산조서(무선)"/>
      <sheetName val="예산M11A"/>
      <sheetName val="3본사"/>
      <sheetName val="계획금액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프로젝트"/>
      <sheetName val="조명율데이타"/>
      <sheetName val="99년신청"/>
      <sheetName val="1차 내역서"/>
      <sheetName val="깨기수량"/>
      <sheetName val="수주실적0709"/>
      <sheetName val="위성"/>
      <sheetName val="남양구조시험동"/>
      <sheetName val="7.1유효폭"/>
      <sheetName val="토공A"/>
      <sheetName val="내역(토목)"/>
      <sheetName val="주beam"/>
      <sheetName val="음봉방향"/>
      <sheetName val="자료(통합)"/>
      <sheetName val="발주내역"/>
      <sheetName val="제3장 기술업무"/>
      <sheetName val="실행예산서"/>
      <sheetName val="BOX 본체"/>
      <sheetName val="제4절-1"/>
      <sheetName val="2000년하반기"/>
      <sheetName val="0217상가미분양자산"/>
      <sheetName val="SKETCH"/>
      <sheetName val="전기설계변경"/>
      <sheetName val="INDEX"/>
      <sheetName val="15100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MEXICO-C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견적서1"/>
      <sheetName val="¼ö·®»êÃÈ"/>
      <sheetName val="¼ö·®»êÃX"/>
      <sheetName val="壈᎟"/>
      <sheetName val="쀀ፐ"/>
      <sheetName val="죈፺"/>
      <sheetName val="惈፵"/>
      <sheetName val="2"/>
      <sheetName val="두앙"/>
      <sheetName val="pbs_lambda"/>
      <sheetName val="Matériel embarqué PVC"/>
      <sheetName val="공사내역서(을)실행"/>
      <sheetName val="(2)"/>
      <sheetName val="우수공"/>
      <sheetName val="견적정보"/>
      <sheetName val="RE9604"/>
      <sheetName val="노임단가표"/>
      <sheetName val="5.동별횡주관경"/>
      <sheetName val="일위산출"/>
      <sheetName val="내역."/>
      <sheetName val="부대"/>
      <sheetName val="일위대가(여기까지)"/>
      <sheetName val="단위_xdc00_ὗ␀"/>
      <sheetName val="밧데리"/>
      <sheetName val="3.하중산정4.지지력"/>
      <sheetName val="토공집계표"/>
      <sheetName val="이름정의"/>
      <sheetName val="초기화면1"/>
      <sheetName val="COL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MAT"/>
      <sheetName val="설변물량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간지"/>
      <sheetName val="와동25-3(변경)"/>
      <sheetName val="시가지우회도로공내역서"/>
      <sheetName val="2003상반기노임기준"/>
      <sheetName val="중기조종사 단위단가"/>
      <sheetName val="T6-6(2)"/>
      <sheetName val="Upgrades pricing"/>
      <sheetName val="PART_DISCOUNT"/>
      <sheetName val="소일위대가코드표"/>
      <sheetName val="대비표"/>
      <sheetName val="MANUFACTORY"/>
      <sheetName val="강북라우터"/>
      <sheetName val="사각맨0"/>
      <sheetName val="105,106,107동"/>
      <sheetName val="수로교총재료齘_x0013_"/>
      <sheetName val="견적의ᰀ፜"/>
      <sheetName val="사각맨᠜"/>
      <sheetName val="공기԰_x0000_缀"/>
      <sheetName val="설계睮め_x0005_"/>
      <sheetName val="CF"/>
      <sheetName val="전기일위목록"/>
      <sheetName val="가계부"/>
      <sheetName val="제품목록"/>
      <sheetName val="매입매출관리"/>
      <sheetName val="UPDATA"/>
      <sheetName val="원가계산서(남측)"/>
      <sheetName val="5사남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Macro(AT)"/>
      <sheetName val="Cost bd-&quot;A&quot;"/>
      <sheetName val="PW3"/>
      <sheetName val="PW4"/>
      <sheetName val="SC1"/>
      <sheetName val="PE"/>
      <sheetName val="PM"/>
      <sheetName val="TR"/>
      <sheetName val="0001(arch)"/>
      <sheetName val="금호산업"/>
      <sheetName val="8.PILE  (돌출)"/>
      <sheetName val="내역(가지)"/>
      <sheetName val="총괄갑 "/>
      <sheetName val="b_balju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PANEL"/>
      <sheetName val="현대물량"/>
      <sheetName val="테이블"/>
      <sheetName val="설명서 "/>
      <sheetName val="한전고리-을"/>
      <sheetName val="NAI"/>
      <sheetName val="공주-교대(A1)"/>
      <sheetName val="공용시설내역"/>
      <sheetName val="내역서단가산출용"/>
      <sheetName val="가CP"/>
      <sheetName val="구조     ."/>
      <sheetName val="1)fs"/>
      <sheetName val="청구내역(9807)"/>
      <sheetName val="덕전리"/>
      <sheetName val="Sheet16 (2)"/>
      <sheetName val="쌍송교"/>
      <sheetName val="GI-LIST"/>
      <sheetName val="대구-교대(A1)"/>
      <sheetName val="시초1교"/>
      <sheetName val="C.배수관공"/>
      <sheetName val="3_바닥판설계"/>
      <sheetName val="표 지"/>
      <sheetName val="BQ(실행)"/>
      <sheetName val="산재 안전"/>
      <sheetName val="노무비 경비"/>
      <sheetName val="산정표"/>
      <sheetName val="변경서식"/>
      <sheetName val="등록업체"/>
      <sheetName val="도급양식"/>
      <sheetName val="대가목록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적점"/>
      <sheetName val="IBASE"/>
      <sheetName val="원내역서 그대로"/>
      <sheetName val="실행비교"/>
      <sheetName val="기계실"/>
      <sheetName val="회로내역(승인)"/>
      <sheetName val="공통대가"/>
      <sheetName val="Pier 3"/>
      <sheetName val="민감도"/>
      <sheetName val="부표총괄"/>
      <sheetName val="배"/>
      <sheetName val="노원열병합  건축렀こ렀䡟ԯ_x0000_缀"/>
      <sheetName val="일반맨홀수량집계(A-7 LINE)"/>
      <sheetName val="Sheet22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GAEYO"/>
      <sheetName val="원가서"/>
      <sheetName val="명단원자료(이전)"/>
      <sheetName val="기초입력"/>
      <sheetName val="명세"/>
      <sheetName val="견적서(1)"/>
      <sheetName val="2234"/>
      <sheetName val="조립1부실적"/>
      <sheetName val="능률"/>
      <sheetName val="Despacho (c.civil)"/>
      <sheetName val="CHITIET VL-NC-TT -1p"/>
      <sheetName val="TDTKP1"/>
      <sheetName val="1을"/>
      <sheetName val="감가상각"/>
      <sheetName val="인원"/>
      <sheetName val="자판실행"/>
      <sheetName val="D16"/>
      <sheetName val="D25"/>
      <sheetName val="D22"/>
      <sheetName val="내역총괄"/>
      <sheetName val="내역총괄2"/>
      <sheetName val="내역총괄3"/>
      <sheetName val="단위세대물량"/>
      <sheetName val="약전닥트"/>
      <sheetName val="건축부하"/>
      <sheetName val="목록1"/>
      <sheetName val="목록2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2호맨홀공제수량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화전내"/>
      <sheetName val="대가 (보완)"/>
      <sheetName val="토목원가계窨_x0013_"/>
      <sheetName val="총괄집桶青"/>
      <sheetName val="APT"/>
      <sheetName val="부하"/>
      <sheetName val="도체종-상수표"/>
      <sheetName val="동원인원"/>
      <sheetName val="자재 집계표"/>
      <sheetName val="정화조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세동별비상"/>
      <sheetName val="참조M"/>
      <sheetName val="9509"/>
      <sheetName val="금융비용"/>
      <sheetName val="신공항A-9헾】_x0005__x0000__x0000_"/>
      <sheetName val="A(Rev.3)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유림총괄"/>
      <sheetName val="3회기성_x0005__x0000_"/>
      <sheetName val="3회기성吸("/>
      <sheetName val="3회기성ⱂ⿌"/>
      <sheetName val="3회기성埀0"/>
      <sheetName val="제철"/>
      <sheetName val="입찰사유서 제4공종 (흙깎기)"/>
      <sheetName val="배관단가조사서"/>
      <sheetName val="견적시담(송포2공구)"/>
      <sheetName val="IMP_(REACTOR)"/>
      <sheetName val="단위별 일위대가표"/>
      <sheetName val="자재테이블"/>
      <sheetName val="토공 total"/>
      <sheetName val="산#2-1 (2)"/>
      <sheetName val="단가비교표 (계측제어)"/>
      <sheetName val="꣈፺"/>
      <sheetName val="저፺"/>
      <sheetName val="︀ᇕ"/>
      <sheetName val="카렌스센터계량기설치공사"/>
      <sheetName val="팔당터널(1공구)"/>
      <sheetName val="EJ"/>
      <sheetName val="앉음벽 (2)"/>
      <sheetName val="선로정수계산"/>
      <sheetName val="지입자재"/>
      <sheetName val="상반기손익차2총괄"/>
      <sheetName val="설계일반"/>
      <sheetName val="토목검측서"/>
      <sheetName val="DRAIN DRUM PIT D-301"/>
      <sheetName val="기성내역서"/>
      <sheetName val="PAD TR보호대기초"/>
      <sheetName val="가로등기초"/>
      <sheetName val="HANDHOLE(2)"/>
      <sheetName val="MW-BM"/>
      <sheetName val="인원계획"/>
      <sheetName val="시행예산"/>
      <sheetName val="자압1"/>
      <sheetName val="고창방향"/>
      <sheetName val="부산4"/>
      <sheetName val="가로등제어반 설치공사(수량)"/>
      <sheetName val="토목공사일반"/>
      <sheetName val="환률"/>
      <sheetName val="금광1터널"/>
      <sheetName val="역삼"/>
      <sheetName val="cal"/>
      <sheetName val="구조물공집계"/>
      <sheetName val="부대집계"/>
      <sheetName val="요약"/>
      <sheetName val="건0_x0000_蠀"/>
      <sheetName val="SANBAISU"/>
      <sheetName val="전체내ᓈባ"/>
      <sheetName val="4렀቟԰"/>
      <sheetName val="4︀ᇕ԰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금0_x0000_䠀"/>
      <sheetName val="금蠣㡎耀"/>
      <sheetName val="hvac(제어동)"/>
      <sheetName val="5.3 단면가정"/>
      <sheetName val="시추주상도"/>
      <sheetName val="CON'C"/>
      <sheetName val="전체공내역서"/>
      <sheetName val="퍼스트"/>
      <sheetName val="변경실행(2차) "/>
      <sheetName val="호표"/>
      <sheetName val="VXXXXXXX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자단"/>
      <sheetName val="D-3109"/>
      <sheetName val="SRC-B3U2"/>
      <sheetName val="sub"/>
      <sheetName val="마장"/>
      <sheetName val="FEXS"/>
      <sheetName val="EQT-ESTN"/>
      <sheetName val="PUMP SHT"/>
      <sheetName val="FIN TUBE"/>
      <sheetName val="HED. &amp; PIPE"/>
      <sheetName val="회사99"/>
      <sheetName val="OCT.FDN"/>
      <sheetName val="2000_x0005__x0000__x0000_"/>
      <sheetName val="N頀ᚃ"/>
      <sheetName val="N"/>
      <sheetName val="공조기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AHU집계"/>
      <sheetName val="공조기휀"/>
      <sheetName val="계양가시설"/>
      <sheetName val="배전반용량계산"/>
      <sheetName val="세정탑 설계"/>
      <sheetName val="건축-물가변동"/>
      <sheetName val="기계설비-물가변동"/>
      <sheetName val="실행변경(1차)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2.대외공문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97노임단가"/>
      <sheetName val="입력란"/>
      <sheetName val="대비내역"/>
      <sheetName val="shtOpr"/>
      <sheetName val="측구터파기공수량집계"/>
      <sheetName val="※참고자료※"/>
      <sheetName val="일반전기C"/>
      <sheetName val="POOM_MOTO"/>
      <sheetName val="세부내역서(전기)"/>
      <sheetName val="단산"/>
      <sheetName val="방음벽 기초 일반헾】"/>
      <sheetName val="총괄집렇♑"/>
      <sheetName val="총괄집㸁䧾"/>
      <sheetName val="변수데이타"/>
      <sheetName val="환율"/>
      <sheetName val="내역서-전체낙찰율"/>
      <sheetName val="물량증감"/>
      <sheetName val="9902"/>
      <sheetName val="FB25JN"/>
      <sheetName val="형틀공사"/>
      <sheetName val="장비명"/>
      <sheetName val="2000.05"/>
      <sheetName val="수안보-헾】_x0005__x0000_"/>
      <sheetName val="적격"/>
      <sheetName val="시설물기초"/>
      <sheetName val=" ｹ-ﾌﾞﾙ"/>
      <sheetName val="준공조서갑지"/>
      <sheetName val="DT"/>
      <sheetName val="롤러"/>
      <sheetName val="BH"/>
      <sheetName val="펌프차타설"/>
      <sheetName val="방음벽 기초_x0005__x0000__x0000__x0000_"/>
      <sheetName val="foxz"/>
      <sheetName val="제㗇"/>
      <sheetName val="주차구丵〒_x0005__x0000_"/>
      <sheetName val="공정코드"/>
      <sheetName val="배수관연장산출서"/>
      <sheetName val="옹벽수량萘_x0013_"/>
      <sheetName val="신규 품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倀ᑙ"/>
      <sheetName val="1x"/>
      <sheetName val="栈᲋"/>
      <sheetName val="_xd810_᱓"/>
      <sheetName val="인수공규격"/>
      <sheetName val="자재단가_x0005_"/>
      <sheetName val="공사"/>
      <sheetName val="상가지급현황"/>
      <sheetName val="대전-교대(A1-A2)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자(3.0m)"/>
      <sheetName val="3련 B姨#"/>
      <sheetName val="북방3터널"/>
      <sheetName val="포장공자재집계표"/>
      <sheetName val="1호맨홀수량산출"/>
      <sheetName val="마산방향철근집계"/>
      <sheetName val="제잡비"/>
      <sheetName val="일위대가(건축)"/>
      <sheetName val="자재표"/>
      <sheetName val="케이블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업체별기성내역"/>
      <sheetName val="갈현동"/>
      <sheetName val="총괄집ᨈꥬ"/>
      <sheetName val="총괄집_x0000__x0000_"/>
      <sheetName val="9GN邷㭘"/>
      <sheetName val="정거장"/>
      <sheetName val="길내기"/>
      <sheetName val="¹׃】_x0000_"/>
      <sheetName val="M-EQPT-Z"/>
      <sheetName val="품종별월계"/>
      <sheetName val="토공총괄표"/>
      <sheetName val="주소록"/>
      <sheetName val="1.3.1절점좌표"/>
      <sheetName val="1.1설계기준"/>
      <sheetName val="변경비_x0000__x0000_Ѡ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단위목헾"/>
      <sheetName val="산출내역(K2)"/>
      <sheetName val="전체제잡비"/>
      <sheetName val="FAB별"/>
      <sheetName val="bearing"/>
      <sheetName val="균열"/>
      <sheetName val="노᠀⁷"/>
      <sheetName val="현장별계약현황('98.10.31)"/>
      <sheetName val="현장관리비데이타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차수"/>
      <sheetName val="LIST"/>
      <sheetName val="영흥TL(UP,DOWN) "/>
      <sheetName val="sheets"/>
      <sheetName val="관기성공.내"/>
      <sheetName val="평균높이산출근거"/>
      <sheetName val="횡배수관위치조서"/>
      <sheetName val="기계경비및산출근거서"/>
      <sheetName val="9."/>
      <sheetName val="내역서적용수량"/>
      <sheetName val="기본사항"/>
      <sheetName val="토목내역서 (도급단가)"/>
      <sheetName val="순공사비"/>
      <sheetName val="도장 및 용접 수량"/>
      <sheetName val="2.주요계수총괄"/>
      <sheetName val="실행내역서 (조경)"/>
      <sheetName val="구조물"/>
      <sheetName val="공사설계서"/>
      <sheetName val="품셈(기초)"/>
      <sheetName val="48신설수량"/>
      <sheetName val="원본(갑지)"/>
      <sheetName val="전등부하"/>
      <sheetName val="가공2원도"/>
      <sheetName val="피스표"/>
      <sheetName val="관헾"/>
      <sheetName val="원가(1︀"/>
      <sheetName val="원가(1䠀"/>
      <sheetName val="관聈"/>
      <sheetName val="_x0005__x0006__x0008__x0003_"/>
      <sheetName val="_x0000_ _x0000__x0006__x0000__x0006_"/>
      <sheetName val="1호맨홀토공"/>
      <sheetName val="날개벽(좌,우=60도-4개)"/>
      <sheetName val="평3"/>
      <sheetName val="/_x0000_"/>
      <sheetName val="က_x0000_"/>
      <sheetName val="포장쌅"/>
      <sheetName val="석재장조사"/>
      <sheetName val="파일의이용"/>
      <sheetName val="유동표"/>
      <sheetName val="FRT_O"/>
      <sheetName val="FAB_I"/>
      <sheetName val="2002계약현황"/>
      <sheetName val="견적접수"/>
      <sheetName val="견적내역서"/>
      <sheetName val="O＆P"/>
      <sheetName val="결재판(삭제하지말아주세요)"/>
      <sheetName val="본사인상전"/>
      <sheetName val="단가산출-기,교"/>
      <sheetName val="유첨䈀ᅪ"/>
      <sheetName val="건설장비기초단가"/>
      <sheetName val="토공,기초"/>
      <sheetName val="자재 단가표"/>
      <sheetName val="주간계획"/>
      <sheetName val="PIPING"/>
      <sheetName val="선택"/>
      <sheetName val="Pricelist TAC AB"/>
      <sheetName val="물가정보자료"/>
      <sheetName val="萀⅜"/>
      <sheetName val="의정부문예회관변경내역"/>
      <sheetName val="POL6차-PIPING"/>
      <sheetName val="장비당단가 (1)"/>
      <sheetName val="소운반"/>
      <sheetName val="공종구간"/>
      <sheetName val="산출0"/>
      <sheetName val="물墸᎟鰀"/>
      <sheetName val="화재 탐지_x0005__x0000_"/>
      <sheetName val="샘플표지"/>
      <sheetName val="가중치"/>
      <sheetName val="자재목록표"/>
      <sheetName val="단중聀"/>
      <sheetName val="사급자재총괄"/>
      <sheetName val="당정동경상이수"/>
      <sheetName val="당정동공통이수"/>
      <sheetName val="TG9504"/>
      <sheetName val="1995년 섹터별 매출"/>
      <sheetName val="ROOF(ALKALI)"/>
      <sheetName val="貭♘"/>
      <sheetName val="역T형옹벽(3.0)"/>
      <sheetName val="master(total)"/>
      <sheetName val="실행(ALT1)"/>
      <sheetName val="경로,구간현황"/>
      <sheetName val="전신환매도徸"/>
      <sheetName val="총괄분 설계서용지"/>
      <sheetName val="전체실적"/>
      <sheetName val="인_x0000_Ԁ"/>
      <sheetName val="실행ࠏE"/>
      <sheetName val="실행ဏ_x0000_"/>
      <sheetName val="일반전기"/>
      <sheetName val="99 조정금액"/>
      <sheetName val="Macro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총괄표(1)"/>
      <sheetName val="22신설수량"/>
      <sheetName val="단가대비"/>
      <sheetName val="포장절단"/>
      <sheetName val="굴착현장"/>
      <sheetName val="전기단가조사서"/>
      <sheetName val="인공산출"/>
      <sheetName val="실내건축일위대가"/>
      <sheetName val="5.단가대비표"/>
      <sheetName val="예총"/>
      <sheetName val="전동기"/>
      <sheetName val="설계내역일위"/>
      <sheetName val="북제주-표지"/>
      <sheetName val="COVERSHEET"/>
      <sheetName val="PO-BOB"/>
      <sheetName val="TYPE-U800"/>
      <sheetName val="전등수량산출"/>
      <sheetName val="Imp-Data"/>
      <sheetName val="VXXXXXX"/>
      <sheetName val="증栀ᙿ가"/>
      <sheetName val="»êÃ렀䡟ԯ_x0000_缀"/>
      <sheetName val="»êÃ︀ᇕ԰_x0000_缀"/>
      <sheetName val="예산대비"/>
      <sheetName val="4/_x0000_䠀"/>
      <sheetName val="4쌇栅/"/>
      <sheetName val="4က_x0000_က"/>
      <sheetName val="3-1.일위대가집계표(교통시설물1)"/>
      <sheetName val="노임목록"/>
      <sheetName val="DAILY"/>
      <sheetName val="1단계_견적내역서"/>
      <sheetName val="내부수지예산"/>
      <sheetName val="소방"/>
      <sheetName val="당진1,2호기전선관설치및접지4차공사내역서-을지"/>
      <sheetName val="합계"/>
      <sheetName val="7.3.1 전력간선 굵기"/>
      <sheetName val="본사업"/>
      <sheetName val="일위(수원)"/>
      <sheetName val="매입세율"/>
      <sheetName val="PREFACE"/>
      <sheetName val="1.동력공사"/>
      <sheetName val="일위대가(원본)"/>
      <sheetName val="농로수량집계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준설량산정표"/>
      <sheetName val="입상내역"/>
      <sheetName val="견적대비 견적서"/>
      <sheetName val="지입재료비"/>
      <sheetName val="산출명세서"/>
      <sheetName val="적요"/>
      <sheetName val="(14)전기품셈정산"/>
      <sheetName val="(12)전기경비"/>
      <sheetName val="SHUTDOWN VALVE"/>
      <sheetName val="가옥조"/>
      <sheetName val="Summar헾】_x0005__x0000__x0000__x0000__x0000_"/>
      <sheetName val="Summar"/>
      <sheetName val="Summar䡲ぞ_x0000_"/>
      <sheetName val="작성양식"/>
      <sheetName val="품-(주)코①"/>
      <sheetName val="매출단가"/>
      <sheetName val="기계경비(시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노임2"/>
      <sheetName val="단가(추가)"/>
      <sheetName val="일위대가(추가)"/>
      <sheetName val="감액︀ᷕԯ"/>
      <sheetName val="배관내역"/>
      <sheetName val="2차공사"/>
      <sheetName val="임시전기공사설계서"/>
      <sheetName val="내역서 (1차)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다곡2교"/>
      <sheetName val="수량산출1"/>
      <sheetName val="일위1"/>
      <sheetName val="을지로철거"/>
      <sheetName val="2009년설계(안)"/>
      <sheetName val="사통"/>
      <sheetName val="11"/>
      <sheetName val="1. 가로등 설비 공사(산출)"/>
      <sheetName val="예가표"/>
      <sheetName val="집계표(육상)"/>
      <sheetName val="단가조정표"/>
      <sheetName val="2002공임"/>
      <sheetName val="2002자재가격"/>
      <sheetName val=" 내역"/>
      <sheetName val="예산조서"/>
      <sheetName val="新철폐복2"/>
      <sheetName val="新철폐복3"/>
      <sheetName val="재료_x0000__x0000_Ԁ"/>
      <sheetName val="가시설"/>
      <sheetName val="약ྀ︁"/>
      <sheetName val="Tiburon"/>
      <sheetName val="전체내԰_x0000_"/>
      <sheetName val="ꠀ"/>
      <sheetName val="전체내저ᚙ"/>
      <sheetName val="전체내ꠀ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원가총괄"/>
      <sheetName val="5. 차단기 용량계산"/>
      <sheetName val="리터팬내장형"/>
      <sheetName val="내역총괄표"/>
      <sheetName val="형식별 개략공사비"/>
      <sheetName val="5.1단가조사"/>
      <sheetName val="한일양산"/>
      <sheetName val="공통"/>
      <sheetName val="매원개착터널총괄"/>
      <sheetName val="원안"/>
      <sheetName val="??????"/>
      <sheetName val="기초"/>
      <sheetName val="공종코드"/>
      <sheetName val="방호벽"/>
      <sheetName val="낙석방지책"/>
      <sheetName val="금액︀⣕"/>
      <sheetName val="단가 (2)"/>
      <sheetName val="LKVL-CK-HT-GD1"/>
      <sheetName val="도면자료제출일정"/>
      <sheetName val="검색"/>
      <sheetName val="일위산출근거"/>
      <sheetName val="대가단최종"/>
      <sheetName val="2.노무비명세서(수직보垰7埼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통가설_8"/>
      <sheetName val="아파트_9"/>
      <sheetName val="직접공사비집계표_7"/>
      <sheetName val="공종별 집계표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왕십리방향"/>
      <sheetName val="Oper Amount"/>
      <sheetName val="L_RPTB03_01"/>
      <sheetName val="gvl"/>
      <sheetName val="부丵〒"/>
      <sheetName val="부司2"/>
      <sheetName val="성원계약"/>
      <sheetName val="102역사"/>
      <sheetName val="단위수량산출"/>
      <sheetName val="시화점실행"/>
      <sheetName val="차도부연장현황"/>
      <sheetName val="국도접속 차도부수량"/>
      <sheetName val="원곡IC교 내진성능보강공사 실시설계 용역.xlsx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지하"/>
      <sheetName val="총공사비"/>
      <sheetName val="물가변동잔여물량세부내역서"/>
      <sheetName val="신규(방류시설)"/>
      <sheetName val="덤프트럭계수"/>
      <sheetName val="카메라"/>
      <sheetName val="건축토목내역"/>
      <sheetName val="205동"/>
      <sheetName val="CPM챠트"/>
      <sheetName val="05 BOX"/>
      <sheetName val="02 SLAB"/>
      <sheetName val="도급내역서"/>
      <sheetName val="합의서"/>
      <sheetName val="PARAMETER"/>
      <sheetName val="9-1차_x0005__x0000_"/>
      <sheetName val="기준"/>
      <sheetName val="원가계산(2)"/>
      <sheetName val="LD"/>
      <sheetName val="업무처리전"/>
      <sheetName val="하중재하"/>
      <sheetName val="일위藨-헾"/>
      <sheetName val="인부노임"/>
      <sheetName val="도근좌표"/>
      <sheetName val="직원자료"/>
      <sheetName val="업종분류"/>
      <sheetName val="장비분류"/>
      <sheetName val="단가산출목록표"/>
      <sheetName val=" 소방공사 산출근거"/>
      <sheetName val="새공통(96임금인상기준)"/>
      <sheetName val="영구峤"/>
      <sheetName val="단가_x0005__x0000_"/>
      <sheetName val="영구_x0005_"/>
      <sheetName val="영구射"/>
      <sheetName val="영구嶄"/>
      <sheetName val="건설산출"/>
      <sheetName val="Requirement(Work Crew)"/>
      <sheetName val="2.1 전선굵기"/>
      <sheetName val="8.수량산출 (2)"/>
      <sheetName val="일위대가표 (⠋ᡏ"/>
      <sheetName val="일위대가표 (䀀⅒"/>
      <sheetName val="ÀÏÀ§´ë°¡Ç¥(1@"/>
      <sheetName val="일위대가표 (ԯ_x0000_"/>
      <sheetName val="단가산출2"/>
      <sheetName val="대운반(철재)"/>
      <sheetName val="밀양노선별공사비명세서"/>
      <sheetName val="준공조서"/>
      <sheetName val="공사준공계"/>
      <sheetName val="준공검사보고서"/>
      <sheetName val="외천교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철콘집계"/>
      <sheetName val="5회기성03월"/>
      <sheetName val="Param"/>
      <sheetName val="목표세부명세"/>
      <sheetName val="Ⅴ-2.공종별내역"/>
      <sheetName val="Macro(부하)"/>
      <sheetName val="적격심사표"/>
      <sheetName val="일위대가서식"/>
      <sheetName val="일위대가양식"/>
      <sheetName val="5."/>
      <sheetName val="12."/>
      <sheetName val="14."/>
      <sheetName val="13"/>
      <sheetName val="7."/>
      <sheetName val="8."/>
      <sheetName val="10."/>
      <sheetName val="PI蒨9"/>
      <sheetName val="영창26"/>
      <sheetName val="오억미만"/>
      <sheetName val="직원자료입력"/>
      <sheetName val="MixBed"/>
      <sheetName val="CondPol"/>
      <sheetName val="기초코徸"/>
      <sheetName val="예산조서(︀ᇕ԰"/>
      <sheetName val="사다리"/>
      <sheetName val="현장지䀀ኀ㠀ኃ"/>
      <sheetName val="바이오"/>
      <sheetName val="잡철물"/>
      <sheetName val="옹벽기초자료"/>
      <sheetName val="배수관접합및부설  "/>
      <sheetName val="5.공종별尜_x0013_層_x0013_闰"/>
      <sheetName val="과세면세표"/>
      <sheetName val="인제내역"/>
      <sheetName val="파형강관집계"/>
      <sheetName val="원하도급내역서(당초)"/>
      <sheetName val="관세,통관수수료,운반비"/>
      <sheetName val="KS-301_WBS"/>
      <sheetName val="수량BOQ"/>
      <sheetName val="금액내㔀቎"/>
      <sheetName val="청하배수"/>
      <sheetName val="예산"/>
      <sheetName val="첨부파일"/>
      <sheetName val="개별직종노임단가(2005.1)"/>
      <sheetName val="비교1"/>
      <sheetName val="가시설(TYPE-A)"/>
      <sheetName val="1호맨홀가감수량"/>
      <sheetName val="1-1평균터파기고(1)"/>
      <sheetName val="ASEM내역"/>
      <sheetName val="4.일위대가목차"/>
      <sheetName val="적격점수&lt;300억미만&gt;"/>
      <sheetName val="금강견적"/>
      <sheetName val="청주(철골발주의뢰서)"/>
      <sheetName val="Price List"/>
      <sheetName val="ORIGN"/>
      <sheetName val="표  지"/>
      <sheetName val="계약원가"/>
      <sheetName val="수목데이타"/>
      <sheetName val="단가순번"/>
      <sheetName val="구조물철거집계 "/>
      <sheetName val="현장유지관리비"/>
      <sheetName val="A-8 PD(도로중앙)"/>
      <sheetName val="11+040(통로)"/>
      <sheetName val="의왕실행"/>
      <sheetName val="토건"/>
      <sheetName val="7.PILE  (돌출)"/>
      <sheetName val="Á¤»ê¹°·®︀웕"/>
      <sheetName val="제조 경영"/>
      <sheetName val="기က_x0000_退"/>
      <sheetName val="1_x0005_"/>
      <sheetName val="중기비"/>
      <sheetName val="첨부1"/>
      <sheetName val="총괄집계 "/>
      <sheetName val="기본자료"/>
      <sheetName val="증감내역서"/>
      <sheetName val="하남내역"/>
      <sheetName val="Cover Sht"/>
      <sheetName val="소상 &quot;1&quot;"/>
      <sheetName val="T13(P68~72,78)"/>
      <sheetName val="교량명원본"/>
      <sheetName val="BOX제원원본"/>
      <sheetName val="공사비 내역"/>
      <sheetName val="시공계_x0005_"/>
      <sheetName val="변경비_x0005__x0000_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자재단가壠"/>
      <sheetName val="자재단가厘"/>
      <sheetName val="[YES.XLS][YES.XLS][YES.XLS]신표司/"/>
      <sheetName val="[YES.XLS]신표司/"/>
      <sheetName val="fitting"/>
      <sheetName val="Look-Up"/>
      <sheetName val="Units"/>
      <sheetName val="노임9월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주관⩿〚"/>
      <sheetName val="1þ"/>
      <sheetName val="1ð"/>
      <sheetName val="배수내역"/>
      <sheetName val="1¨"/>
      <sheetName val="1¸"/>
      <sheetName val="설계명세_x0000_"/>
      <sheetName val="설계명세揄"/>
      <sheetName val="설계명세䡲"/>
      <sheetName val="설계명세_x0005_"/>
      <sheetName val="DATA 입᠒ᎍ"/>
      <sheetName val="세부狇譈"/>
      <sheetName val="몰탈재븧܊"/>
      <sheetName val="견적의"/>
      <sheetName val="견적의烇彰"/>
      <sheetName val="철거산출헾】"/>
      <sheetName val="철거산출午_x0013_"/>
      <sheetName val="VS P-Q"/>
      <sheetName val="법면"/>
      <sheetName val="배수공1"/>
      <sheetName val="사업계획1안"/>
      <sheetName val="월별수입"/>
      <sheetName val="도급단가-아파트"/>
      <sheetName val="BREAKDOWN(철거설치)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내역갑지"/>
      <sheetName val="단목"/>
      <sheetName val="토목수량"/>
      <sheetName val="도급FORM"/>
      <sheetName val="INSTR"/>
      <sheetName val="3차준공"/>
      <sheetName val="洊⍩"/>
      <sheetName val="_xd808_⢉"/>
      <sheetName val="砈ẋ"/>
      <sheetName val="수압집계"/>
      <sheetName val="SP-B1"/>
      <sheetName val="2000,咘೿踇⽟_x0000_"/>
      <sheetName val="2000,ﳨǬ踇⾣_x0000_"/>
      <sheetName val="2000,缈,罌,헾"/>
      <sheetName val="2000,薸!藼!헾"/>
      <sheetName val="2000,螨_x0013_蟬_x0013_헾"/>
      <sheetName val="1_설계기준"/>
      <sheetName val="Sheet1_(2)"/>
      <sheetName val="공정"/>
      <sheetName val="36+45-113-18+19+20I"/>
      <sheetName val="옹벽수량집계표"/>
      <sheetName val="남양주부대"/>
      <sheetName val="지입집계"/>
      <sheetName val="공종별 집계"/>
      <sheetName val="용역비내역-진짜"/>
      <sheetName val="계림(함평)"/>
      <sheetName val="계림(장성)"/>
      <sheetName val="일별1"/>
      <sheetName val="집행(2-1)"/>
      <sheetName val="용산3(영광)"/>
      <sheetName val="지불내역1"/>
      <sheetName val="집수정(1)"/>
      <sheetName val="금액집계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직접비"/>
      <sheetName val="페인트"/>
      <sheetName val="30신설일위대가"/>
      <sheetName val="30집계표"/>
      <sheetName val="00노임기준"/>
      <sheetName val="16-1"/>
      <sheetName val="일위대가(가설԰"/>
      <sheetName val="수종별인자"/>
      <sheetName val="조정_x0014__x0008_"/>
      <sheetName val="_x0000__x0008__x0000__x0008__x0000__x0006__x0000__x0004_"/>
      <sheetName val="BH-1 (2)"/>
      <sheetName val="기능공인적사항"/>
      <sheetName val="목창호"/>
      <sheetName val="포장공총괄수량집계표"/>
      <sheetName val="TOTAL_BOQ"/>
      <sheetName val="지중자재단가"/>
      <sheetName val="5.2코핑"/>
      <sheetName val="조도계산(가로등NEW)"/>
      <sheetName val="사용자정의"/>
      <sheetName val="±âÀÚÀç´ëºñÇ¥"/>
      <sheetName val="¿¬°áÀÓ½Ã"/>
      <sheetName val="°ü±Þ"/>
      <sheetName val="도시가스현황"/>
      <sheetName val="INS-SHEET"/>
      <sheetName val="일위집계(기존)"/>
      <sheetName val="전기내역서(총계)"/>
      <sheetName val="일위(PN)"/>
      <sheetName val="산출"/>
      <sheetName val="가시설공(광장부)"/>
      <sheetName val="할丵〒"/>
      <sheetName val="b_gunmul"/>
      <sheetName val="b_balju (2)"/>
      <sheetName val="갑(전기)"/>
      <sheetName val="갑(계장)"/>
      <sheetName val="적용환율"/>
      <sheetName val="B"/>
      <sheetName val="일위대가내역"/>
      <sheetName val="일위대가표(무)"/>
      <sheetName val="일위대가산출기초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 갑지"/>
      <sheetName val="22-1소단"/>
      <sheetName val="22-2M단"/>
      <sheetName val="내역5"/>
      <sheetName val="예산내역"/>
      <sheetName val="총괄수지표"/>
      <sheetName val="bCord공정"/>
      <sheetName val="d수량"/>
      <sheetName val="e대가"/>
      <sheetName val="g단가"/>
      <sheetName val="h집계"/>
      <sheetName val="재료값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RING WALL"/>
      <sheetName val="포장자재집계표"/>
      <sheetName val="9GNG࿟"/>
      <sheetName val="수로교_xdc00_᎚␀᎛"/>
      <sheetName val="단가목԰"/>
      <sheetName val="단가목_xdc00_"/>
      <sheetName val="ALINE"/>
      <sheetName val="골재및자재집계표"/>
      <sheetName val="품셈1-17"/>
      <sheetName val="산#3-1"/>
      <sheetName val="산#3-2"/>
      <sheetName val="배관BM(일반)"/>
      <sheetName val="산#3-2-2"/>
      <sheetName val="변경비㧨-娐"/>
      <sheetName val="반중력식옹벽3.5"/>
      <sheetName val="단가(1)"/>
      <sheetName val="Reference"/>
      <sheetName val="제출"/>
      <sheetName val="공사비예비관리공감측설산출내역"/>
      <sheetName val="TCDB"/>
      <sheetName val="교대시점"/>
      <sheetName val="LANGUAGE"/>
      <sheetName val="Sheet2 (2)"/>
      <sheetName val="원가계산서 (2)"/>
      <sheetName val="내역(설계,도급)정이준"/>
      <sheetName val="수곡내역"/>
      <sheetName val="1호철근량"/>
      <sheetName val="시설물"/>
      <sheetName val="치수표"/>
      <sheetName val="토목 (2)"/>
      <sheetName val="인력터파기"/>
      <sheetName val="L형옹벽단위수량(35)"/>
      <sheetName val="L형옹벽단위수량(25)"/>
      <sheetName val="예정공정표"/>
      <sheetName val="횡배수관설치현황"/>
      <sheetName val="간접비계산"/>
      <sheetName val="배수통관(좌)"/>
      <sheetName val="CT "/>
      <sheetName val="강관산출"/>
      <sheetName val="master(2차)"/>
      <sheetName val="내역통합"/>
      <sheetName val="성토도수로현황"/>
      <sheetName val="01_ 원가계산서"/>
      <sheetName val="중기가격"/>
      <sheetName val="SPM(13.84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RangeObject"/>
      <sheetName val="분뇨"/>
      <sheetName val="H-pile(250x250)"/>
      <sheetName val="H-pile(298x299)"/>
      <sheetName val="방음벽기초(H_xd8d4_ㆂᰀㆃ"/>
      <sheetName val="1.1 본체"/>
      <sheetName val="A1_본체_수량산출서"/>
      <sheetName val="전체내역 (2)"/>
      <sheetName val="Formulas &amp; Tables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6PILE__(돌출)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March"/>
      <sheetName val="선우통상(을)"/>
      <sheetName val="식재"/>
      <sheetName val="식재출력용"/>
      <sheetName val="유지관리"/>
      <sheetName val="BID9697"/>
      <sheetName val="[YES.XLS][YES.XLS]A__9701A_OU_4"/>
      <sheetName val="음성(cable)"/>
      <sheetName val="PI"/>
      <sheetName val="하도급선정의뢰_x0005__x0000__x0000__x0000__x0000_吝"/>
      <sheetName val="하도급선정의뢰唈_x001f_ᛅ⾠_x0005__x0000_"/>
      <sheetName val="하도급선정의뢰ᛅ⼝_x0005__x0000__x0000__x0000_"/>
      <sheetName val="Àåºñ´Ü°¡»êÃ8"/>
      <sheetName val="Àåºñ´Ü°¡»êÃ_x0005_"/>
      <sheetName val="EXPAN-1"/>
      <sheetName val="inter"/>
      <sheetName val="Data Vol"/>
      <sheetName val="산출1-수변전"/>
      <sheetName val="산출1-전력"/>
      <sheetName val="산출6-TRAY"/>
      <sheetName val="산출7-본선1)"/>
      <sheetName val="산출7-본선2"/>
      <sheetName val="산출7-본선3"/>
      <sheetName val="노임,자재"/>
      <sheetName val="기계경비(맨홀)"/>
      <sheetName val="[YES.XLS][YES.XLS]A__9701A_OU_3"/>
      <sheetName val="ATM기초철가"/>
      <sheetName val="식재일위대가"/>
      <sheetName val="REACTION芨.헾⿁_x0005__x0000_"/>
      <sheetName val="REACTION鴘E鵜E헾⼼_x0005_"/>
      <sheetName val="7단가"/>
      <sheetName val="정산내역"/>
      <sheetName val="횡배수관집현황(2공구)"/>
      <sheetName val="처리단락"/>
      <sheetName val="시점교대"/>
      <sheetName val="설계수량"/>
      <sheetName val="비용적자료"/>
      <sheetName val="3.2.1 마루높이결정"/>
      <sheetName val="설명서"/>
      <sheetName val="수량산출기초(케블등)"/>
      <sheetName val="OCM"/>
      <sheetName val="DATA-1"/>
      <sheetName val="1SPAè"/>
      <sheetName val="[YES.XLS][YES.XLS]A__9701A_OU_2"/>
      <sheetName val="일지-H"/>
      <sheetName val="김포IO"/>
      <sheetName val="EQ"/>
      <sheetName val="보안등"/>
      <sheetName val="수로단위수량"/>
      <sheetName val="옥외외등집계표"/>
      <sheetName val="광통신 견적내역서1"/>
      <sheetName val="공사예산하조서(O.K)"/>
      <sheetName val="22단"/>
      <sheetName val="49단"/>
      <sheetName val="22수"/>
      <sheetName val="환산"/>
      <sheetName val="산출근거#2-3"/>
      <sheetName val="고창터널(고창방향䈀"/>
      <sheetName val="N賃率_職"/>
      <sheetName val="품셈총괄표"/>
      <sheetName val="인Ó_x0000_Ԁ"/>
      <sheetName val="의왕㣀㚰"/>
      <sheetName val="공사비집_x0005_"/>
      <sheetName val="Macro(전동기)"/>
      <sheetName val="간접경상비"/>
      <sheetName val="콘센트신설"/>
      <sheetName val="적정성평가표(8번)(1순위)"/>
      <sheetName val="적정성평가표(12번)(6순위)"/>
      <sheetName val="기별(종합)"/>
      <sheetName val="급탕순환펌프"/>
      <sheetName val="주요재료비(원본)"/>
      <sheetName val="설계내"/>
      <sheetName val="설치 일위대가(46~԰_x0000_缀_x0000_"/>
      <sheetName val="비탈면보호공수량산출"/>
      <sheetName val="설계서을"/>
      <sheetName val="공감비"/>
      <sheetName val="OCT"/>
      <sheetName val="ISOP"/>
      <sheetName val="MdBase"/>
      <sheetName val="중기사용료산출근거"/>
      <sheetName val="원가집계"/>
      <sheetName val="UB2"/>
      <sheetName val="sheet"/>
      <sheetName val="N쌃괅"/>
      <sheetName val="5지구단위"/>
      <sheetName val="산출조서"/>
      <sheetName val="투찰금액"/>
      <sheetName val="재료집계표3"/>
      <sheetName val="5정거장"/>
      <sheetName val="1-3길내기"/>
      <sheetName val="산업개발안내서"/>
      <sheetName val="방지책개소별명세"/>
      <sheetName val="관_x0005_"/>
      <sheetName val="증감䈀ᅪ"/>
      <sheetName val="RAHMEN"/>
      <sheetName val="입력변수"/>
      <sheetName val="타견적(을)"/>
      <sheetName val="INMD1198"/>
      <sheetName val="INFG1198"/>
      <sheetName val="표준ፙ렀ᑟ"/>
      <sheetName val="방송(체육관)"/>
      <sheetName val="품목현황"/>
      <sheetName val="FUSE_MCB"/>
      <sheetName val="영구청af薸"/>
      <sheetName val="선로의 %임피던스 "/>
      <sheetName val="기초대가"/>
      <sheetName val="상-교대(A1-A2)"/>
      <sheetName val="㩷"/>
      <sheetName val="렀ⵘ"/>
      <sheetName val="֭_x0000_"/>
      <sheetName val="입찰보Ⳡ"/>
      <sheetName val="공통단가"/>
      <sheetName val="운반비"/>
      <sheetName val="남양내역"/>
      <sheetName val="cable-data"/>
      <sheetName val="keyword"/>
      <sheetName val="Summary"/>
      <sheetName val="1._x005f_x0018_변전설비"/>
      <sheetName val="설계서(설치)"/>
      <sheetName val="지급자재대"/>
      <sheetName val="토목내역서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토목(용인)"/>
      <sheetName val="건축집계"/>
      <sheetName val="AIR_SHOWER(3인용)"/>
      <sheetName val="변경내역"/>
      <sheetName val="AH-1 "/>
      <sheetName val="작성"/>
      <sheetName val="선수금"/>
      <sheetName val="Personnaliser..."/>
      <sheetName val="Takt Time"/>
      <sheetName val="작업내역"/>
      <sheetName val="패널"/>
      <sheetName val="database"/>
      <sheetName val="방배동내역(리라)"/>
      <sheetName val="건축공사집계표"/>
      <sheetName val="부대공사총괄"/>
      <sheetName val="Summar헾】_x0005_"/>
      <sheetName val="내역서(을지)_2-1공구"/>
      <sheetName val="노무단가"/>
      <sheetName val="Summar_x0000__x0000_ⵘ"/>
      <sheetName val="선금정산내역"/>
      <sheetName val="직_x0005__x0000_"/>
      <sheetName val="20-25"/>
      <sheetName val="설치자재"/>
      <sheetName val="단중"/>
      <sheetName val="공사설명서"/>
      <sheetName val="공사계획서"/>
      <sheetName val="DAN"/>
      <sheetName val="대창(함평쑥兣0_x0000_"/>
      <sheetName val="하도급선정의뢰서(습식공_x0000__x0000_"/>
      <sheetName val="본사공가현황"/>
      <sheetName val="파이프류"/>
      <sheetName val="점검내역서(data) (2)"/>
      <sheetName val="조경내역"/>
      <sheetName val="금액내렀቟"/>
      <sheetName val="금액내԰_x0000_"/>
      <sheetName val="등록׃】"/>
      <sheetName val="등록_x0010__x0000_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조정금액결과표 (차수별)"/>
      <sheetName val="L형옹벽"/>
      <sheetName val="등록_x0000__x0000_"/>
      <sheetName val="제수午_x0013_ὐ"/>
      <sheetName val="8. 내진해석"/>
      <sheetName val="주식"/>
      <sheetName val="FO"/>
      <sheetName val="Summary Sheet"/>
      <sheetName val="4.2유효폭의 계산"/>
      <sheetName val="49"/>
      <sheetName val="짉譥"/>
      <sheetName val="ᣉᎍ"/>
      <sheetName val="방배동내역 (총괄)"/>
      <sheetName val="CAPVC"/>
      <sheetName val="[YES.XLS][YES.XLS][YES.XLS]4/_x0000_䠀"/>
      <sheetName val="[YES.XLS][YES.XLS][YES.XLS]4쌇栅/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CRUDE RE-bar"/>
      <sheetName val="간이연락"/>
      <sheetName val="3.설계예산내역서(예산서)"/>
      <sheetName val="2.예정공정표"/>
      <sheetName val="기둥"/>
      <sheetName val="저판(버림100)"/>
      <sheetName val="재료-CODE"/>
      <sheetName val="내역_FILE"/>
      <sheetName val="9.2단가산출서"/>
      <sheetName val="손료"/>
      <sheetName val="찍기"/>
      <sheetName val="Stem Footing"/>
      <sheetName val="교사기준면적(초등)"/>
      <sheetName val="토공및부대2차"/>
      <sheetName val="새공통"/>
      <sheetName val="3절_CheckList_구분"/>
      <sheetName val="배수공 내역서 적용수량"/>
      <sheetName val="제수_x0000__x0000__x0005_"/>
      <sheetName val="포Ԁ_x0000_"/>
      <sheetName val="영구청af헾"/>
      <sheetName val="동원인원계획표"/>
      <sheetName val="입렀"/>
      <sheetName val="입栀"/>
      <sheetName val="입ꠀ"/>
      <sheetName val="입︀"/>
      <sheetName val="계정"/>
      <sheetName val="BIDDING-SUM"/>
      <sheetName val="YES.XLS"/>
      <sheetName val="품목납기"/>
      <sheetName val="경비공통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4.설계예산내역서"/>
      <sheetName val="6.관급자재조서"/>
      <sheetName val="노무비_근거"/>
      <sheetName val="8__안정검토"/>
      <sheetName val="철근량_검토"/>
      <sheetName val="기술자료_(연수)"/>
      <sheetName val="PROCESS"/>
      <sheetName val="포장재료집계표"/>
      <sheetName val="포장면적산출"/>
      <sheetName val="포장수량집계"/>
      <sheetName val="PIPE(UG)내역"/>
      <sheetName val="정산내역서"/>
      <sheetName val="귀래방향"/>
      <sheetName val="수장"/>
      <sheetName val="공사직종별노임"/>
      <sheetName val="견적서-골조공사"/>
      <sheetName val="수출가격"/>
      <sheetName val="98수금사업"/>
      <sheetName val="암거"/>
      <sheetName val="정보"/>
      <sheetName val="한화 둔산 내역서"/>
      <sheetName val="간이영수증"/>
      <sheetName val="내역(정지)"/>
      <sheetName val="1차배부(JB포함)"/>
      <sheetName val="거래명세서"/>
      <sheetName val="01하반기노임"/>
      <sheetName val="정보매체A동"/>
      <sheetName val="2.내역서"/>
      <sheetName val="Sheet1(X)"/>
      <sheetName val="인원조직표"/>
      <sheetName val="냉천부속동"/>
      <sheetName val="건축공정"/>
      <sheetName val="방진공정"/>
      <sheetName val="조경공정"/>
      <sheetName val="원가계산서 "/>
      <sheetName val="국별인원"/>
      <sheetName val="산출기초"/>
      <sheetName val="OHU"/>
      <sheetName val="순환펌프"/>
      <sheetName val="저수조"/>
      <sheetName val="급,배기팬"/>
      <sheetName val="BLR-S"/>
      <sheetName val="제품표준규격"/>
      <sheetName val="변수2"/>
      <sheetName val="저항"/>
      <sheetName val="내역기준"/>
      <sheetName val="5차설계"/>
      <sheetName val="전자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103동"/>
      <sheetName val="8. 안_x0000__x0000__x0005_"/>
      <sheetName val="철집"/>
      <sheetName val="조명율"/>
      <sheetName val="보집계표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CAL(1)."/>
      <sheetName val="1-최종안"/>
      <sheetName val="사업분석-분양가결정"/>
      <sheetName val="부하집계"/>
      <sheetName val="공예을"/>
      <sheetName val="b_balju_ch"/>
      <sheetName val="b_balju_chÈ"/>
      <sheetName val="b_balju_ch_x0005_"/>
      <sheetName val="b_balju_chÛ"/>
      <sheetName val="b_balju_ch("/>
      <sheetName val="금리ﺙᇕ"/>
      <sheetName val="공사별 가중치0_x0000_ꀀâ_x0000__x0000_鬀ӊ㰞"/>
      <sheetName val="MEMBER"/>
      <sheetName val="항목등록"/>
      <sheetName val="수자재단위당"/>
      <sheetName val="현장조사"/>
      <sheetName val="물집"/>
      <sheetName val="수직구(H-pile)"/>
      <sheetName val="보성조서"/>
      <sheetName val="3지구단위"/>
      <sheetName val="계산서(곡선부)"/>
      <sheetName val="-치수표(곡선부)"/>
      <sheetName val="신호등일위대가"/>
      <sheetName val="작업설단가"/>
      <sheetName val="수리계산(2021)"/>
      <sheetName val="1차3회-개소별명세서-빨간색-인쇄용(21873)"/>
      <sheetName val="기초계산(Pmax)"/>
      <sheetName val="99노임기준"/>
      <sheetName val="인계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1_수변전설비공사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복구량산정_및_전용회선_사용1"/>
      <sheetName val="표지_(2)1"/>
      <sheetName val="4월_실적추정(건축+토목)1"/>
      <sheetName val="4월_실적추정(건축)1"/>
      <sheetName val="3BL공동구_수량1"/>
      <sheetName val="BASIC_(2)"/>
      <sheetName val="단면_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원가계산서_(총괄)"/>
      <sheetName val="원가계산서_(건축)"/>
      <sheetName val="임시급식_(2)"/>
      <sheetName val="-_INFORMATION_-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unit_4"/>
      <sheetName val="Summary_Sheets"/>
      <sheetName val="5호광장_(만점)"/>
      <sheetName val="인천국제_(만점)_(2)"/>
      <sheetName val="CABLE_SIZE-3"/>
      <sheetName val="외주대비_-석축"/>
      <sheetName val="외주대비-구조물_(2)"/>
      <sheetName val="견적표지_(3)"/>
      <sheetName val="2000,9월_일위"/>
      <sheetName val="5_정산서"/>
      <sheetName val="설계기준_및_하중계산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설_계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기성내역_진짜"/>
      <sheetName val="TRE_TABLE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단가산출서_(2)"/>
      <sheetName val="96보완계획7_12"/>
      <sheetName val="2F_회의실견적(5_14_일대)"/>
      <sheetName val="ITB_COST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BSD_(2)"/>
      <sheetName val="HRSG_SMALL07220"/>
      <sheetName val="전차선로_물량표"/>
      <sheetName val="_갑__지_"/>
      <sheetName val="자__재"/>
      <sheetName val="º¹±¸·®»êÁ¤_¹×_Àü¿ëÈ¸¼±_»ç¿ë"/>
      <sheetName val="4¿ù_½ÇÀûÃßÁ¤(°ÇÃà+Åä¸ñ)"/>
      <sheetName val="4¿ù_½ÇÀûÃßÁ¤(°ÇÃà)"/>
      <sheetName val="분수공별_면적"/>
      <sheetName val="[YES.XLS][YES.XLS]A__9701A_OU_5"/>
      <sheetName val="[YES.XLS][YES.XLS]A__9701A_OU_6"/>
      <sheetName val="[YES.XLS][YES.XLS]A__9701A_OU_7"/>
      <sheetName val="[YES.XLS][YES.XLS]A__9701A_OU_8"/>
      <sheetName val="[YES.XLS][YES.XLS]A__9701A_O_17"/>
      <sheetName val="[YES.XLS][YES.XLS]A__9701A_O_18"/>
      <sheetName val="[YES.XLS][YES.XLS]A__9701A_O_19"/>
      <sheetName val="[YES.XLS][YES.XLS]A__9701A_O_20"/>
      <sheetName val="[YES.XLS][YES.XLS]A__9701A_OU_9"/>
      <sheetName val="[YES.XLS][YES.XLS]A__9701A_O_10"/>
      <sheetName val="[YES.XLS][YES.XLS]A__9701A_O_11"/>
      <sheetName val="[YES.XLS][YES.XLS]A__9701A_O_12"/>
      <sheetName val="[YES.XLS][YES.XLS]A__9701A_O_13"/>
      <sheetName val="[YES.XLS][YES.XLS]A__9701A_O_14"/>
      <sheetName val="[YES.XLS][YES.XLS]A__9701A_O_15"/>
      <sheetName val="[YES.XLS][YES.XLS]A__9701A_O_16"/>
      <sheetName val="[YES.XLS][YES.XLS]A__9701A_O_24"/>
      <sheetName val="[YES.XLS][YES.XLS]A__9701A_O_22"/>
      <sheetName val="[YES.XLS][YES.XLS]A__9701A_O_23"/>
      <sheetName val="[YES.XLS][YES.XLS]A__9701A_O_21"/>
      <sheetName val="[YES.XLS][YES.XLS]A__9701A_O_25"/>
      <sheetName val="[YES.XLS][YES.XLS]A__9701A_O_26"/>
      <sheetName val="[YES.XLS][YES.XLS]A__9701A_O_27"/>
      <sheetName val="경비산출"/>
      <sheetName val="[YES.XLS][YES.XLS]신표司/"/>
      <sheetName val="내역단가"/>
      <sheetName val="가공사"/>
      <sheetName val="자재수량"/>
      <sheetName val="교대일반수량"/>
      <sheetName val="WO"/>
      <sheetName val="비용"/>
      <sheetName val="대상공사(조달청)"/>
      <sheetName val="도담구내 개소별 명세"/>
      <sheetName val="역간(덕_동)"/>
      <sheetName val="역간(의-덕)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경로당내역건축"/>
      <sheetName val="노임단가(08.01)"/>
      <sheetName val="몰탈단가"/>
      <sheetName val="대목"/>
      <sheetName val="06_BATCH "/>
      <sheetName val="기타"/>
      <sheetName val="산출근거1"/>
      <sheetName val="전통건설"/>
      <sheetName val="기계공사"/>
      <sheetName val="남양시작동010313100%"/>
      <sheetName val="은평작업지시대장"/>
      <sheetName val="98비정기소모"/>
      <sheetName val="관리비"/>
      <sheetName val="combi(wall)"/>
      <sheetName val="부대공사"/>
      <sheetName val="b_sul"/>
      <sheetName val="94"/>
      <sheetName val="안전시설"/>
      <sheetName val="8. 안吐呜"/>
      <sheetName val="가압장(토목)"/>
      <sheetName val="도급및 실행내역"/>
      <sheetName val="정문내역"/>
      <sheetName val="7.경제성결과"/>
      <sheetName val="관급원내역"/>
      <sheetName val="ÀÏÀ§´ë헾】_x0005__x0000__x0000__x0000_"/>
      <sheetName val="옥내소화전계산서"/>
      <sheetName val="심사계산"/>
      <sheetName val="심사물량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임시급식ֿ_x0000_缀_x0000_"/>
      <sheetName val="FCU (2)"/>
      <sheetName val="장비분석"/>
      <sheetName val="참고자료등록"/>
      <sheetName val="하자보수보증자료"/>
      <sheetName val="광양방향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REDUCER"/>
      <sheetName val="WE'T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흄관기초"/>
      <sheetName val="부대공(집계)"/>
      <sheetName val="포장단면별단위수량"/>
      <sheetName val="ACUNIT"/>
      <sheetName val="8.일위대가표(1)"/>
      <sheetName val="8.일위대가표(2)"/>
      <sheetName val="7.청제공기계기구조서"/>
      <sheetName val="횡분배정리(DB)"/>
      <sheetName val="방음벽기초-수량"/>
      <sheetName val="터널(토공)"/>
      <sheetName val="JUCK֕_x0000_缀"/>
      <sheetName val="가도䠀"/>
      <sheetName val="가도ԯ"/>
      <sheetName val="가도저"/>
      <sheetName val="절감계산"/>
      <sheetName val="ML"/>
      <sheetName val="´_x0005__x0000_"/>
      <sheetName val="토목변경"/>
      <sheetName val="단가대비표(SYS)"/>
      <sheetName val="제조노임"/>
      <sheetName val="제안서"/>
      <sheetName val="행정표준(1)"/>
      <sheetName val="행정표준(2)"/>
      <sheetName val="수량산출내역1115"/>
      <sheetName val="아파트저᝾"/>
      <sheetName val="아파트㾅"/>
      <sheetName val="환율change"/>
      <sheetName val="¿¹Á¤(3က"/>
      <sheetName val="SAMPLE"/>
      <sheetName val="외자배분"/>
      <sheetName val="외자내역"/>
      <sheetName val="무시"/>
      <sheetName val="電磁弁LIST"/>
      <sheetName val="PLG"/>
      <sheetName val="2공종별예산조서"/>
      <sheetName val="슬래브"/>
      <sheetName val="ÀÏÀ§´ë°¡Ç¥(_x0005__x0000_"/>
      <sheetName val="AHU-1"/>
      <sheetName val="급탕설비"/>
      <sheetName val="화장실배기팬"/>
      <sheetName val="IBL-C"/>
      <sheetName val="배수내역 (2)"/>
      <sheetName val="6.2.1 지하차도 조도계산"/>
      <sheetName val="8공구 강재 수량"/>
      <sheetName val="EVALUATE물량산출서"/>
      <sheetName val="스라브"/>
      <sheetName val="보온자재단가표"/>
      <sheetName val="변경_x0005__x0006__x0004__x0004_"/>
      <sheetName val="_x0000__x0002__x0000__x0007__x0000__x0004__x0000__x0007__x0000_"/>
      <sheetName val="적용단가"/>
      <sheetName val="8. _x0005__x0000__x0000_"/>
      <sheetName val="직급별"/>
      <sheetName val="S1099기장선행WOP"/>
      <sheetName val="No.2LAB Unit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수량산출서 갑지"/>
      <sheetName val="감시제어"/>
      <sheetName val="목차임시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22단傠"/>
      <sheetName val="22단圬"/>
      <sheetName val="[YES.XLS][YES.XLS][YES.XLS]/_x0000_"/>
      <sheetName val="[YES.XLS][YES.XLS]/_x0000_"/>
      <sheetName val="[YES.XLS]/_x0000_"/>
      <sheetName val="D.B"/>
      <sheetName val="Manual Valve List"/>
      <sheetName val="부대tu"/>
      <sheetName val="우수공,맨홀,집수정"/>
      <sheetName val="옥외배관기본공량"/>
      <sheetName val="적정심사"/>
      <sheetName val="3.2주형지지보"/>
      <sheetName val="x주형보 설계(3차로)"/>
      <sheetName val="구체"/>
      <sheetName val="단가표(전산)"/>
      <sheetName val="2219-SPOOL BOM"/>
      <sheetName val="조명시헾"/>
      <sheetName val="전선관"/>
      <sheetName val="집계표(건축전기)"/>
      <sheetName val="총 원가계산"/>
      <sheetName val="장비부하"/>
      <sheetName val="월말"/>
      <sheetName val="ISBL-CIV"/>
      <sheetName val="Control Sheet"/>
      <sheetName val="돈"/>
      <sheetName val="표지판현황"/>
      <sheetName val="심사공종"/>
      <sheetName val="화재 颮㍓씀넖ԯ"/>
      <sheetName val="ᰀ፜"/>
      <sheetName val="N炬≹"/>
      <sheetName val="투찰(하수)"/>
      <sheetName val="2.노무비명欐_x0016_歜_x0016_丵⽃"/>
      <sheetName val="2.노무비명烨$橂⽲_x0005__x0000_"/>
      <sheetName val="예산M2"/>
      <sheetName val="2.수량산출"/>
      <sheetName val="빙장비사양"/>
      <sheetName val="차도부수량집계표"/>
      <sheetName val="대비2"/>
      <sheetName val="b_balju-단가단가단가"/>
      <sheetName val="토적계산서"/>
      <sheetName val="설치공사비"/>
      <sheetName val="Tool"/>
      <sheetName val="1._x0018_변︀ᇕ԰"/>
      <sheetName val="ASP"/>
      <sheetName val="설비공사"/>
      <sheetName val="교사기준면적(중)"/>
      <sheetName val="메뉴"/>
      <sheetName val="시멘트,모래"/>
      <sheetName val="CHIP_O"/>
      <sheetName val="FAB_O"/>
      <sheetName val="PKG_I"/>
      <sheetName val="FT_금액"/>
      <sheetName val="YIELD"/>
      <sheetName val="수안보-纈!헾『"/>
      <sheetName val="수안보-丵〒_x0005__x0000_"/>
      <sheetName val="수안보-橂】_x0005__x0000_"/>
      <sheetName val="부재치수입력"/>
      <sheetName val="Key assumption"/>
      <sheetName val="방음벽기초"/>
      <sheetName val="분전반"/>
      <sheetName val="LCS-SEAT"/>
      <sheetName val="장비단가"/>
      <sheetName val="보차도경계석수량"/>
      <sheetName val="9G࠯_x0015__x0000__x0000_"/>
      <sheetName val="몰탈쐀/_x0000_"/>
      <sheetName val="배수및구조물공1"/>
      <sheetName val="앨범표지"/>
      <sheetName val="제조부문배부"/>
      <sheetName val="XREF"/>
      <sheetName val="반포2차"/>
      <sheetName val="공사비PK5월"/>
      <sheetName val="간접비(1)"/>
      <sheetName val="시공업체명부"/>
      <sheetName val="Direct (공사비대비)"/>
      <sheetName val="1À"/>
      <sheetName val="1 "/>
      <sheetName val="ꀀ㇞"/>
      <sheetName val="1r"/>
      <sheetName val="　⮒"/>
      <sheetName val="SANTOGO"/>
      <sheetName val="산출서집계"/>
      <sheetName val="장비가동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자재집게표 "/>
      <sheetName val="전기일ꙭÀ_x0000_"/>
      <sheetName val="inputdata"/>
      <sheetName val="1._x005f_x005f_x005f_x0018_변전설비"/>
      <sheetName val="단가대조"/>
      <sheetName val="상행-교대(A1-A2)"/>
      <sheetName val="Picture"/>
      <sheetName val="입찰결과(DATA_x0000_"/>
      <sheetName val="3-4호기 내역서"/>
      <sheetName val="건축2"/>
      <sheetName val="도"/>
      <sheetName val="각종양식"/>
      <sheetName val="재료할증"/>
      <sheetName val="추천서"/>
      <sheetName val="대창(장ԯ_x0000_"/>
      <sheetName val="암거 제원표-1단계"/>
      <sheetName val="48전력선_x0002__x0000_㣸"/>
      <sheetName val="참고자료"/>
      <sheetName val="산출서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골재丵〒"/>
      <sheetName val="내역총渀腷"/>
      <sheetName val="PANEL 내역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48산출"/>
      <sheetName val="펌프장수량䈀嵪ԯ_x0000_缀"/>
      <sheetName val="펌프장수량㔀቎԰_x0000_缀"/>
      <sheetName val="펌프장수량ԯ_x0000_缀_x0000__x0000_"/>
      <sheetName val="교량현황"/>
      <sheetName val="커튼월(pfg)"/>
      <sheetName val="총괄BOQ"/>
      <sheetName val="평균물량산출서"/>
      <sheetName val="DATE2001"/>
      <sheetName val="좌측"/>
      <sheetName val="상수도토공_x0005__x0000_"/>
      <sheetName val="설직재0_x0000_"/>
      <sheetName val="설직재餀㒘"/>
      <sheetName val="싱가폴(실지급+인상율)"/>
      <sheetName val="유첨헾】"/>
      <sheetName val="철탑공사"/>
      <sheetName val="가설경비"/>
      <sheetName val="시점부교대"/>
      <sheetName val="내역서(사업소)"/>
      <sheetName val="유역면적"/>
      <sheetName val="공정표(전체)"/>
      <sheetName val="FWBS7000,8000"/>
      <sheetName val="ANALYSER"/>
      <sheetName val="ring wall thickness"/>
      <sheetName val="010101"/>
      <sheetName val="심의대상"/>
      <sheetName val="인원계획-미화"/>
      <sheetName val="평형공사비"/>
      <sheetName val="토공검토G"/>
      <sheetName val="미지급금"/>
      <sheetName val="CABdata"/>
      <sheetName val="내역금액적용"/>
      <sheetName val="비목코드"/>
      <sheetName val="철거산출徸〒"/>
      <sheetName val="목공사품의서"/>
      <sheetName val="B1(반포1차)"/>
      <sheetName val="주공 갑지"/>
      <sheetName val="esc(건축)"/>
      <sheetName val="옥룡잡비"/>
      <sheetName val="변경비懸_x0013_颙"/>
      <sheetName val="변경비颙〒_x0005_"/>
      <sheetName val="일위집԰_x0000_"/>
      <sheetName val="변경비窨_x0013_竬"/>
      <sheetName val="시공계ⱂ"/>
      <sheetName val="5.정산ﵠ"/>
      <sheetName val="실행내역 "/>
      <sheetName val="참조 (2)"/>
      <sheetName val="돈암사업"/>
      <sheetName val="단면A-A(TR)"/>
      <sheetName val="교량data"/>
      <sheetName val="파일구성"/>
      <sheetName val="Priorities"/>
      <sheetName val="Paint,Fire-Proof,Insul(48)"/>
      <sheetName val="신천3호용수로"/>
      <sheetName val="경영혁신본부"/>
      <sheetName val="공종별집계표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BID FORM"/>
      <sheetName val="Form of Bid"/>
      <sheetName val="이관문서목록표"/>
      <sheetName val="국내"/>
      <sheetName val="구천"/>
      <sheetName val="조작대(1연)"/>
      <sheetName val="member design"/>
      <sheetName val="soil bearing check"/>
      <sheetName val="도급,하도급 예정금액"/>
      <sheetName val="산출(전기)"/>
      <sheetName val="1공구내역서(1)"/>
      <sheetName val="5공철탑검토표"/>
      <sheetName val="4공철탑검토"/>
      <sheetName val="PROJECT BRIEF(EX.NEW)"/>
      <sheetName val="재무가정"/>
      <sheetName val="건물현황"/>
      <sheetName val="간접재료비산출표-27-30"/>
      <sheetName val="2006기계䈌ᅪ԰_x0000_缀"/>
      <sheetName val="960318-1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DS-최종"/>
      <sheetName val="3_바닥판설계1"/>
      <sheetName val="Piping_Design_Data"/>
      <sheetName val="H_PILE수량"/>
      <sheetName val="7_1유효폭"/>
      <sheetName val="일위대가_집계표"/>
      <sheetName val="Ampecity_Data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설산1_나"/>
      <sheetName val="8_PILE__(돌출)"/>
      <sheetName val="플랜트_설치"/>
      <sheetName val="산재_안전"/>
      <sheetName val="노무비_경비"/>
      <sheetName val="소상_&quot;1&quot;"/>
      <sheetName val="관급_File"/>
      <sheetName val="수지예산"/>
      <sheetName val="bm(CIcable)"/>
      <sheetName val="½Ã¼³◸ɴ쿆_x001e_뷈Ⱆ"/>
      <sheetName val="설계예산2"/>
      <sheetName val="적용대가"/>
      <sheetName val="관급총_x0010_"/>
      <sheetName val="ÀÏ¹Ýו_x0000_缀_x0000_"/>
      <sheetName val="2공구하도԰_x0000__x0000__x0000_"/>
      <sheetName val="2공구하도_x0000__x0000_砀㞃"/>
      <sheetName val="2공구하도Ⰰ뱆_x0001_冧"/>
      <sheetName val="입찰결과보고"/>
      <sheetName val="토적"/>
      <sheetName val="Macro(조도)"/>
      <sheetName val="3.1조명전열 설비공사"/>
      <sheetName val="3.3정보통신 설비공사"/>
      <sheetName val="3.4소방 설비공사"/>
      <sheetName val="견적을지"/>
      <sheetName val="방송일위대가"/>
      <sheetName val="일위대가집계표(사급)"/>
      <sheetName val="DG7"/>
      <sheetName val="15.공량산출근거서"/>
      <sheetName val="교각토공"/>
      <sheetName val="일단의 주택지"/>
      <sheetName val="NOTE ALL"/>
      <sheetName val="청 구"/>
      <sheetName val="5.전사투자계획종함안"/>
      <sheetName val="개요입력"/>
      <sheetName val="수량기준"/>
      <sheetName val="단가기준"/>
      <sheetName val="기성신청"/>
      <sheetName val="철거산_x0000__x0000_Ԁ"/>
      <sheetName val="철거산䈀㡪ԯ"/>
      <sheetName val="발주설계서(당초_x0000_"/>
      <sheetName val="공제내역"/>
      <sheetName val="Á¤»ê¹°·®Å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정부노임"/>
      <sheetName val="Discount Group"/>
      <sheetName val="남경"/>
      <sheetName val="3"/>
      <sheetName val="¹°·㑈"/>
      <sheetName val="PANEL가격"/>
      <sheetName val="exec"/>
      <sheetName val="적용2_x0000__x0000_ヸ"/>
      <sheetName val="Assumptions"/>
      <sheetName val="값"/>
      <sheetName val="YES-T"/>
      <sheetName val="흄관수량"/>
      <sheetName val="주재료비"/>
      <sheetName val="설계요율"/>
      <sheetName val="4.전기"/>
      <sheetName val="일_x0007__x0006__x0003__x0004__x0007_"/>
      <sheetName val="_x0000__x0005__x0000__x0004__x0000__x0008__x0000__x0005__x0000__x0008_"/>
      <sheetName val="유첨_x0005__x0000_"/>
      <sheetName val="불변현금흐름표"/>
      <sheetName val="기타유틸리티설비"/>
      <sheetName val="중기(목록)"/>
      <sheetName val=" 유지관리시스템 구축_중앙처리구역 내역서(ver2.0)."/>
      <sheetName val="가정급수관"/>
      <sheetName val="평야부단가"/>
      <sheetName val="¼ö¸ñ´헾⿨_x0005_"/>
      <sheetName val="100만평"/>
      <sheetName val="확정실적"/>
      <sheetName val="1.htm"/>
      <sheetName val="I.일위대가목차"/>
      <sheetName val="토목품셈"/>
      <sheetName val="노임 단가"/>
      <sheetName val="4-7.중앙전기실(노임단가)"/>
      <sheetName val="의჉_x0000_쀀"/>
      <sheetName val="in"/>
      <sheetName val="3회기_x0005_"/>
      <sheetName val="의׉_x0000_缀"/>
      <sheetName val="노무비(DB)"/>
      <sheetName val="일위집계"/>
      <sheetName val="원가입력"/>
      <sheetName val="시행후면적"/>
      <sheetName val="호남2"/>
      <sheetName val="수량산출(비굴착)"/>
      <sheetName val="수량집계표(배관배선)"/>
      <sheetName val="제2~7호표"/>
      <sheetName val="공사현황"/>
      <sheetName val="종료분석"/>
      <sheetName val="설비2차"/>
      <sheetName val="갑지(_x0000__x0000_Ԁ"/>
      <sheetName val="목동1절주.bh0"/>
      <sheetName val="조명_x0000__x0000_"/>
      <sheetName val="Result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단위량"/>
      <sheetName val="재료집계표2"/>
      <sheetName val="토적집계표"/>
      <sheetName val="자재단가׃"/>
      <sheetName val="실ԯ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자재집계 &amp; 총괄표"/>
      <sheetName val="직공ꂲ"/>
      <sheetName val="금액浨+"/>
      <sheetName val="교통닑⼣_x0005_"/>
      <sheetName val="증감퀀䅰"/>
      <sheetName val="A LINE"/>
      <sheetName val="장비사양"/>
      <sheetName val="잡비계산"/>
      <sheetName val="경사수로"/>
      <sheetName val="CABLE SIZE-1"/>
      <sheetName val="내역 (2)"/>
      <sheetName val="W-현원가"/>
      <sheetName val="부대토목"/>
      <sheetName val="토목공종세부"/>
      <sheetName val="견적회신"/>
      <sheetName val="천방교접속"/>
      <sheetName val="하도급선정의뢰桑〒_x0005__x0000__x0000__x0000_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교통_x0005_"/>
      <sheetName val="임시급식ֿ"/>
      <sheetName val="철거산"/>
      <sheetName val="JUCK֕"/>
      <sheetName val="´_x0005_"/>
      <sheetName val="ÁÖÇ_x0005_"/>
      <sheetName val="AILC00þ"/>
      <sheetName val="º¯°æ»çÀX"/>
      <sheetName val="12년06월28일 패케이지반및분전반정산서"/>
      <sheetName val="Book1"/>
      <sheetName val="98발주"/>
      <sheetName val="공무2과"/>
      <sheetName val="물"/>
      <sheetName val="4-2.전기관급자재(수배전반)내역서"/>
      <sheetName val="F_D SEC. PROP"/>
      <sheetName val="R.C RAHMEN 해석"/>
      <sheetName val="본체 설 계"/>
      <sheetName val="산근1,2"/>
      <sheetName val="일위대가목_x0000_"/>
      <sheetName val="목동1절주_bh01"/>
      <sheetName val="일위대가목堀"/>
      <sheetName val="견적계산"/>
      <sheetName val="건설손익"/>
      <sheetName val="◀암거수리계산조서"/>
      <sheetName val="하도급선정의뢰وᨢ셈ˎꚈÝ衐"/>
      <sheetName val="깨기"/>
      <sheetName val="산출기준(파견전산실)"/>
      <sheetName val="Æ¯º°±³擀睈"/>
      <sheetName val="금액결醐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1,2,3,4,5단위수량"/>
      <sheetName val="¹è¼_x0000__x0000_Ā_x0000__x0005_"/>
      <sheetName val="[YES.XLS][YES.XLS]A__9701A_O_33"/>
      <sheetName val="12_xd8b7_⭎ጀ鮂"/>
      <sheetName val="12좷⭘ጀ鮂"/>
      <sheetName val="재1"/>
      <sheetName val="N︀軕"/>
      <sheetName val="운동장 (2)"/>
      <sheetName val="사진대지"/>
      <sheetName val="Propo萘Ä헾"/>
      <sheetName val="Propo砨Ä硬"/>
      <sheetName val="음료실행"/>
      <sheetName val="98'자재"/>
      <sheetName val="I.설계헾】"/>
      <sheetName val="CAL."/>
      <sheetName val="BOX1"/>
      <sheetName val="o현장경비"/>
      <sheetName val="출력표"/>
      <sheetName val="미장"/>
      <sheetName val="2017 예정공정표 11월"/>
      <sheetName val="IPS0823"/>
      <sheetName val="설계내역2"/>
      <sheetName val="Piping Cost"/>
      <sheetName val="ꢭ፺"/>
      <sheetName val="2004상반기"/>
      <sheetName val="조정율"/>
      <sheetName val="N閞㋁"/>
      <sheetName val="직원투입계획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구조물견적서"/>
      <sheetName val="산거각호표"/>
      <sheetName val="5"/>
      <sheetName val="6È£㥝〒"/>
      <sheetName val="내역서적용수량집계표(가로)"/>
      <sheetName val="1._x0018_변԰_x0000__x0000_"/>
      <sheetName val="1._x0018_변ԯ_x0000_缀"/>
      <sheetName val="DEVI."/>
      <sheetName val="U.C."/>
      <sheetName val="4.말뚝설계"/>
      <sheetName val="점검_x0000__x0000_"/>
      <sheetName val="キ⩙"/>
      <sheetName val="도장"/>
      <sheetName val="월별"/>
      <sheetName val="EQUIP LIST"/>
      <sheetName val="FAB4생산"/>
      <sheetName val="HVAC"/>
      <sheetName val="---FAB#1업무일지---"/>
      <sheetName val="S0"/>
      <sheetName val="문산방향-교대(A2)"/>
      <sheetName val="수량명세서"/>
      <sheetName val="토공사(slope구간)"/>
      <sheetName val="N¬_x0000_"/>
      <sheetName val="ꠀ᪘"/>
      <sheetName val="검수고1-1층"/>
      <sheetName val="집수정단"/>
      <sheetName val="DATA(광속)"/>
      <sheetName val="견적서갑지연속"/>
      <sheetName val="토공대비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국민연금표"/>
      <sheetName val="스포회원매출"/>
      <sheetName val="출급증"/>
      <sheetName val="전등"/>
      <sheetName val="일위합"/>
      <sheetName val="일위목_x0000__x0000_Ā"/>
      <sheetName val="준공내역서(을)"/>
      <sheetName val="결과"/>
      <sheetName val="조직"/>
      <sheetName val="사업분석"/>
      <sheetName val="물량산출근거 수정 최종검토"/>
      <sheetName val="물량산출"/>
      <sheetName val="원영국도내역"/>
      <sheetName val="변경ᛅ⾒_x0005_"/>
      <sheetName val="재료집_x0000_"/>
      <sheetName val="8. 안_x0010_"/>
      <sheetName val="2.단면가정 "/>
      <sheetName val="차단용량계산서"/>
      <sheetName val="OPG_x0005__x0000__x0000_"/>
      <sheetName val="일대-1"/>
      <sheetName val="중질쓰레기"/>
      <sheetName val="#1환기구수량산출근거"/>
      <sheetName val="설계塸"/>
      <sheetName val="실행단가철(ems코드적용)"/>
      <sheetName val="관䈀"/>
      <sheetName val="신청서"/>
      <sheetName val="폐토수익화_"/>
      <sheetName val="Customer_Databas"/>
      <sheetName val="2_펌프장(사급자재)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EQUIPMENT_-2"/>
      <sheetName val="빌딩_안내"/>
      <sheetName val="노원열병합__건축공사기성내역서"/>
      <sheetName val="3련_BOX"/>
      <sheetName val="내역서_(2)"/>
      <sheetName val="공사비예산서"/>
      <sheetName val="09년실적"/>
      <sheetName val="중사"/>
      <sheetName val="국산화"/>
      <sheetName val="ARS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토공(우물통,기타)_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7.수량산출"/>
      <sheetName val="6.수량계산"/>
      <sheetName val="KSTAR-M"/>
      <sheetName val="마산월령동골조물량변경"/>
      <sheetName val="자금청구서 19년 3월 -응암2구역 롯데.xlsm"/>
      <sheetName val="간접총괄"/>
      <sheetName val="°ø±¸¼Õ·_x0000_"/>
      <sheetName val="__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0_집계1"/>
      <sheetName val="조도계산서_(도서)1"/>
      <sheetName val="3-1_CB1"/>
      <sheetName val="3_내역서"/>
      <sheetName val="Man_Power_&amp;_Comp"/>
      <sheetName val="효성CB_1P기초"/>
      <sheetName val="const_"/>
      <sheetName val="220_(2)"/>
      <sheetName val="1공구_건정토건_토공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기존단가_(2)"/>
      <sheetName val="9_"/>
      <sheetName val="세부견적서(DAS_Call_Back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몰탈콘크리트"/>
      <sheetName val="철근집계"/>
      <sheetName val="삭제금지단가"/>
      <sheetName val="cost9702"/>
      <sheetName val="수주추정"/>
      <sheetName val="대전21토목내역서"/>
      <sheetName val="TNC(1안)"/>
      <sheetName val="49-11g"/>
      <sheetName val="49-11H"/>
      <sheetName val="J直_x0000__x0000_"/>
      <sheetName val="현장식당(1)"/>
      <sheetName val="우석문틀"/>
      <sheetName val="차선도색수량집계"/>
      <sheetName val="제일"/>
      <sheetName val="설계변경내역"/>
      <sheetName val="측량요율"/>
      <sheetName val="도봉2지구"/>
      <sheetName val="Parts"/>
      <sheetName val="Menu A"/>
      <sheetName val="규격"/>
      <sheetName val="수종"/>
      <sheetName val="맨홀공 수량집계표"/>
      <sheetName val="가동비율"/>
      <sheetName val="3.상가"/>
      <sheetName val="mesc"/>
      <sheetName val="유화"/>
      <sheetName val="PumpSpec"/>
      <sheetName val="토공2"/>
      <sheetName val="PIPE내역(FCN)"/>
      <sheetName val="STEAM"/>
      <sheetName val="AIR"/>
      <sheetName val="항목별사㦬⊄㰀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당초수문"/>
      <sheetName val="일"/>
      <sheetName val="Equipment"/>
      <sheetName val="6.OUTPUT"/>
      <sheetName val="CWP"/>
      <sheetName val="BEQ내역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이음개소"/>
      <sheetName val="사각맨䠓"/>
      <sheetName val="교통표지"/>
      <sheetName val="2-1. 대비"/>
      <sheetName val="±◨̭벬"/>
      <sheetName val="수량산출(계측제어)"/>
      <sheetName val="소방일위 "/>
      <sheetName val="공사기초자료"/>
      <sheetName val="회사기초자료"/>
      <sheetName val="4.포장집계"/>
      <sheetName val="건축설비"/>
      <sheetName val="검토"/>
      <sheetName val="골조물량"/>
      <sheetName val="MATRLDATA"/>
      <sheetName val="견적집계표"/>
      <sheetName val="자재co"/>
      <sheetName val="Set"/>
      <sheetName val="물량 산출 통신 맨홀"/>
      <sheetName val="항목별사⣓䒢뀠"/>
      <sheetName val="우수맨홀토공단위수량"/>
      <sheetName val="6-4.1일위대가목록"/>
      <sheetName val="강재 수량"/>
      <sheetName val="M5_S"/>
      <sheetName val="M6_S"/>
      <sheetName val="SRAM_CHIP"/>
      <sheetName val="SRAM_생산"/>
      <sheetName val="YLD"/>
      <sheetName val="라멘교일반수량"/>
      <sheetName val="기성내역(건축)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N0_x0000_"/>
      <sheetName val="수정"/>
      <sheetName val="견적의뢰"/>
      <sheetName val="LG제품"/>
      <sheetName val="관로토공"/>
      <sheetName val="우수관"/>
      <sheetName val="data_dci"/>
      <sheetName val="data_mci"/>
      <sheetName val="behind"/>
      <sheetName val="2.노무비명세서(수직보_x0005__x0000_"/>
      <sheetName val="2.노무비명세서(수직보丵⿰_x0005_"/>
      <sheetName val="Site_Expenses"/>
      <sheetName val="General_Data"/>
      <sheetName val="2_노무비명세서(수직보垰7埼"/>
      <sheetName val="2_노무비명세서(수직보"/>
      <sheetName val="sum1_(2)"/>
      <sheetName val="제원_설계조건"/>
      <sheetName val="2_노무비명세서(수직보丵⿰"/>
      <sheetName val="단가표_"/>
      <sheetName val="B×a"/>
      <sheetName val="96_x0005__x0000_ø"/>
      <sheetName val="공비대䠛"/>
      <sheetName val="공사비_내역_(가)"/>
      <sheetName val="역공종"/>
      <sheetName val="수량산출(2공구)"/>
      <sheetName val="수량산출 (3공구)"/>
      <sheetName val="MORTAR생산및타설(1;3)"/>
      <sheetName val="Tenants"/>
      <sheetName val="VA橂⼸_x0005_"/>
      <sheetName val="천마갑지"/>
      <sheetName val="대우단가(풍산)"/>
      <sheetName val="교통惨У԰_x0000_"/>
      <sheetName val="6.¾㉀ᩴ蛀"/>
      <sheetName val="ES조서출력하기"/>
      <sheetName val="9.2.3 각 실별 조도계산(3단계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단위?ὗ␀"/>
      <sheetName val="?"/>
      <sheetName val="실頀▀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설치 일위대가(46~԰"/>
      <sheetName val="8. _x0005_"/>
      <sheetName val="REACTION芨.헾⿁_x0005_"/>
      <sheetName val="³²¾ç½ÃÀÛµ¿ÀÚ105³ë65±"/>
      <sheetName val="하도급선정의뢰唈_x001f_ᛅ⾠_x0005_"/>
      <sheetName val="하도급선정의뢰ᛅ⼝_x0005_"/>
      <sheetName val="공사별 가중치0"/>
      <sheetName val="12?ጀ鮂"/>
      <sheetName val="역T형교대栄⿇"/>
      <sheetName val="2.노무비명세서(수직보_x0005_"/>
      <sheetName val="48전력선_x0002_"/>
      <sheetName val="펌프장수량ԯ"/>
      <sheetName val="펌프장수량䈀嵪ԯ"/>
      <sheetName val="펌프장수량㔀቎԰"/>
      <sheetName val="96_x0005_"/>
      <sheetName val="고창터널(딈㩧0"/>
      <sheetName val="고창터널(딊㩧0"/>
      <sheetName val="손익차9월2"/>
      <sheetName val="설계명세서 (장비)"/>
      <sheetName val="버스운행안姠"/>
      <sheetName val="버스운행안夸"/>
      <sheetName val="버스운행안哈"/>
      <sheetName val="버스운행안_x0005_"/>
      <sheetName val="Á¤»ê¼¼ºÎ¹°·®1Â÷º헾⾌_x0005__x0000_"/>
      <sheetName val="ÃÑÁý°ø_x0000_Ԁ"/>
      <sheetName val="아파ᵷħ⪄"/>
      <sheetName val="구분"/>
      <sheetName val="정보(MCC)"/>
      <sheetName val="##내역서##"/>
      <sheetName val="판매46"/>
      <sheetName val="관급자재대"/>
      <sheetName val="계정과목"/>
      <sheetName val="1.산출근거"/>
      <sheetName val="특수조명기구 단가조사서"/>
      <sheetName val="1층"/>
      <sheetName val="설정"/>
      <sheetName val="VA_x0000__x0000__x0005_"/>
      <sheetName val="평당자료"/>
      <sheetName val="예산조서-총ԯ"/>
      <sheetName val="예산조서-총頀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정류기"/>
      <sheetName val="t-h HA THE"/>
      <sheetName val="제-_x0005__x0000_"/>
      <sheetName val="2공구하도䴃ᝎ䀁踢"/>
      <sheetName val="의჉"/>
      <sheetName val="Á¤»ê¼¼ºÎ¹°·®1Â÷º헾⾌_x0005_"/>
      <sheetName val="ÃÑÁý°ø"/>
      <sheetName val="상수도토공_x0005_"/>
      <sheetName val="VA"/>
      <sheetName val="식재일위"/>
      <sheetName val="000"/>
      <sheetName val="100"/>
      <sheetName val="4.  단락전류의 계산"/>
      <sheetName val="코드관리"/>
      <sheetName val="포장공사"/>
      <sheetName val="현장일반사항"/>
      <sheetName val="용집"/>
      <sheetName val="울산자동제어"/>
      <sheetName val="배수관공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보온 회사분"/>
      <sheetName val="기별"/>
      <sheetName val="금액내_x0005__x0000_"/>
      <sheetName val="동원인钘C떰"/>
      <sheetName val="BQ List"/>
      <sheetName val="2007일_x0000__x0000_"/>
      <sheetName val="206 무장,정비 장비용량 산출"/>
      <sheetName val="5.모델링"/>
      <sheetName val="¿ø°¡"/>
      <sheetName val="청주-교대(A1)"/>
      <sheetName val="LOADS"/>
      <sheetName val="계측기"/>
      <sheetName val="OVERALL CURVE"/>
      <sheetName val="견적대비(1차) (2)"/>
      <sheetName val="conclusion"/>
      <sheetName val="comparables"/>
      <sheetName val="Deduction"/>
      <sheetName val="other"/>
      <sheetName val="123"/>
      <sheetName val="공사비내역 p1"/>
      <sheetName val="일위대가표(DEEP)"/>
      <sheetName val="TEST1"/>
      <sheetName val="기계내역서"/>
      <sheetName val="PVC 판"/>
      <sheetName val="Corrib Haz"/>
      <sheetName val="품목단가"/>
      <sheetName val="잡비"/>
      <sheetName val="관정비교"/>
      <sheetName val="손료기준-공사부구두문의"/>
      <sheetName val="검사조怀"/>
      <sheetName val="검사조ԯ"/>
      <sheetName val="검사조砀"/>
      <sheetName val="검사조⠀"/>
      <sheetName val="검사조瀀"/>
      <sheetName val="접지뀀Ῥ"/>
      <sheetName val="°¡·Îµî耀퓬縺"/>
      <sheetName val="°¡·Îµî⸀朋ԯ_x0000_缀_x0000_"/>
      <sheetName val="4.고용보험"/>
      <sheetName val="Nက_x0000_"/>
      <sheetName val="³ëÀ_x001f_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(4-2)열관류값-2"/>
      <sheetName val="산정기준"/>
      <sheetName val="General DaS_x0000_"/>
      <sheetName val="Ⅱ1-0타"/>
      <sheetName val="POOM_MOTO2"/>
      <sheetName val="48신설단가"/>
      <sheetName val="Steam-Sys"/>
      <sheetName val="TOTAL인원"/>
      <sheetName val="일별 투입 현황(형틀,철근)"/>
      <sheetName val="3.1주형보(수직)"/>
      <sheetName val="콘크리트타설집계표"/>
      <sheetName val="사전공헾"/>
      <sheetName val="사전공颙"/>
      <sheetName val="지선량"/>
      <sheetName val="2000_11¿ù¼³餀㢘ԯ缀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코드일람표"/>
      <sheetName val="당초토량산출서"/>
      <sheetName val="공문(신)"/>
      <sheetName val="노임조서"/>
      <sheetName val="직접경비호표"/>
      <sheetName val="FOB발"/>
      <sheetName val="말고개터넑조명전압강하"/>
      <sheetName val="집수정수량총집계"/>
      <sheetName val="배수장토목공사비"/>
      <sheetName val="목록표"/>
      <sheetName val="전체공사"/>
      <sheetName val="도급처리스트"/>
      <sheetName val="RESOURCE"/>
      <sheetName val="직공悲"/>
      <sheetName val="기본⦆԰_x0000_"/>
      <sheetName val="LD쀀"/>
      <sheetName val="_____pc_________D__Min_pro____2"/>
      <sheetName val="견적을"/>
      <sheetName val="단가최종"/>
      <sheetName val="INTRO.(X)"/>
      <sheetName val="crude.SLAB RE-bar"/>
      <sheetName val="계장 품셈표"/>
      <sheetName val="RM목표&amp;실적"/>
      <sheetName val="경율산정.XLS"/>
      <sheetName val="수리결과"/>
      <sheetName val="외주비"/>
      <sheetName val="2000,9월墠:䟣"/>
      <sheetName val="예산조서-신_x0000__x0000__x0005_"/>
      <sheetName val="일반동력(380V)"/>
      <sheetName val="수량산출(1)"/>
      <sheetName val="산출금액내역"/>
      <sheetName val="48신설일위대가"/>
      <sheetName val="철거일위대가"/>
      <sheetName val="수량산출(본전화)"/>
      <sheetName val="거래처등록"/>
      <sheetName val="유류대관리"/>
      <sheetName val="내역변"/>
      <sheetName val="Á¤»ê¼¼ºÎ¹°·®1_x0000__x0000__x0005__x0000_큀ɞ_x0000__x0000_"/>
      <sheetName val="예산내역서(총괄)"/>
      <sheetName val="공제대산출"/>
      <sheetName val="1000 DB구축 부표"/>
      <sheetName val="일위대가(4층원격)"/>
      <sheetName val="PILE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pile bearing capa &amp; arrenge"/>
      <sheetName val="제노임"/>
      <sheetName val="&lt;--"/>
      <sheetName val="LH3 동양시스템"/>
      <sheetName val="시운전연료비"/>
      <sheetName val="rate"/>
      <sheetName val="제-벰ŕ"/>
      <sheetName val="제-ᩈۈ"/>
      <sheetName val="제-䰈ࣿ"/>
      <sheetName val="제-稐ࣞ"/>
      <sheetName val="아파¦⫬"/>
      <sheetName val="아파甸1畼"/>
      <sheetName val="아파硸5碼"/>
      <sheetName val="하수급견적대韨"/>
      <sheetName val="신설개소별 총집계표(동해-배전)"/>
      <sheetName val="안평역사 총집계"/>
      <sheetName val="수량집계 (2)"/>
      <sheetName val="차단기 BACK DATA"/>
      <sheetName val="유첨#ᰖ"/>
      <sheetName val="우수맨홀공_x0000__x0000__x0005__x0000_틀"/>
      <sheetName val="1련,2련"/>
      <sheetName val="pc-tie"/>
      <sheetName val="재료비내역서"/>
      <sheetName val="°ü±Þ³怀厾ꊍ_x0000__xda00_"/>
      <sheetName val="제수_x0005__x0000_"/>
      <sheetName val="P1(좌,우)"/>
      <sheetName val="9GNG¬_x0000_"/>
      <sheetName val="약廛袘"/>
      <sheetName val="9GNG肬쿟"/>
      <sheetName val="금액결헾"/>
      <sheetName val="수안보-_x0000__x0000_嘠_x0000_"/>
      <sheetName val="총괄수량집계"/>
      <sheetName val="종합기︀"/>
      <sheetName val="Á¤»ê¼¼ºÎ¹°·®1Â÷_x0005__x0000__x0000__x0000__x0000_"/>
      <sheetName val="º¹±¸·®»êÁ¤ ¹×׃⾅_x0000__x0000_䎸_x0000__x0000__x0000_姀_x001c__x0000__x0000_"/>
      <sheetName val="º¹±¸·®»êÁ¤ ¹×׃⾅_x0000__x0000_ᯐ_x0000__x0000__x0000_姀_x001c__x0000__x0000_"/>
      <sheetName val="관급단가"/>
      <sheetName val="µ¿¿ø(_x0000__x0000_"/>
      <sheetName val="ÃÑ³_x0000__x0000_Ԁ_x0000_䀀"/>
      <sheetName val="ÃÑ³_x0000__x0000_Ԁ_x0000__x0000_"/>
      <sheetName val="토량산출쀀"/>
      <sheetName val="토량산출䀀"/>
      <sheetName val="환경기계공정표 (3)"/>
      <sheetName val="회사명"/>
      <sheetName val="48단가"/>
      <sheetName val="산출-설비"/>
      <sheetName val="49단_x0005_"/>
      <sheetName val="49단煀"/>
      <sheetName val="J__LOTUS_9605P_BB_C_BD_OUT_YE_2"/>
      <sheetName val="토공A1"/>
      <sheetName val="부분별수량산출(조합기초)"/>
      <sheetName val="전신환매도洸"/>
      <sheetName val="전신환매도永"/>
      <sheetName val="전신환매도欸"/>
      <sheetName val="sum"/>
      <sheetName val="빙100장비사양"/>
      <sheetName val="위치�ᢘ"/>
      <sheetName val="대가"/>
      <sheetName val="ࠀ᎚"/>
      <sheetName val="1차네트공정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wtdb"/>
      <sheetName val="동결보온"/>
      <sheetName val="자재집계표"/>
      <sheetName val="일위대가(동대문운동장별관)"/>
      <sheetName val="S鮲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2공구滘0"/>
      <sheetName val="일반자재"/>
      <sheetName val="전도품의"/>
      <sheetName val="원가&amp;하도급원가"/>
      <sheetName val="생산매출 (4)"/>
      <sheetName val="설啀"/>
      <sheetName val="설_x0005__x0000_"/>
      <sheetName val="철콘"/>
      <sheetName val="말고개터널조명전압강⣓"/>
      <sheetName val="DAF-1"/>
      <sheetName val="F 월별기성수금현황 "/>
      <sheetName val="부재리스트"/>
      <sheetName val="¹°·_x0000_"/>
      <sheetName val="개별직종노임단가(2003.9)"/>
      <sheetName val="진출철집"/>
      <sheetName val="기초견적가"/>
      <sheetName val="단가비교표 _계측제어_"/>
      <sheetName val="cp-e1"/>
      <sheetName val="표지1"/>
      <sheetName val="***********************00"/>
      <sheetName val="ELEC"/>
      <sheetName val="단가 산출서(산근#1~#102)"/>
      <sheetName val="ºÎÇ_x0000__x0000__x0005__x0000_"/>
      <sheetName val="ºÎÇ_x0000__x0000__x0005__x0000_᠐"/>
      <sheetName val="ºÎÇ_x0000__x0000__x0005__x0000_粐"/>
      <sheetName val="소ࠅ▋頀"/>
      <sheetName val="단위중기"/>
      <sheetName val="일대목차"/>
      <sheetName val="48단"/>
      <sheetName val="일 위 대 가 표"/>
      <sheetName val="산출1"/>
      <sheetName val="DB@Acess"/>
      <sheetName val="A4"/>
      <sheetName val="ccd원가"/>
      <sheetName val="가로등산출서 (작업1)"/>
      <sheetName val="¹è¼±¼³"/>
      <sheetName val="Shee_x0000__x0000_ࠀ"/>
      <sheetName val="Shee簀ᮐ_x0002_"/>
      <sheetName val="°¡¿ÁÁ¶¸í³»⽄ʓ㪀ᘖ"/>
      <sheetName val="°¡¿ÁÁ¶¸í³»_x0000__x0000__x0005__x0000_"/>
      <sheetName val="Á¤Ⴛêº¹±¸·®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Code-&gt;No"/>
      <sheetName val="sc0314 Index"/>
      <sheetName val="토공수량산출"/>
      <sheetName val="단위ה_x0000_"/>
      <sheetName val="부안변전"/>
      <sheetName val="외"/>
      <sheetName val="A공구"/>
      <sheetName val="철근집계표"/>
      <sheetName val="역T형교대舨&quot;헾⾪_x0005__x0000_"/>
      <sheetName val="배출수지B"/>
      <sheetName val="재료집계표"/>
      <sheetName val="광양 3기 유입수"/>
      <sheetName val="자재구매"/>
      <sheetName val="REACTION(US¬_x0000_⑻"/>
      <sheetName val="REACTION(US颬⒅_xdc00_⒅"/>
      <sheetName val="REACTION(USﺬ藕ԯ_x0000_"/>
      <sheetName val="2원료가나다."/>
      <sheetName val="[YES.XLS][YES.XLS]A__9701A_O_29"/>
      <sheetName val="[YES.XLS][YES.XLS]A__9701A_O_30"/>
      <sheetName val="[YES.XLS][YES.XLS]A__9701A_O_28"/>
      <sheetName val="신규일위대가"/>
      <sheetName val="AV시스템"/>
      <sheetName val="98N興Í헾"/>
      <sheetName val="대조표(0108)"/>
      <sheetName val="제¬_x0000_"/>
      <sheetName val="발주설계서(Á_x0000_Ԁ"/>
      <sheetName val="22전선(P)"/>
      <sheetName val="22전선(L)"/>
      <sheetName val="22전선(R)"/>
      <sheetName val="적용표"/>
      <sheetName val="보활"/>
      <sheetName val="필렛용접표"/>
      <sheetName val="공정집계"/>
      <sheetName val="토류판설치(t=60)"/>
      <sheetName val="특2호하천산근"/>
      <sheetName val="특2호부관하천산근"/>
      <sheetName val="급수"/>
      <sheetName val="공량산출근거서"/>
      <sheetName val="__192_168_0_210_LOTUS_9605P_B_2"/>
      <sheetName val="근로자자료입력"/>
      <sheetName val="04030801"/>
      <sheetName val="ÀÌÀüºñ³»¿ª¼洂"/>
      <sheetName val="전산소모"/>
      <sheetName val="1.건축마감"/>
      <sheetName val="철골산출서"/>
      <sheetName val="[YES.XLS][YES.XLS][YES.XLS]_Y_2"/>
      <sheetName val="[YES.XLS][YES.XLS][YES.XLS]_Y_3"/>
      <sheetName val="[YES.XLS][YES.XLS][YES.XLS]_Y_4"/>
      <sheetName val="3.사업추진현황(나~사.공사추진현황)"/>
      <sheetName val="여주,이천(명세)"/>
      <sheetName val="1차증가원가怀፵"/>
      <sheetName val="공정율"/>
      <sheetName val="Bld App and perf"/>
      <sheetName val="DESIGN"/>
      <sheetName val="cM9"/>
      <sheetName val="iM1"/>
      <sheetName val="Nand"/>
      <sheetName val="cM9p"/>
      <sheetName val="iM1p"/>
      <sheetName val="Nandp"/>
      <sheetName val="CABLE DATA"/>
      <sheetName val="TTL"/>
      <sheetName val="기계경비시ᛅ⾆_x0005__x0000__x0000_"/>
      <sheetName val="일위대가목록표"/>
      <sheetName val="GiaVL"/>
      <sheetName val="배수공수집"/>
      <sheetName val="항목별내_xdee0_⪏"/>
      <sheetName val="항목별내賐⪏"/>
      <sheetName val="항목별내㳏"/>
      <sheetName val="항목별내"/>
      <sheetName val="항목별내賐涙"/>
      <sheetName val="통계연보"/>
      <sheetName val="신호등"/>
      <sheetName val="미관등"/>
      <sheetName val="J__LOTUS_9605P_BB_C_BD_OUT_YE_3"/>
      <sheetName val="3차토목내역"/>
      <sheetName val="전산.평가대상자용"/>
      <sheetName val="장비내역서"/>
      <sheetName val="배점표"/>
      <sheetName val="물량표S"/>
      <sheetName val="수배전반"/>
      <sheetName val="일위대_x0000__x0000_Ԁ_x0000_퀀"/>
      <sheetName val="일위대_x0000__x0000_Ԁ_x0000_耀"/>
      <sheetName val="FC-101"/>
      <sheetName val="주요량(96)"/>
      <sheetName val="도급b_balju"/>
      <sheetName val="정의"/>
      <sheetName val="총괄지출"/>
      <sheetName val="자재운반단가일람표"/>
      <sheetName val="ÀÌÀüºñ³»¿ª¼堁"/>
      <sheetName val="2004,상노임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8. 안扬U员"/>
      <sheetName val="Summary S˨_x0000_ꀀ턂"/>
      <sheetName val="Summary Sȑ"/>
      <sheetName val="¿¹Á¤(3_x0000_"/>
      <sheetName val="¿¹Á¤(3洀"/>
      <sheetName val="협력업체"/>
      <sheetName val="사능~금곡간 신(1)"/>
      <sheetName val="오존실배관내역"/>
      <sheetName val="영구_x0000__x0000_Ԁ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PI壆の"/>
      <sheetName val="항목코드"/>
      <sheetName val="물질수지(2011)"/>
      <sheetName val="2회Ⴜ᧢_x0000_"/>
      <sheetName val="2회ゼᦏ_x0000_"/>
      <sheetName val="2회ゼ彎⸂"/>
      <sheetName val="산출기준"/>
      <sheetName val="코드일람표2001년10월"/>
      <sheetName val="__A46a_________project________2"/>
      <sheetName val="______JOB_LOTUS_9605P_BB_C_BD_2"/>
      <sheetName val="__3_c_My_Documents________DAT_2"/>
      <sheetName val="E__LOTUS_9605P_BB_C_BD_OUT_YE_2"/>
      <sheetName val="______________________________2"/>
      <sheetName val="ÃÑÁ²_x0000_瀀췕嬂"/>
      <sheetName val="ÃÑÁ²_x0000__x0000__x0001_Ԁ"/>
      <sheetName val="_____________DATABANK_2000____2"/>
      <sheetName val="______C________DATABANK_2000__2"/>
      <sheetName val="___________________7__________2"/>
      <sheetName val="기본1"/>
      <sheetName val="수정일위대가"/>
      <sheetName val="°©Á_x0000_"/>
      <sheetName val="부대Â_x0000_"/>
      <sheetName val="[YES.XLS][YES.XLS]A__9701A_O_32"/>
      <sheetName val="[YES.XLS][YES.XLS]A__9701A_O_31"/>
      <sheetName val="[YES.XLS][YES.XLS]A__9701A_O_34"/>
      <sheetName val="[YES.XLS][YES.XLS]A__9701A_O_62"/>
      <sheetName val="[YES.XLS][YES.XLS]A__9701A_O_63"/>
      <sheetName val="[YES.XLS][YES.XLS]A__9701A_O_35"/>
      <sheetName val="[YES.XLS][YES.XLS]A__9701A_O_36"/>
      <sheetName val="[YES.XLS][YES.XLS]A__9701A_O_37"/>
      <sheetName val="[YES.XLS][YES.XLS]A__9701A_O_49"/>
      <sheetName val="[YES.XLS][YES.XLS]A__9701A_O_41"/>
      <sheetName val="[YES.XLS][YES.XLS]A__9701A_O_38"/>
      <sheetName val="[YES.XLS][YES.XLS]A__9701A_O_39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48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6"/>
      <sheetName val="[YES.XLS][YES.XLS]A__9701A_O_67"/>
      <sheetName val="[YES.XLS][YES.XLS]A__9701A_O_68"/>
      <sheetName val="[YES.XLS][YES.XLS]A__9701A_O_77"/>
      <sheetName val="[YES.XLS][YES.XLS]A__9701A_O_78"/>
      <sheetName val="[YES.XLS][YES.XLS]A__9701A_O_70"/>
      <sheetName val="[YES.XLS][YES.XLS]A__9701A_O_71"/>
      <sheetName val="[YES.XLS][YES.XLS]A__9701A_O_69"/>
      <sheetName val="[YES.XLS][YES.XLS]A__9701A_O_72"/>
      <sheetName val="[YES.XLS][YES.XLS]A__9701A_O_73"/>
      <sheetName val="[YES.XLS][YES.XLS]A__9701A_O_75"/>
      <sheetName val="[YES.XLS][YES.XLS]A__9701A_O_74"/>
      <sheetName val="[YES.XLS][YES.XLS]A__9701A_O_76"/>
      <sheetName val="[YES.XLS][YES.XLS]A__9701A_O_80"/>
      <sheetName val="[YES.XLS][YES.XLS]A__9701A_O_79"/>
      <sheetName val="[YES.XLS][YES.XLS]A__9701A_O_81"/>
      <sheetName val="[YES.XLS][YES.XLS]A__9701A_O_82"/>
      <sheetName val="[YES.XLS][YES.XLS]A__9701A_O_83"/>
      <sheetName val="[YES.XLS][YES.XLS]A__9701A_O_84"/>
      <sheetName val="[YES.XLS][YES.XLS]A__9701A_O_85"/>
      <sheetName val="[YES.XLS][YES.XLS]A__9701A_O_86"/>
      <sheetName val="[YES.XLS][YES.XLS]A__9701A_O_87"/>
      <sheetName val="[YES.XLS][YES.XLS]A__9701A_O_88"/>
      <sheetName val="[YES.XLS][YES.XLS]A__9701A_O_89"/>
      <sheetName val="[YES.XLS][YES.XLS]A__9701A_O_90"/>
      <sheetName val="[YES.XLS][YES.XLS]A__9701A__106"/>
      <sheetName val="[YES.XLS][YES.XLS]A__9701A__107"/>
      <sheetName val="[YES.XLS][YES.XLS]A__9701A_O_91"/>
      <sheetName val="[YES.XLS][YES.XLS]A__9701A_O_97"/>
      <sheetName val="[YES.XLS][YES.XLS]A__9701A_O_92"/>
      <sheetName val="[YES.XLS][YES.XLS]A__9701A_O_94"/>
      <sheetName val="[YES.XLS][YES.XLS]A__9701A_O_95"/>
      <sheetName val="[YES.XLS][YES.XLS]A__9701A_O_93"/>
      <sheetName val="[YES.XLS][YES.XLS]A__9701A_O_96"/>
      <sheetName val="[YES.XLS][YES.XLS]A__9701A__102"/>
      <sheetName val="[YES.XLS][YES.XLS]A__9701A_O_98"/>
      <sheetName val="[YES.XLS][YES.XLS]A__9701A_O_99"/>
      <sheetName val="[YES.XLS][YES.XLS]A__9701A__100"/>
      <sheetName val="[YES.XLS][YES.XLS]A__9701A__101"/>
      <sheetName val="[YES.XLS][YES.XLS]A__9701A__103"/>
      <sheetName val="[YES.XLS][YES.XLS]A__9701A__104"/>
      <sheetName val="[YES.XLS][YES.XLS]A__9701A__105"/>
      <sheetName val="[YES.XLS][YES.XLS]A__9701A__108"/>
      <sheetName val="일위대가(출입_x0000_"/>
      <sheetName val="REACTION(USE평시_x0000_"/>
      <sheetName val="양식0201"/>
      <sheetName val="현장명"/>
      <sheetName val="MSS 2"/>
      <sheetName val="수량산근(출력X)"/>
      <sheetName val="표준화수량집계표(출력X)"/>
      <sheetName val="품셈총괄(출력X)"/>
      <sheetName val="Data&amp;Resul饈"/>
      <sheetName val="Data&amp;Resul헾"/>
      <sheetName val="Data&amp;Resul_x0000_"/>
      <sheetName val="Summary S︀ԯ_x0000_缀"/>
      <sheetName val="[YES.XLS][YES.XLS]A__9701A__110"/>
      <sheetName val="[YES.XLS][YES.XLS]A__9701A__111"/>
      <sheetName val="[YES.XLS][YES.XLS]A__9701A__109"/>
      <sheetName val="[YES.XLS][YES.XLS]A__9701A__113"/>
      <sheetName val="[YES.XLS][YES.XLS]A__9701A__112"/>
      <sheetName val="[YES.XLS][YES.XLS]A__9701A__115"/>
      <sheetName val="[YES.XLS][YES.XLS]A__9701A__114"/>
      <sheetName val="[YES.XLS][YES.XLS]A__9701A__116"/>
      <sheetName val="[YES.XLS][YES.XLS]A__9701A__117"/>
      <sheetName val="[YES.XLS][YES.XLS]A__9701A__118"/>
      <sheetName val="[YES.XLS][YES.XLS]A__9701A__119"/>
      <sheetName val="목재동바리"/>
      <sheetName val="Shee0_x0000_"/>
      <sheetName val="Shee0_x0000_"/>
      <sheetName val="Shee0_x0000_瀀"/>
      <sheetName val="2000_11월설계내역2"/>
      <sheetName val="전선_및_전선관2"/>
      <sheetName val="준검_내역서2"/>
      <sheetName val="1_수인터널2"/>
      <sheetName val="1_수변전설비공사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수목데이타_2"/>
      <sheetName val="변압기_및_발전기_용량2"/>
      <sheetName val="단가_및_재료비2"/>
      <sheetName val="복구량산정_및_전용회선_사용2"/>
      <sheetName val="표지_(2)2"/>
      <sheetName val="4월_실적추정(건축+토목)2"/>
      <sheetName val="4월_실적추정(건축)2"/>
      <sheetName val="3BL공동구_수량2"/>
      <sheetName val="BASIC_(2)1"/>
      <sheetName val="CABLE_SIZE-31"/>
      <sheetName val="-_INFORMATION_-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Sheet1_(2)1"/>
      <sheetName val="원가계산서_(총괄)1"/>
      <sheetName val="원가계산서_(건축)1"/>
      <sheetName val="임시급식_(2)1"/>
      <sheetName val="unit_41"/>
      <sheetName val="Summary_Sheets1"/>
      <sheetName val="5호광장_(만점)1"/>
      <sheetName val="인천국제_(만점)_(2)1"/>
      <sheetName val="1_설계조건1"/>
      <sheetName val="단면_(2)1"/>
      <sheetName val="외주대비_-석축1"/>
      <sheetName val="외주대비-구조물_(2)1"/>
      <sheetName val="견적표지_(3)1"/>
      <sheetName val="2000,9월_일위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5_정산서1"/>
      <sheetName val="설계기준_및_하중계산1"/>
      <sheetName val="AS포장복구_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설_계1"/>
      <sheetName val="IMP_(REACTOR)1"/>
      <sheetName val="1_설계기준1"/>
      <sheetName val="_상부공통집계(총괄)1"/>
      <sheetName val="DATA_입력란1"/>
      <sheetName val="1__설계조건_2_단면가정_3__하중계산1"/>
      <sheetName val="입출재고현황_(2)1"/>
      <sheetName val="2007일위_1"/>
      <sheetName val="토목일위_(83~)1"/>
      <sheetName val="노무비_1"/>
      <sheetName val="현장관리비_1"/>
      <sheetName val="기성내역_진짜1"/>
      <sheetName val="TRE_TABLE1"/>
      <sheetName val="공사별_가중치_산출근거(토목)1"/>
      <sheetName val="공사별_가중치_산출근거(건축)1"/>
      <sheetName val="인건비_1"/>
      <sheetName val="일위대가표_(2)1"/>
      <sheetName val="방음벽_기초_일반수량1"/>
      <sheetName val="I_설계조건1"/>
      <sheetName val="8__안정검토1"/>
      <sheetName val="단가산출서_(2)1"/>
      <sheetName val="3_공통공사대비1"/>
      <sheetName val="90_03실행_1"/>
      <sheetName val="96보완계획7_121"/>
      <sheetName val="6PILE__(돌출)1"/>
      <sheetName val="2F_회의실견적(5_14_일대)1"/>
      <sheetName val="ITB_COST1"/>
      <sheetName val="자동_철거1"/>
      <sheetName val="자동_설치1"/>
      <sheetName val="토목_철주1"/>
      <sheetName val="철거_일위대가(1-19)1"/>
      <sheetName val="철거_일위대가(20-22)1"/>
      <sheetName val="설치_일위대가(23-45호)1"/>
      <sheetName val="설치_일위대가(46~78호)1"/>
      <sheetName val="BSD_(2)1"/>
      <sheetName val="HRSG_SMALL072201"/>
      <sheetName val="전차선로_물량표1"/>
      <sheetName val="_갑__지_1"/>
      <sheetName val="자__재1"/>
      <sheetName val="º¹±¸·®»êÁ¤_¹×_Àü¿ëÈ¸¼±_»ç¿ë1"/>
      <sheetName val="4¿ù_½ÇÀûÃßÁ¤(°ÇÃà+Åä¸ñ)1"/>
      <sheetName val="4¿ù_½ÇÀûÃßÁ¤(°ÇÃà)1"/>
      <sheetName val="분수공별_면적1"/>
      <sheetName val="¹è¼±¼³䕝盗"/>
      <sheetName val="¹è¼±¼³䕝癩"/>
      <sheetName val="¹è¼±¼³t."/>
      <sheetName val="하도급선정의뢰1_x0000__x0000_∪㾉_x0001_"/>
      <sheetName val="하도급선정의뢰踰1_x0000__x0000_∪㾉_x0001_"/>
      <sheetName val="ASCEandUBC"/>
      <sheetName val="4-1.공통가설공사"/>
      <sheetName val="98⢅"/>
      <sheetName val="용수개거 내역수량집계표"/>
      <sheetName val="호안사석"/>
      <sheetName val="배수자집"/>
      <sheetName val="기계(집계표)"/>
      <sheetName val="한눌~상록"/>
      <sheetName val="가드레일산_x0000_"/>
      <sheetName val="모래기초"/>
      <sheetName val="가설내ၒ"/>
      <sheetName val="홍보비디오"/>
      <sheetName val="부하자료"/>
      <sheetName val="TRE TABL_x0000_"/>
    </sheetNames>
    <definedNames>
      <definedName name="Macro13"/>
      <definedName name="Macro6"/>
    </definedNames>
    <sheetDataSet>
      <sheetData sheetId="0">
        <row r="21">
          <cell r="H21">
            <v>0</v>
          </cell>
        </row>
      </sheetData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>
        <row r="22">
          <cell r="F22">
            <v>148</v>
          </cell>
        </row>
      </sheetData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/>
      <sheetData sheetId="568" refreshError="1"/>
      <sheetData sheetId="569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/>
      <sheetData sheetId="612"/>
      <sheetData sheetId="613"/>
      <sheetData sheetId="614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/>
      <sheetData sheetId="715"/>
      <sheetData sheetId="716" refreshError="1"/>
      <sheetData sheetId="717"/>
      <sheetData sheetId="718"/>
      <sheetData sheetId="719"/>
      <sheetData sheetId="720" refreshError="1"/>
      <sheetData sheetId="721" refreshError="1"/>
      <sheetData sheetId="722" refreshError="1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 refreshError="1"/>
      <sheetData sheetId="895" refreshError="1"/>
      <sheetData sheetId="896" refreshError="1"/>
      <sheetData sheetId="897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/>
      <sheetData sheetId="983"/>
      <sheetData sheetId="984" refreshError="1"/>
      <sheetData sheetId="985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/>
      <sheetData sheetId="1244" refreshError="1"/>
      <sheetData sheetId="1245" refreshError="1"/>
      <sheetData sheetId="1246" refreshError="1"/>
      <sheetData sheetId="1247" refreshError="1"/>
      <sheetData sheetId="1248"/>
      <sheetData sheetId="1249"/>
      <sheetData sheetId="1250"/>
      <sheetData sheetId="125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/>
      <sheetData sheetId="1333"/>
      <sheetData sheetId="1334"/>
      <sheetData sheetId="1335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/>
      <sheetData sheetId="1643"/>
      <sheetData sheetId="1644" refreshError="1"/>
      <sheetData sheetId="1645" refreshError="1"/>
      <sheetData sheetId="1646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/>
      <sheetData sheetId="2177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/>
      <sheetData sheetId="2680" refreshError="1"/>
      <sheetData sheetId="2681" refreshError="1"/>
      <sheetData sheetId="2682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/>
      <sheetData sheetId="3314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/>
      <sheetData sheetId="3485" refreshError="1"/>
      <sheetData sheetId="3486" refreshError="1"/>
      <sheetData sheetId="3487" refreshError="1"/>
      <sheetData sheetId="3488"/>
      <sheetData sheetId="3489" refreshError="1"/>
      <sheetData sheetId="3490" refreshError="1"/>
      <sheetData sheetId="349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/>
      <sheetData sheetId="3832"/>
      <sheetData sheetId="3833"/>
      <sheetData sheetId="3834"/>
      <sheetData sheetId="3835" refreshError="1"/>
      <sheetData sheetId="3836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/>
      <sheetData sheetId="4029"/>
      <sheetData sheetId="4030"/>
      <sheetData sheetId="4031"/>
      <sheetData sheetId="4032"/>
      <sheetData sheetId="4033"/>
      <sheetData sheetId="4034" refreshError="1"/>
      <sheetData sheetId="4035" refreshError="1"/>
      <sheetData sheetId="4036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/>
      <sheetData sheetId="4446" refreshError="1"/>
      <sheetData sheetId="4447" refreshError="1"/>
      <sheetData sheetId="4448" refreshError="1"/>
      <sheetData sheetId="4449"/>
      <sheetData sheetId="4450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/>
      <sheetData sheetId="4468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/>
      <sheetData sheetId="4576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/>
      <sheetData sheetId="4678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/>
      <sheetData sheetId="4752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/>
      <sheetData sheetId="478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/>
      <sheetData sheetId="4968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/>
      <sheetData sheetId="5216"/>
      <sheetData sheetId="5217" refreshError="1"/>
      <sheetData sheetId="5218" refreshError="1"/>
      <sheetData sheetId="5219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/>
      <sheetData sheetId="5600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/>
      <sheetData sheetId="5636"/>
      <sheetData sheetId="5637"/>
      <sheetData sheetId="5638"/>
      <sheetData sheetId="5639"/>
      <sheetData sheetId="5640"/>
      <sheetData sheetId="564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/>
      <sheetData sheetId="5657"/>
      <sheetData sheetId="5658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/>
      <sheetData sheetId="5793"/>
      <sheetData sheetId="5794"/>
      <sheetData sheetId="5795"/>
      <sheetData sheetId="5796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 refreshError="1"/>
      <sheetData sheetId="5909" refreshError="1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수목데이타"/>
      <sheetName val="데이타"/>
      <sheetName val="식재인부"/>
      <sheetName val="1안"/>
      <sheetName val="00천안(건.구.차)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목차"/>
      <sheetName val="목차-1"/>
      <sheetName val="배수지수량총괄"/>
      <sheetName val="목차-2"/>
      <sheetName val="토공집계"/>
      <sheetName val="배수지토적표"/>
      <sheetName val="목차-3"/>
      <sheetName val="배수지구체수량"/>
      <sheetName val="배수지구체"/>
      <sheetName val="목차-4"/>
      <sheetName val="구체배관집계"/>
      <sheetName val="구체배관-유입관"/>
      <sheetName val="구체배관-유출관"/>
      <sheetName val="구체배관-월류관"/>
      <sheetName val="구체배관-airvent"/>
      <sheetName val="목차-5"/>
      <sheetName val="부대자재집계"/>
      <sheetName val="부대토공집계"/>
      <sheetName val="맨홀평균1200"/>
      <sheetName val="맨홀수량1200"/>
      <sheetName val="우수관평균높이450 "/>
      <sheetName val="우수관450"/>
      <sheetName val="우수관300"/>
      <sheetName val="집수정600x600"/>
      <sheetName val="횡단측구"/>
      <sheetName val="U형측구"/>
      <sheetName val="휀스기초"/>
      <sheetName val="출입문기초"/>
      <sheetName val="유공관"/>
      <sheetName val="계단"/>
      <sheetName val="콘크리트포장"/>
      <sheetName val="환기공(A)"/>
      <sheetName val="환기공(B)"/>
      <sheetName val="목차-6"/>
      <sheetName val="유량계실수량"/>
      <sheetName val="유량계실"/>
      <sheetName val="제수변실"/>
      <sheetName val="접속도로"/>
      <sheetName val="수량산출"/>
      <sheetName val="배수지수량"/>
    </sheetNames>
    <sheetDataSet>
      <sheetData sheetId="0">
        <row r="2">
          <cell r="A2" t="str">
            <v>관경</v>
          </cell>
          <cell r="B2" t="str">
            <v>열번호</v>
          </cell>
        </row>
        <row r="3">
          <cell r="A3">
            <v>80</v>
          </cell>
          <cell r="B3">
            <v>1</v>
          </cell>
        </row>
        <row r="4">
          <cell r="A4">
            <v>100</v>
          </cell>
          <cell r="B4">
            <v>2</v>
          </cell>
        </row>
        <row r="5">
          <cell r="A5">
            <v>150</v>
          </cell>
          <cell r="B5">
            <v>3</v>
          </cell>
        </row>
        <row r="6">
          <cell r="A6">
            <v>200</v>
          </cell>
          <cell r="B6">
            <v>4</v>
          </cell>
        </row>
        <row r="7">
          <cell r="A7">
            <v>250</v>
          </cell>
          <cell r="B7">
            <v>5</v>
          </cell>
        </row>
        <row r="8">
          <cell r="A8">
            <v>300</v>
          </cell>
          <cell r="B8">
            <v>6</v>
          </cell>
        </row>
        <row r="9">
          <cell r="A9">
            <v>350</v>
          </cell>
          <cell r="B9">
            <v>7</v>
          </cell>
        </row>
        <row r="10">
          <cell r="A10">
            <v>400</v>
          </cell>
          <cell r="B10">
            <v>8</v>
          </cell>
        </row>
        <row r="11">
          <cell r="A11">
            <v>450</v>
          </cell>
          <cell r="B11">
            <v>9</v>
          </cell>
        </row>
        <row r="12">
          <cell r="A12">
            <v>500</v>
          </cell>
          <cell r="B12">
            <v>10</v>
          </cell>
        </row>
        <row r="13">
          <cell r="A13">
            <v>600</v>
          </cell>
          <cell r="B13">
            <v>11</v>
          </cell>
        </row>
        <row r="14">
          <cell r="A14">
            <v>700</v>
          </cell>
          <cell r="B14">
            <v>12</v>
          </cell>
        </row>
        <row r="15">
          <cell r="A15">
            <v>800</v>
          </cell>
          <cell r="B15">
            <v>13</v>
          </cell>
        </row>
        <row r="16">
          <cell r="A16">
            <v>900</v>
          </cell>
          <cell r="B16">
            <v>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구분표"/>
      <sheetName val="수량산출"/>
      <sheetName val="건축내역"/>
    </sheetNames>
    <sheetDataSet>
      <sheetData sheetId="0"/>
      <sheetData sheetId="1"/>
      <sheetData sheetId="2"/>
      <sheetData sheetId="3">
        <row r="5">
          <cell r="F5">
            <v>0.15665999999999999</v>
          </cell>
        </row>
        <row r="7">
          <cell r="F7">
            <v>5.5E-2</v>
          </cell>
        </row>
        <row r="8">
          <cell r="F8">
            <v>3.5999999999999997E-2</v>
          </cell>
        </row>
        <row r="9">
          <cell r="F9">
            <v>1.8100000000000002E-2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갑지"/>
      <sheetName val="목차"/>
      <sheetName val="배수공내역"/>
      <sheetName val="수량집계"/>
      <sheetName val="철근집계표"/>
      <sheetName val="암유용량"/>
      <sheetName val="이기수량"/>
      <sheetName val="이월수량"/>
      <sheetName val="되메우기집계"/>
      <sheetName val="구조물터파기집계"/>
      <sheetName val="제경비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준공조서"/>
      <sheetName val="공사준공계"/>
      <sheetName val="준공검사보고서"/>
      <sheetName val="인제내역"/>
      <sheetName val="요율"/>
      <sheetName val="구분표"/>
      <sheetName val="내역서"/>
      <sheetName val="2.대외공문"/>
      <sheetName val="공기변실수량산출-배수"/>
      <sheetName val="산출내역서집계표"/>
    </sheetNames>
    <sheetDataSet>
      <sheetData sheetId="0" refreshError="1"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평균터파기"/>
      <sheetName val="대로3-1"/>
      <sheetName val="중로2-1"/>
      <sheetName val="중로2-2"/>
      <sheetName val="중로2-3"/>
      <sheetName val="중로3-1"/>
      <sheetName val="중로3-2"/>
      <sheetName val="소로1-1"/>
      <sheetName val="소로1-2"/>
      <sheetName val="소로1-3"/>
      <sheetName val="소로1-4"/>
      <sheetName val="소로1-5"/>
      <sheetName val="3안(100)"/>
      <sheetName val="3안(80)"/>
      <sheetName val="2안(100)"/>
      <sheetName val="2안(80)"/>
      <sheetName val="1안(100)"/>
      <sheetName val="1안(80)"/>
      <sheetName val="123(1단계)"/>
      <sheetName val="관로토공집계"/>
      <sheetName val="관로토공집계 (1단계)"/>
      <sheetName val="이형관수량"/>
      <sheetName val="수량집계표 (총괄)"/>
      <sheetName val="인입관로접합"/>
      <sheetName val="인입관로수량"/>
      <sheetName val="관보호공개소수"/>
      <sheetName val="인입관로토공"/>
      <sheetName val="관보호공수량산출"/>
      <sheetName val="관접합개소"/>
      <sheetName val="관접합개소 (1단계)"/>
      <sheetName val="관절단개소"/>
      <sheetName val="수압시험"/>
      <sheetName val="인입관로접합 (2)"/>
      <sheetName val="재료집계표(1안)"/>
      <sheetName val="재료집계표 (2안)"/>
      <sheetName val="재료집계표 (3안)"/>
      <sheetName val="재료집계표 (1단계)"/>
      <sheetName val="인입관로표준"/>
      <sheetName val="인입관로표준 (123안)"/>
      <sheetName val="인입관로표준 (1단계)"/>
      <sheetName val="인입관로수량 (2)"/>
      <sheetName val="변실수량"/>
      <sheetName val="변실수량 1"/>
      <sheetName val="용수량(생활용수)"/>
      <sheetName val="용수량(공업용수)"/>
      <sheetName val="용수량"/>
      <sheetName val="수량산출"/>
      <sheetName val="요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평균터파기"/>
      <sheetName val="대로3-1"/>
      <sheetName val="중로2-1"/>
      <sheetName val="중로2-2"/>
      <sheetName val="중로2-3"/>
      <sheetName val="중로3-1"/>
      <sheetName val="중로3-2"/>
      <sheetName val="소로1-1"/>
      <sheetName val="소로1-2"/>
      <sheetName val="소로1-3"/>
      <sheetName val="소로1-4"/>
      <sheetName val="소로1-5"/>
      <sheetName val="3안(100)"/>
      <sheetName val="3안(80)"/>
      <sheetName val="2안(100)"/>
      <sheetName val="2안(80)"/>
      <sheetName val="1안(100)"/>
      <sheetName val="1안(80)"/>
      <sheetName val="123(1단계)"/>
      <sheetName val="관로토공집계"/>
      <sheetName val="관로토공집계 (1단계)"/>
      <sheetName val="이형관수량"/>
      <sheetName val="수량집계표 (총괄)"/>
      <sheetName val="인입관로접합"/>
      <sheetName val="인입관로수량"/>
      <sheetName val="관보호공개소수"/>
      <sheetName val="인입관로토공"/>
      <sheetName val="관보호공수량산출"/>
      <sheetName val="관접합개소"/>
      <sheetName val="관접합개소 (1단계)"/>
      <sheetName val="관절단개소"/>
      <sheetName val="수압시험"/>
      <sheetName val="인입관로접합 (2)"/>
      <sheetName val="재료집계표(1안)"/>
      <sheetName val="재료집계표 (2안)"/>
      <sheetName val="재료집계표 (3안)"/>
      <sheetName val="재료집계표 (1단계)"/>
      <sheetName val="인입관로표준"/>
      <sheetName val="인입관로표준 (123안)"/>
      <sheetName val="인입관로표준 (1단계)"/>
      <sheetName val="인입관로수량 (2)"/>
      <sheetName val="변실수량"/>
      <sheetName val="변실수량 1"/>
      <sheetName val="용수량(생활용수)"/>
      <sheetName val="용수량(공업용수)"/>
      <sheetName val="용수량"/>
      <sheetName val="SLAB&quot;1&quot;"/>
      <sheetName val="단가"/>
      <sheetName val="수량산출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단가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H-PILE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소방감리비"/>
      <sheetName val="가설건물"/>
      <sheetName val="노임단가"/>
      <sheetName val="수량산출"/>
      <sheetName val="자재단가"/>
      <sheetName val="수량계산"/>
      <sheetName val="일위산출"/>
      <sheetName val="일위대가 "/>
      <sheetName val="공량산출서"/>
      <sheetName val="수량조서"/>
      <sheetName val="원가계산서"/>
      <sheetName val="관급자재"/>
      <sheetName val="중량집계"/>
      <sheetName val="운반비"/>
      <sheetName val="일위대가(무)"/>
      <sheetName val="수량조서(무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1">
          <cell r="B1" t="str">
            <v>일 위 대 가 산 출 기 초</v>
          </cell>
        </row>
        <row r="2">
          <cell r="B2" t="str">
            <v>호 표</v>
          </cell>
          <cell r="C2" t="str">
            <v>공  사  종  류</v>
          </cell>
          <cell r="D2" t="str">
            <v>규         격</v>
          </cell>
          <cell r="E2" t="str">
            <v>단 위</v>
          </cell>
          <cell r="F2" t="str">
            <v xml:space="preserve">                                   산             출                  근             거</v>
          </cell>
          <cell r="AI2" t="str">
            <v>기  사</v>
          </cell>
        </row>
        <row r="3">
          <cell r="A3" t="str">
            <v>1 통신외선공</v>
          </cell>
          <cell r="B3">
            <v>1</v>
          </cell>
          <cell r="C3" t="str">
            <v xml:space="preserve"> 지중도체 신설</v>
          </cell>
          <cell r="D3" t="str">
            <v xml:space="preserve"> 10Ω 이하</v>
          </cell>
          <cell r="E3" t="str">
            <v>식</v>
          </cell>
          <cell r="F3" t="str">
            <v xml:space="preserve"> 통신외선공</v>
          </cell>
          <cell r="G3" t="str">
            <v>:</v>
          </cell>
          <cell r="H3">
            <v>0.45</v>
          </cell>
          <cell r="I3" t="str">
            <v>+</v>
          </cell>
          <cell r="J3">
            <v>0.2</v>
          </cell>
          <cell r="L3" t="str">
            <v>×</v>
          </cell>
          <cell r="M3">
            <v>0.7</v>
          </cell>
          <cell r="O3" t="str">
            <v>×</v>
          </cell>
          <cell r="P3">
            <v>12</v>
          </cell>
          <cell r="X3" t="str">
            <v>=</v>
          </cell>
          <cell r="Y3">
            <v>2.13</v>
          </cell>
          <cell r="Z3">
            <v>2.7450000000000001</v>
          </cell>
          <cell r="AA3" t="str">
            <v>(접지봉 매설)</v>
          </cell>
          <cell r="AE3" t="str">
            <v>기본</v>
          </cell>
          <cell r="AI3" t="str">
            <v>통신 3-39</v>
          </cell>
          <cell r="AK3" t="str">
            <v xml:space="preserve"> 지중도체 신설 10Ω 이하</v>
          </cell>
          <cell r="AL3">
            <v>1</v>
          </cell>
          <cell r="AM3" t="str">
            <v xml:space="preserve"> 지중도체 신설</v>
          </cell>
          <cell r="AN3" t="str">
            <v xml:space="preserve"> 10Ω 이하</v>
          </cell>
          <cell r="AO3" t="str">
            <v>식</v>
          </cell>
        </row>
        <row r="4">
          <cell r="A4" t="str">
            <v/>
          </cell>
          <cell r="H4">
            <v>1.4999999999999999E-2</v>
          </cell>
          <cell r="I4" t="str">
            <v>×</v>
          </cell>
          <cell r="J4">
            <v>29</v>
          </cell>
          <cell r="L4" t="str">
            <v xml:space="preserve"> </v>
          </cell>
          <cell r="M4" t="str">
            <v xml:space="preserve"> </v>
          </cell>
          <cell r="N4" t="str">
            <v xml:space="preserve"> </v>
          </cell>
          <cell r="O4" t="str">
            <v xml:space="preserve"> </v>
          </cell>
          <cell r="P4" t="str">
            <v xml:space="preserve"> </v>
          </cell>
          <cell r="Q4" t="str">
            <v xml:space="preserve"> </v>
          </cell>
          <cell r="Y4">
            <v>0.435</v>
          </cell>
          <cell r="AA4" t="str">
            <v>(접지선 매설)</v>
          </cell>
          <cell r="AE4" t="str">
            <v>기본</v>
          </cell>
          <cell r="AK4" t="str">
            <v/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5" t="str">
            <v/>
          </cell>
          <cell r="H5">
            <v>0.15</v>
          </cell>
          <cell r="I5" t="str">
            <v>+</v>
          </cell>
          <cell r="J5">
            <v>0.03</v>
          </cell>
          <cell r="L5" t="str">
            <v xml:space="preserve"> </v>
          </cell>
          <cell r="Y5">
            <v>0.18</v>
          </cell>
          <cell r="AA5" t="str">
            <v>(접속및 단자)</v>
          </cell>
          <cell r="AE5" t="str">
            <v>기본</v>
          </cell>
          <cell r="AK5" t="str">
            <v/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A6" t="str">
            <v>1 보통인부</v>
          </cell>
          <cell r="F6" t="str">
            <v xml:space="preserve"> 보통인부</v>
          </cell>
          <cell r="G6" t="str">
            <v>:</v>
          </cell>
          <cell r="H6">
            <v>0.23</v>
          </cell>
          <cell r="I6" t="str">
            <v>+</v>
          </cell>
          <cell r="J6">
            <v>0.1</v>
          </cell>
          <cell r="L6" t="str">
            <v>×</v>
          </cell>
          <cell r="M6">
            <v>0.7</v>
          </cell>
          <cell r="O6" t="str">
            <v>×</v>
          </cell>
          <cell r="P6">
            <v>12</v>
          </cell>
          <cell r="X6" t="str">
            <v>=</v>
          </cell>
          <cell r="Y6">
            <v>1.07</v>
          </cell>
          <cell r="Z6">
            <v>3.8100000000000005</v>
          </cell>
          <cell r="AA6" t="str">
            <v>(접지봉 매설)</v>
          </cell>
          <cell r="AE6" t="str">
            <v>기본</v>
          </cell>
          <cell r="AK6" t="str">
            <v/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</row>
        <row r="7">
          <cell r="A7" t="str">
            <v/>
          </cell>
          <cell r="H7">
            <v>0.26</v>
          </cell>
          <cell r="I7" t="str">
            <v>×</v>
          </cell>
          <cell r="J7">
            <v>0.26250000000000001</v>
          </cell>
          <cell r="L7" t="str">
            <v>㎥</v>
          </cell>
          <cell r="M7" t="str">
            <v>×</v>
          </cell>
          <cell r="N7">
            <v>29</v>
          </cell>
          <cell r="P7" t="str">
            <v xml:space="preserve"> </v>
          </cell>
          <cell r="Q7" t="str">
            <v xml:space="preserve"> </v>
          </cell>
          <cell r="Y7">
            <v>1.9790000000000001</v>
          </cell>
          <cell r="AA7" t="str">
            <v>(터파기)</v>
          </cell>
          <cell r="AE7" t="str">
            <v>기본</v>
          </cell>
          <cell r="AI7" t="str">
            <v>건설 3-1-나</v>
          </cell>
          <cell r="AK7" t="str">
            <v/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A8" t="str">
            <v/>
          </cell>
          <cell r="H8">
            <v>0.1</v>
          </cell>
          <cell r="I8" t="str">
            <v>×</v>
          </cell>
          <cell r="J8">
            <v>0.26250000000000001</v>
          </cell>
          <cell r="L8" t="str">
            <v>㎥</v>
          </cell>
          <cell r="M8" t="str">
            <v>×</v>
          </cell>
          <cell r="N8">
            <v>29</v>
          </cell>
          <cell r="P8" t="str">
            <v xml:space="preserve"> </v>
          </cell>
          <cell r="Q8" t="str">
            <v xml:space="preserve"> </v>
          </cell>
          <cell r="Y8">
            <v>0.76100000000000001</v>
          </cell>
          <cell r="AA8" t="str">
            <v>(다지기)</v>
          </cell>
          <cell r="AE8" t="str">
            <v>기본</v>
          </cell>
          <cell r="AK8" t="str">
            <v/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A9" t="str">
            <v>2 통신외선공</v>
          </cell>
          <cell r="B9">
            <v>2</v>
          </cell>
          <cell r="C9" t="str">
            <v xml:space="preserve"> 지중도체 신설</v>
          </cell>
          <cell r="D9" t="str">
            <v xml:space="preserve"> 20Ω 이하</v>
          </cell>
          <cell r="E9" t="str">
            <v>식</v>
          </cell>
          <cell r="F9" t="str">
            <v xml:space="preserve"> 통신외선공</v>
          </cell>
          <cell r="G9" t="str">
            <v>:</v>
          </cell>
          <cell r="H9">
            <v>0.45</v>
          </cell>
          <cell r="I9" t="str">
            <v>+</v>
          </cell>
          <cell r="J9">
            <v>0.2</v>
          </cell>
          <cell r="L9" t="str">
            <v>×</v>
          </cell>
          <cell r="M9">
            <v>0.7</v>
          </cell>
          <cell r="O9" t="str">
            <v>×</v>
          </cell>
          <cell r="P9">
            <v>9</v>
          </cell>
          <cell r="X9" t="str">
            <v>=</v>
          </cell>
          <cell r="Y9">
            <v>1.71</v>
          </cell>
          <cell r="Z9">
            <v>2.3250000000000002</v>
          </cell>
          <cell r="AA9" t="str">
            <v>(접지봉 매설)</v>
          </cell>
          <cell r="AE9" t="str">
            <v>기본</v>
          </cell>
          <cell r="AI9" t="str">
            <v>통신 3-39</v>
          </cell>
          <cell r="AK9" t="str">
            <v xml:space="preserve"> 지중도체 신설 20Ω 이하</v>
          </cell>
          <cell r="AL9">
            <v>2</v>
          </cell>
          <cell r="AM9" t="str">
            <v xml:space="preserve"> 지중도체 신설</v>
          </cell>
          <cell r="AN9" t="str">
            <v xml:space="preserve"> 20Ω 이하</v>
          </cell>
          <cell r="AO9" t="str">
            <v>식</v>
          </cell>
        </row>
        <row r="10">
          <cell r="A10" t="str">
            <v/>
          </cell>
          <cell r="H10">
            <v>1.4999999999999999E-2</v>
          </cell>
          <cell r="I10" t="str">
            <v>×</v>
          </cell>
          <cell r="J10">
            <v>29</v>
          </cell>
          <cell r="L10" t="str">
            <v xml:space="preserve"> </v>
          </cell>
          <cell r="M10" t="str">
            <v xml:space="preserve"> </v>
          </cell>
          <cell r="N10" t="str">
            <v xml:space="preserve"> </v>
          </cell>
          <cell r="O10" t="str">
            <v xml:space="preserve"> </v>
          </cell>
          <cell r="P10" t="str">
            <v xml:space="preserve"> </v>
          </cell>
          <cell r="Q10" t="str">
            <v xml:space="preserve"> </v>
          </cell>
          <cell r="Y10">
            <v>0.435</v>
          </cell>
          <cell r="AA10" t="str">
            <v>(접지선 매설)</v>
          </cell>
          <cell r="AE10" t="str">
            <v>기본</v>
          </cell>
          <cell r="AK10" t="str">
            <v/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A11" t="str">
            <v/>
          </cell>
          <cell r="H11">
            <v>0.15</v>
          </cell>
          <cell r="I11" t="str">
            <v>+</v>
          </cell>
          <cell r="J11">
            <v>0.03</v>
          </cell>
          <cell r="L11" t="str">
            <v xml:space="preserve"> </v>
          </cell>
          <cell r="Y11">
            <v>0.18</v>
          </cell>
          <cell r="AA11" t="str">
            <v>(접속및 단자)</v>
          </cell>
          <cell r="AE11" t="str">
            <v>기본</v>
          </cell>
          <cell r="AK11" t="str">
            <v/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A12" t="str">
            <v>2 보통인부</v>
          </cell>
          <cell r="F12" t="str">
            <v xml:space="preserve"> 보통인부</v>
          </cell>
          <cell r="G12" t="str">
            <v>:</v>
          </cell>
          <cell r="H12">
            <v>0.23</v>
          </cell>
          <cell r="I12" t="str">
            <v>+</v>
          </cell>
          <cell r="J12">
            <v>0.1</v>
          </cell>
          <cell r="L12" t="str">
            <v>×</v>
          </cell>
          <cell r="M12">
            <v>0.7</v>
          </cell>
          <cell r="O12" t="str">
            <v>×</v>
          </cell>
          <cell r="P12">
            <v>9</v>
          </cell>
          <cell r="X12" t="str">
            <v>=</v>
          </cell>
          <cell r="Y12">
            <v>0.86</v>
          </cell>
          <cell r="Z12">
            <v>3.6</v>
          </cell>
          <cell r="AA12" t="str">
            <v>(접지봉 매설)</v>
          </cell>
          <cell r="AE12" t="str">
            <v>기본</v>
          </cell>
          <cell r="AK12" t="str">
            <v/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A13" t="str">
            <v/>
          </cell>
          <cell r="H13">
            <v>0.26</v>
          </cell>
          <cell r="I13" t="str">
            <v>×</v>
          </cell>
          <cell r="J13">
            <v>0.26250000000000001</v>
          </cell>
          <cell r="L13" t="str">
            <v>㎥</v>
          </cell>
          <cell r="M13" t="str">
            <v>×</v>
          </cell>
          <cell r="N13">
            <v>29</v>
          </cell>
          <cell r="P13" t="str">
            <v xml:space="preserve"> </v>
          </cell>
          <cell r="Q13" t="str">
            <v xml:space="preserve"> </v>
          </cell>
          <cell r="Y13">
            <v>1.9790000000000001</v>
          </cell>
          <cell r="AA13" t="str">
            <v>(터파기)</v>
          </cell>
          <cell r="AE13" t="str">
            <v>기본</v>
          </cell>
          <cell r="AI13" t="str">
            <v>건설 3-1-나</v>
          </cell>
          <cell r="AK13" t="str">
            <v/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</row>
        <row r="14">
          <cell r="A14" t="str">
            <v/>
          </cell>
          <cell r="H14">
            <v>0.1</v>
          </cell>
          <cell r="I14" t="str">
            <v>×</v>
          </cell>
          <cell r="J14">
            <v>0.26250000000000001</v>
          </cell>
          <cell r="L14" t="str">
            <v>㎥</v>
          </cell>
          <cell r="M14" t="str">
            <v>×</v>
          </cell>
          <cell r="N14">
            <v>29</v>
          </cell>
          <cell r="P14" t="str">
            <v xml:space="preserve"> </v>
          </cell>
          <cell r="Q14" t="str">
            <v xml:space="preserve"> </v>
          </cell>
          <cell r="Y14">
            <v>0.76100000000000001</v>
          </cell>
          <cell r="AA14" t="str">
            <v>(다지기)</v>
          </cell>
          <cell r="AE14" t="str">
            <v>기본</v>
          </cell>
          <cell r="AK14" t="str">
            <v/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A15" t="str">
            <v>3 통신외선공</v>
          </cell>
          <cell r="B15">
            <v>3</v>
          </cell>
          <cell r="C15" t="str">
            <v xml:space="preserve"> 지중도체 신설</v>
          </cell>
          <cell r="D15" t="str">
            <v xml:space="preserve"> 50Ω 이하</v>
          </cell>
          <cell r="E15" t="str">
            <v>식</v>
          </cell>
          <cell r="F15" t="str">
            <v xml:space="preserve"> 통신외선공</v>
          </cell>
          <cell r="G15" t="str">
            <v>:</v>
          </cell>
          <cell r="H15">
            <v>0.3</v>
          </cell>
          <cell r="I15" t="str">
            <v xml:space="preserve"> </v>
          </cell>
          <cell r="J15" t="str">
            <v xml:space="preserve"> </v>
          </cell>
          <cell r="K15" t="str">
            <v xml:space="preserve"> </v>
          </cell>
          <cell r="L15" t="str">
            <v xml:space="preserve"> 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X15" t="str">
            <v>=</v>
          </cell>
          <cell r="Y15">
            <v>0.3</v>
          </cell>
          <cell r="Z15">
            <v>0.52499999999999991</v>
          </cell>
          <cell r="AA15" t="str">
            <v>(접지봉 매설)</v>
          </cell>
          <cell r="AE15" t="str">
            <v>기본</v>
          </cell>
          <cell r="AI15" t="str">
            <v>통신 3-39</v>
          </cell>
          <cell r="AK15" t="str">
            <v xml:space="preserve"> 지중도체 신설 50Ω 이하</v>
          </cell>
          <cell r="AL15">
            <v>3</v>
          </cell>
          <cell r="AM15" t="str">
            <v xml:space="preserve"> 지중도체 신설</v>
          </cell>
          <cell r="AN15" t="str">
            <v xml:space="preserve"> 50Ω 이하</v>
          </cell>
          <cell r="AO15" t="str">
            <v>식</v>
          </cell>
        </row>
        <row r="16">
          <cell r="A16" t="str">
            <v/>
          </cell>
          <cell r="H16">
            <v>1.4999999999999999E-2</v>
          </cell>
          <cell r="I16" t="str">
            <v>×</v>
          </cell>
          <cell r="J16">
            <v>3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Y16">
            <v>4.4999999999999998E-2</v>
          </cell>
          <cell r="AA16" t="str">
            <v>(접지선 매설)</v>
          </cell>
          <cell r="AE16" t="str">
            <v>기본</v>
          </cell>
          <cell r="AK16" t="str">
            <v/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A17" t="str">
            <v/>
          </cell>
          <cell r="H17">
            <v>0.15</v>
          </cell>
          <cell r="I17" t="str">
            <v>+</v>
          </cell>
          <cell r="J17">
            <v>0.03</v>
          </cell>
          <cell r="L17" t="str">
            <v xml:space="preserve"> </v>
          </cell>
          <cell r="Y17">
            <v>0.18</v>
          </cell>
          <cell r="AA17" t="str">
            <v>(접속및 단자)</v>
          </cell>
          <cell r="AE17" t="str">
            <v>기본</v>
          </cell>
          <cell r="AK17" t="str">
            <v/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</row>
        <row r="18">
          <cell r="A18" t="str">
            <v>3 보통인부</v>
          </cell>
          <cell r="F18" t="str">
            <v xml:space="preserve"> 보통인부</v>
          </cell>
          <cell r="G18" t="str">
            <v>:</v>
          </cell>
          <cell r="H18">
            <v>0.15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X18" t="str">
            <v>=</v>
          </cell>
          <cell r="Y18">
            <v>0.15</v>
          </cell>
          <cell r="Z18">
            <v>0.432</v>
          </cell>
          <cell r="AA18" t="str">
            <v>(접지봉 매설)</v>
          </cell>
          <cell r="AE18" t="str">
            <v>기본</v>
          </cell>
          <cell r="AK18" t="str">
            <v/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A19" t="str">
            <v/>
          </cell>
          <cell r="H19">
            <v>0.26</v>
          </cell>
          <cell r="I19" t="str">
            <v>×</v>
          </cell>
          <cell r="J19">
            <v>0.26250000000000001</v>
          </cell>
          <cell r="L19" t="str">
            <v>㎥</v>
          </cell>
          <cell r="M19" t="str">
            <v>×</v>
          </cell>
          <cell r="N19">
            <v>3</v>
          </cell>
          <cell r="P19" t="str">
            <v xml:space="preserve"> </v>
          </cell>
          <cell r="Q19" t="str">
            <v xml:space="preserve"> </v>
          </cell>
          <cell r="Y19">
            <v>0.20399999999999999</v>
          </cell>
          <cell r="AA19" t="str">
            <v>(터파기)</v>
          </cell>
          <cell r="AE19" t="str">
            <v>기본</v>
          </cell>
          <cell r="AI19" t="str">
            <v>건설 3-1-나</v>
          </cell>
          <cell r="AK19" t="str">
            <v/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A20" t="str">
            <v/>
          </cell>
          <cell r="H20">
            <v>0.1</v>
          </cell>
          <cell r="I20" t="str">
            <v>×</v>
          </cell>
          <cell r="J20">
            <v>0.26250000000000001</v>
          </cell>
          <cell r="L20" t="str">
            <v>㎥</v>
          </cell>
          <cell r="M20" t="str">
            <v>×</v>
          </cell>
          <cell r="N20">
            <v>3</v>
          </cell>
          <cell r="P20" t="str">
            <v xml:space="preserve"> </v>
          </cell>
          <cell r="Q20" t="str">
            <v xml:space="preserve"> </v>
          </cell>
          <cell r="Y20">
            <v>7.8E-2</v>
          </cell>
          <cell r="AA20" t="str">
            <v>(다지기)</v>
          </cell>
          <cell r="AE20" t="str">
            <v>기본</v>
          </cell>
          <cell r="AK20" t="str">
            <v/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</row>
        <row r="21">
          <cell r="A21" t="str">
            <v>4 콘크리트공</v>
          </cell>
          <cell r="B21">
            <v>4</v>
          </cell>
          <cell r="C21" t="str">
            <v xml:space="preserve"> 핸드홀 신설</v>
          </cell>
          <cell r="D21" t="str">
            <v xml:space="preserve"> 1호</v>
          </cell>
          <cell r="E21" t="str">
            <v>기</v>
          </cell>
          <cell r="F21" t="str">
            <v xml:space="preserve"> 콘크리트공</v>
          </cell>
          <cell r="G21" t="str">
            <v>:</v>
          </cell>
          <cell r="H21">
            <v>2.835</v>
          </cell>
          <cell r="I21" t="str">
            <v>(콘크리트)</v>
          </cell>
          <cell r="X21" t="str">
            <v>=</v>
          </cell>
          <cell r="Y21">
            <v>2.835</v>
          </cell>
          <cell r="Z21">
            <v>2.835</v>
          </cell>
          <cell r="AE21" t="str">
            <v>기본</v>
          </cell>
          <cell r="AI21" t="str">
            <v>건설 6-1</v>
          </cell>
          <cell r="AK21" t="str">
            <v xml:space="preserve"> 핸드홀 신설 1호</v>
          </cell>
          <cell r="AL21">
            <v>4</v>
          </cell>
          <cell r="AM21" t="str">
            <v xml:space="preserve"> 핸드홀 신설</v>
          </cell>
          <cell r="AN21" t="str">
            <v xml:space="preserve"> 1호</v>
          </cell>
          <cell r="AO21" t="str">
            <v>기</v>
          </cell>
        </row>
        <row r="22">
          <cell r="A22" t="str">
            <v>4 형틀목공</v>
          </cell>
          <cell r="F22" t="str">
            <v xml:space="preserve"> 형틀목공</v>
          </cell>
          <cell r="G22" t="str">
            <v>:</v>
          </cell>
          <cell r="H22">
            <v>2.9039999999999999</v>
          </cell>
          <cell r="I22" t="str">
            <v>(거푸집)</v>
          </cell>
          <cell r="X22" t="str">
            <v>=</v>
          </cell>
          <cell r="Y22">
            <v>2.9039999999999999</v>
          </cell>
          <cell r="Z22">
            <v>2.9039999999999999</v>
          </cell>
          <cell r="AE22" t="str">
            <v>기본</v>
          </cell>
          <cell r="AI22" t="str">
            <v>건설 6-3</v>
          </cell>
          <cell r="AK22" t="str">
            <v/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</row>
        <row r="23">
          <cell r="A23" t="str">
            <v>4 철근공</v>
          </cell>
          <cell r="F23" t="str">
            <v xml:space="preserve"> 철근공</v>
          </cell>
          <cell r="G23" t="str">
            <v>:</v>
          </cell>
          <cell r="H23">
            <v>0.57199999999999995</v>
          </cell>
          <cell r="I23" t="str">
            <v>(철근가공 및 조립)</v>
          </cell>
          <cell r="X23" t="str">
            <v>=</v>
          </cell>
          <cell r="Y23">
            <v>0.57199999999999995</v>
          </cell>
          <cell r="Z23">
            <v>0.57199999999999995</v>
          </cell>
          <cell r="AE23" t="str">
            <v>기본</v>
          </cell>
          <cell r="AI23" t="str">
            <v>건설 6-2-1</v>
          </cell>
          <cell r="AK23" t="str">
            <v/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A24" t="str">
            <v>4 미장공</v>
          </cell>
          <cell r="F24" t="str">
            <v xml:space="preserve"> 미장공</v>
          </cell>
          <cell r="G24" t="str">
            <v>:</v>
          </cell>
          <cell r="H24">
            <v>0.6</v>
          </cell>
          <cell r="I24" t="str">
            <v>(인공철개 설치)</v>
          </cell>
          <cell r="X24" t="str">
            <v>=</v>
          </cell>
          <cell r="Y24">
            <v>0.6</v>
          </cell>
          <cell r="Z24">
            <v>0.6</v>
          </cell>
          <cell r="AE24" t="str">
            <v>기본</v>
          </cell>
          <cell r="AI24" t="str">
            <v>통신 3-35</v>
          </cell>
          <cell r="AK24" t="str">
            <v/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A25" t="str">
            <v>4 철공</v>
          </cell>
          <cell r="F25" t="str">
            <v xml:space="preserve"> 철공</v>
          </cell>
          <cell r="G25" t="str">
            <v>:</v>
          </cell>
          <cell r="H25">
            <v>0.06</v>
          </cell>
          <cell r="I25" t="str">
            <v>(케이블지지철물 설치)</v>
          </cell>
          <cell r="X25" t="str">
            <v>=</v>
          </cell>
          <cell r="Y25">
            <v>0.06</v>
          </cell>
          <cell r="Z25">
            <v>0.06</v>
          </cell>
          <cell r="AE25" t="str">
            <v>기본</v>
          </cell>
          <cell r="AI25" t="str">
            <v>통신 3-48</v>
          </cell>
          <cell r="AK25" t="str">
            <v/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</row>
        <row r="26">
          <cell r="A26" t="str">
            <v>4 보통인부</v>
          </cell>
          <cell r="F26" t="str">
            <v xml:space="preserve"> 보통인부</v>
          </cell>
          <cell r="G26" t="str">
            <v>:</v>
          </cell>
          <cell r="H26">
            <v>2.42</v>
          </cell>
          <cell r="I26" t="str">
            <v>(거푸집)</v>
          </cell>
          <cell r="X26" t="str">
            <v>=</v>
          </cell>
          <cell r="Y26">
            <v>2.42</v>
          </cell>
          <cell r="Z26">
            <v>14.926000000000004</v>
          </cell>
          <cell r="AE26" t="str">
            <v>기본</v>
          </cell>
          <cell r="AI26" t="str">
            <v>건설 6-3</v>
          </cell>
          <cell r="AK26" t="str">
            <v/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H27">
            <v>3.15</v>
          </cell>
          <cell r="I27" t="str">
            <v>(콘크리트)</v>
          </cell>
          <cell r="Y27">
            <v>3.15</v>
          </cell>
          <cell r="AI27" t="str">
            <v>건설 6-1</v>
          </cell>
          <cell r="AK27" t="str">
            <v/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H28">
            <v>0.315</v>
          </cell>
          <cell r="I28" t="str">
            <v>(철근가공 및 조립)</v>
          </cell>
          <cell r="Y28">
            <v>0.315</v>
          </cell>
          <cell r="AI28" t="str">
            <v>건설 6-2-1</v>
          </cell>
          <cell r="AK28" t="str">
            <v/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</row>
        <row r="29">
          <cell r="H29">
            <v>0.17899999999999999</v>
          </cell>
          <cell r="I29" t="str">
            <v>(모르터)</v>
          </cell>
          <cell r="Y29">
            <v>0.17899999999999999</v>
          </cell>
          <cell r="AI29" t="str">
            <v>건설 6-1-2</v>
          </cell>
          <cell r="AK29" t="str">
            <v/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</row>
        <row r="30">
          <cell r="H30">
            <v>0.3</v>
          </cell>
          <cell r="I30" t="str">
            <v>(인공철개 설치)</v>
          </cell>
          <cell r="Y30">
            <v>0.3</v>
          </cell>
          <cell r="AI30" t="str">
            <v>통신 3-35</v>
          </cell>
          <cell r="AK30" t="str">
            <v/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H31">
            <v>9.3650000000000002</v>
          </cell>
          <cell r="I31" t="str">
            <v>×</v>
          </cell>
          <cell r="J31">
            <v>0.26</v>
          </cell>
          <cell r="K31" t="str">
            <v>(터파기 0~1m)</v>
          </cell>
          <cell r="Y31">
            <v>2.4340000000000002</v>
          </cell>
          <cell r="AI31" t="str">
            <v>건설 3-1</v>
          </cell>
          <cell r="AK31" t="str">
            <v/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H32">
            <v>6.01</v>
          </cell>
          <cell r="I32" t="str">
            <v>×</v>
          </cell>
          <cell r="J32">
            <v>0.35</v>
          </cell>
          <cell r="K32" t="str">
            <v>(터파기 1~2m)</v>
          </cell>
          <cell r="Y32">
            <v>2.1030000000000002</v>
          </cell>
          <cell r="AI32" t="str">
            <v>건설 3-1</v>
          </cell>
          <cell r="AK32" t="str">
            <v/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</row>
        <row r="33">
          <cell r="H33">
            <v>0.69799999999999995</v>
          </cell>
          <cell r="I33" t="str">
            <v>×</v>
          </cell>
          <cell r="J33">
            <v>0.44</v>
          </cell>
          <cell r="K33" t="str">
            <v>(터파기 2~3m)</v>
          </cell>
          <cell r="Y33">
            <v>0.307</v>
          </cell>
          <cell r="AI33" t="str">
            <v>건설 3-1</v>
          </cell>
          <cell r="AK33" t="str">
            <v/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H34" t="str">
            <v>(16.073-0.832-6.048-0.299)</v>
          </cell>
          <cell r="M34" t="str">
            <v>×</v>
          </cell>
          <cell r="N34">
            <v>0.21</v>
          </cell>
          <cell r="O34" t="str">
            <v>(되메우기,다지기)</v>
          </cell>
          <cell r="Y34">
            <v>1.867</v>
          </cell>
          <cell r="AI34" t="str">
            <v>건설 3-1,3-2</v>
          </cell>
          <cell r="AK34" t="str">
            <v/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H35" t="str">
            <v>(0.832+6.048+0.299)</v>
          </cell>
          <cell r="M35" t="str">
            <v>×</v>
          </cell>
          <cell r="N35">
            <v>0.2</v>
          </cell>
          <cell r="O35" t="str">
            <v>(잔토처리)</v>
          </cell>
          <cell r="Y35">
            <v>1.4350000000000001</v>
          </cell>
          <cell r="AI35" t="str">
            <v>건설 3-1</v>
          </cell>
          <cell r="AK35" t="str">
            <v/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H36">
            <v>0.83199999999999996</v>
          </cell>
          <cell r="I36" t="str">
            <v>×</v>
          </cell>
          <cell r="J36">
            <v>0.5</v>
          </cell>
          <cell r="K36" t="str">
            <v>(막동기초다짐)</v>
          </cell>
          <cell r="Y36">
            <v>0.41599999999999998</v>
          </cell>
          <cell r="AI36" t="str">
            <v>건설 5-1</v>
          </cell>
          <cell r="AK36" t="str">
            <v/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A37" t="str">
            <v>5 배관공</v>
          </cell>
          <cell r="B37">
            <v>5</v>
          </cell>
          <cell r="C37" t="str">
            <v xml:space="preserve"> 철관주 신설</v>
          </cell>
          <cell r="D37" t="str">
            <v xml:space="preserve"> 6m</v>
          </cell>
          <cell r="E37" t="str">
            <v>SET</v>
          </cell>
          <cell r="F37" t="str">
            <v xml:space="preserve"> 배관공</v>
          </cell>
          <cell r="G37" t="str">
            <v>:</v>
          </cell>
          <cell r="H37">
            <v>2.5710000000000002</v>
          </cell>
          <cell r="I37" t="str">
            <v xml:space="preserve"> </v>
          </cell>
          <cell r="X37" t="str">
            <v>=</v>
          </cell>
          <cell r="Y37">
            <v>2.5710000000000002</v>
          </cell>
          <cell r="Z37">
            <v>2.5710000000000002</v>
          </cell>
          <cell r="AE37" t="str">
            <v>기본</v>
          </cell>
          <cell r="AK37" t="str">
            <v xml:space="preserve"> 철관주 신설 6m</v>
          </cell>
          <cell r="AL37">
            <v>5</v>
          </cell>
          <cell r="AM37" t="str">
            <v xml:space="preserve"> 철관주 신설</v>
          </cell>
          <cell r="AN37" t="str">
            <v xml:space="preserve"> 6m</v>
          </cell>
          <cell r="AO37" t="str">
            <v>SET</v>
          </cell>
        </row>
        <row r="38">
          <cell r="A38" t="str">
            <v>5 통신내선공</v>
          </cell>
          <cell r="F38" t="str">
            <v xml:space="preserve"> 통신내선공</v>
          </cell>
          <cell r="G38" t="str">
            <v>:</v>
          </cell>
          <cell r="H38">
            <v>0.70099999999999996</v>
          </cell>
          <cell r="I38" t="str">
            <v xml:space="preserve"> </v>
          </cell>
          <cell r="X38" t="str">
            <v>=</v>
          </cell>
          <cell r="Y38">
            <v>0.70099999999999996</v>
          </cell>
          <cell r="Z38">
            <v>0.70099999999999996</v>
          </cell>
          <cell r="AE38" t="str">
            <v>기본</v>
          </cell>
          <cell r="AK38" t="str">
            <v/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</row>
        <row r="39">
          <cell r="A39" t="str">
            <v>5 통신케이블공</v>
          </cell>
          <cell r="F39" t="str">
            <v xml:space="preserve"> 통신케이블공</v>
          </cell>
          <cell r="G39" t="str">
            <v>:</v>
          </cell>
          <cell r="H39">
            <v>0.35199999999999998</v>
          </cell>
          <cell r="I39" t="str">
            <v xml:space="preserve"> </v>
          </cell>
          <cell r="X39" t="str">
            <v>=</v>
          </cell>
          <cell r="Y39">
            <v>0.35199999999999998</v>
          </cell>
          <cell r="Z39">
            <v>0.35199999999999998</v>
          </cell>
          <cell r="AE39" t="str">
            <v>기본</v>
          </cell>
          <cell r="AK39" t="str">
            <v/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A40" t="str">
            <v>5 보통인부</v>
          </cell>
          <cell r="F40" t="str">
            <v xml:space="preserve"> 보통인부</v>
          </cell>
          <cell r="G40" t="str">
            <v>:</v>
          </cell>
          <cell r="H40">
            <v>0.63900000000000001</v>
          </cell>
          <cell r="I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X40" t="str">
            <v>=</v>
          </cell>
          <cell r="Y40">
            <v>0.63900000000000001</v>
          </cell>
          <cell r="Z40">
            <v>0.63900000000000001</v>
          </cell>
          <cell r="AE40" t="str">
            <v>기본</v>
          </cell>
          <cell r="AK40" t="str">
            <v/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A41" t="str">
            <v>6 통신내선공</v>
          </cell>
          <cell r="B41">
            <v>6</v>
          </cell>
          <cell r="C41" t="str">
            <v xml:space="preserve"> 전화기 설치</v>
          </cell>
          <cell r="D41" t="str">
            <v xml:space="preserve"> MFC</v>
          </cell>
          <cell r="E41" t="str">
            <v>대</v>
          </cell>
          <cell r="F41" t="str">
            <v xml:space="preserve"> 통신내선공</v>
          </cell>
          <cell r="G41" t="str">
            <v>:</v>
          </cell>
          <cell r="H41">
            <v>0.09</v>
          </cell>
          <cell r="I41" t="str">
            <v>×</v>
          </cell>
          <cell r="J41">
            <v>0.7</v>
          </cell>
          <cell r="K41" t="str">
            <v>(콘센드미포함)</v>
          </cell>
          <cell r="X41" t="str">
            <v>=</v>
          </cell>
          <cell r="Y41">
            <v>6.3E-2</v>
          </cell>
          <cell r="Z41">
            <v>6.3E-2</v>
          </cell>
          <cell r="AE41" t="str">
            <v>기본</v>
          </cell>
          <cell r="AI41" t="str">
            <v>통신 3-29</v>
          </cell>
          <cell r="AK41" t="str">
            <v xml:space="preserve"> 전화기 설치 MFC</v>
          </cell>
          <cell r="AL41">
            <v>6</v>
          </cell>
          <cell r="AM41" t="str">
            <v xml:space="preserve"> 전화기 설치</v>
          </cell>
          <cell r="AN41" t="str">
            <v xml:space="preserve"> MFC</v>
          </cell>
          <cell r="AO41" t="str">
            <v>대</v>
          </cell>
        </row>
        <row r="42">
          <cell r="A42" t="str">
            <v>7 통신설비공</v>
          </cell>
          <cell r="B42">
            <v>7</v>
          </cell>
          <cell r="C42" t="str">
            <v xml:space="preserve"> KEY PHONE 설치</v>
          </cell>
          <cell r="D42" t="str">
            <v xml:space="preserve"> 주장치(40P+80P)</v>
          </cell>
          <cell r="E42" t="str">
            <v>대</v>
          </cell>
          <cell r="F42" t="str">
            <v xml:space="preserve"> 통신설비공</v>
          </cell>
          <cell r="G42" t="str">
            <v>:</v>
          </cell>
          <cell r="H42">
            <v>2</v>
          </cell>
          <cell r="X42" t="str">
            <v>=</v>
          </cell>
          <cell r="Y42">
            <v>2</v>
          </cell>
          <cell r="Z42">
            <v>2</v>
          </cell>
          <cell r="AE42" t="str">
            <v>기본</v>
          </cell>
          <cell r="AI42" t="str">
            <v xml:space="preserve"> 통신 3-29</v>
          </cell>
          <cell r="AK42" t="str">
            <v xml:space="preserve"> KEY PHONE 설치 주장치(40P+80P)</v>
          </cell>
          <cell r="AL42">
            <v>7</v>
          </cell>
          <cell r="AM42" t="str">
            <v xml:space="preserve"> KEY PHONE 설치</v>
          </cell>
          <cell r="AN42" t="str">
            <v xml:space="preserve"> 주장치(40P+80P)</v>
          </cell>
          <cell r="AO42" t="str">
            <v>대</v>
          </cell>
        </row>
        <row r="43">
          <cell r="A43" t="str">
            <v>7 통신내선공</v>
          </cell>
          <cell r="F43" t="str">
            <v xml:space="preserve"> 통신내선공</v>
          </cell>
          <cell r="G43" t="str">
            <v>:</v>
          </cell>
          <cell r="H43">
            <v>1</v>
          </cell>
          <cell r="X43" t="str">
            <v>=</v>
          </cell>
          <cell r="Y43">
            <v>1</v>
          </cell>
          <cell r="Z43">
            <v>1</v>
          </cell>
          <cell r="AE43" t="str">
            <v>기본</v>
          </cell>
          <cell r="AK43" t="str">
            <v/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</row>
        <row r="44">
          <cell r="A44" t="str">
            <v>8 통신내선공</v>
          </cell>
          <cell r="B44">
            <v>8</v>
          </cell>
          <cell r="C44" t="str">
            <v xml:space="preserve"> KEY PHONE 설치</v>
          </cell>
          <cell r="D44" t="str">
            <v xml:space="preserve"> 자장치</v>
          </cell>
          <cell r="E44" t="str">
            <v>대</v>
          </cell>
          <cell r="F44" t="str">
            <v xml:space="preserve"> 통신내선공</v>
          </cell>
          <cell r="G44" t="str">
            <v>:</v>
          </cell>
          <cell r="H44">
            <v>0.5</v>
          </cell>
          <cell r="X44" t="str">
            <v>=</v>
          </cell>
          <cell r="Y44">
            <v>0.5</v>
          </cell>
          <cell r="Z44">
            <v>0.5</v>
          </cell>
          <cell r="AE44" t="str">
            <v>기본</v>
          </cell>
          <cell r="AI44" t="str">
            <v>통신 3-29</v>
          </cell>
          <cell r="AK44" t="str">
            <v xml:space="preserve"> KEY PHONE 설치 자장치</v>
          </cell>
          <cell r="AL44">
            <v>8</v>
          </cell>
          <cell r="AM44" t="str">
            <v xml:space="preserve"> KEY PHONE 설치</v>
          </cell>
          <cell r="AN44" t="str">
            <v xml:space="preserve"> 자장치</v>
          </cell>
          <cell r="AO44" t="str">
            <v>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관급자재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총괄집계표"/>
      <sheetName val="사급내역서"/>
      <sheetName val="관급자재내역"/>
      <sheetName val="대가목록"/>
      <sheetName val="일위대가표"/>
      <sheetName val="노임단가"/>
      <sheetName val="공량(1)"/>
      <sheetName val="공량(2)"/>
      <sheetName val="공량(3)"/>
      <sheetName val="공량(4)"/>
      <sheetName val="자재집계(사급)"/>
      <sheetName val="자재집계 (관급)"/>
      <sheetName val="수산(1)"/>
      <sheetName val="수산(2)"/>
      <sheetName val="자재단가대비표"/>
      <sheetName val="용역비내역-진짜"/>
      <sheetName val="일위산출"/>
      <sheetName val="총괄"/>
      <sheetName val="전차선로 물량표"/>
      <sheetName val="한강운반비"/>
      <sheetName val="#REF"/>
      <sheetName val="자재"/>
      <sheetName val="공통(20-91)"/>
      <sheetName val="Sheet1"/>
      <sheetName val="용수량(생활용수)"/>
      <sheetName val="단위수량"/>
      <sheetName val="접속도로1"/>
      <sheetName val="조건표"/>
      <sheetName val="일위대가 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J3">
            <v>82490</v>
          </cell>
        </row>
        <row r="10">
          <cell r="J10">
            <v>68402</v>
          </cell>
        </row>
        <row r="17">
          <cell r="J17">
            <v>110551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포장재료집계표"/>
      <sheetName val="접속도로1"/>
      <sheetName val="제경비요율"/>
      <sheetName val="내역갑지"/>
      <sheetName val="노임단가"/>
      <sheetName val="일위대가"/>
      <sheetName val="일위대가 "/>
      <sheetName val="금액"/>
      <sheetName val="요율"/>
      <sheetName val="일위산출"/>
      <sheetName val="내력서"/>
      <sheetName val="토사(PE)"/>
      <sheetName val="FB25JN"/>
      <sheetName val="상호참고자료"/>
      <sheetName val="발주처자료입력"/>
      <sheetName val="회사기본자료"/>
      <sheetName val="하자보증자료"/>
      <sheetName val="기술자관련자료"/>
      <sheetName val="이름표지정"/>
      <sheetName val="자재단가비교표"/>
      <sheetName val="관접합및부설"/>
      <sheetName val="단가"/>
      <sheetName val="수량및단가산출서"/>
      <sheetName val="총괄내역서"/>
      <sheetName val="내역서"/>
      <sheetName val="단가산출서"/>
      <sheetName val="물가대비표"/>
      <sheetName val="대로근거"/>
      <sheetName val="중로근거"/>
      <sheetName val="96보완계획7.12"/>
      <sheetName val="진주방향"/>
      <sheetName val="장비집계"/>
      <sheetName val="BOX"/>
      <sheetName val="횡날개수집"/>
      <sheetName val="조명시설"/>
      <sheetName val="#REF"/>
      <sheetName val="설계예산서"/>
      <sheetName val="용역비내역-진짜"/>
      <sheetName val="총괄표"/>
      <sheetName val="1,2공구원가계산서"/>
      <sheetName val="2공구산출내역"/>
      <sheetName val="1공구산출내역서"/>
      <sheetName val="구역화물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말뚝지지력산정"/>
      <sheetName val="SLAB&quot;1&quot;"/>
      <sheetName val="COPING"/>
      <sheetName val="Total"/>
      <sheetName val="EQT-ESTN"/>
      <sheetName val="적용기준"/>
      <sheetName val="Sheet1"/>
      <sheetName val="000000"/>
      <sheetName val="data"/>
      <sheetName val="공사요율산출표"/>
      <sheetName val="DATE"/>
      <sheetName val="단위수량"/>
      <sheetName val="공사"/>
      <sheetName val="전차선로 물량표"/>
      <sheetName val="한강운반비"/>
      <sheetName val="노임"/>
      <sheetName val="자재"/>
      <sheetName val="공통(20-91)"/>
      <sheetName val="횡배수관단위수량"/>
      <sheetName val="날개벽"/>
      <sheetName val="ABUT수량-A1"/>
      <sheetName val="정부노임단가"/>
      <sheetName val="심사물량"/>
      <sheetName val="심사계산"/>
      <sheetName val="2003상반기노임기준"/>
      <sheetName val="직접경비"/>
      <sheetName val="각형맨홀"/>
      <sheetName val="기초단가"/>
      <sheetName val="직접인건비"/>
      <sheetName val="2.재료비"/>
      <sheetName val="1.인건비"/>
      <sheetName val="12.보오링"/>
      <sheetName val="18.공내수압탄성자연"/>
      <sheetName val="집계표"/>
      <sheetName val="데이타"/>
      <sheetName val="식재인부"/>
      <sheetName val="견적대비"/>
      <sheetName val="단가조사서"/>
      <sheetName val="목차"/>
      <sheetName val="산근목록"/>
      <sheetName val="노임단가(2010"/>
      <sheetName val="단 가"/>
      <sheetName val="지구물리탐사"/>
      <sheetName val="값"/>
      <sheetName val="남한강 2단계 전체분"/>
      <sheetName val="고시단가"/>
      <sheetName val="기계경비"/>
      <sheetName val="인건비(환율)"/>
      <sheetName val="총괄서"/>
      <sheetName val="2000노임기준"/>
      <sheetName val="식재일위대가"/>
      <sheetName val="포장수량집계표"/>
      <sheetName val="마산방향철근집계"/>
      <sheetName val="마산방향"/>
      <sheetName val="철근단면적"/>
      <sheetName val=" 견적서"/>
      <sheetName val="danga"/>
      <sheetName val="ilch"/>
      <sheetName val="산출목록표"/>
      <sheetName val="Y-WORK"/>
      <sheetName val="수로단위수량"/>
      <sheetName val="총괄"/>
      <sheetName val="공내역"/>
      <sheetName val="Sheet15"/>
      <sheetName val="8.PILE  (돌출)"/>
      <sheetName val="대치판정"/>
      <sheetName val="신우"/>
      <sheetName val="hvac(제어동)"/>
      <sheetName val="횡단위수량"/>
      <sheetName val="횡배수관집계"/>
      <sheetName val="횡위치조서"/>
      <sheetName val="석축설면"/>
      <sheetName val="법면단"/>
      <sheetName val="2호맨홀공제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 xml:space="preserve">     포장단위수량치수표(곡선부)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 xml:space="preserve"> </v>
          </cell>
          <cell r="I3" t="str">
            <v xml:space="preserve"> </v>
          </cell>
          <cell r="K3" t="str">
            <v xml:space="preserve"> </v>
          </cell>
          <cell r="M3" t="str">
            <v xml:space="preserve"> </v>
          </cell>
        </row>
        <row r="4">
          <cell r="C4" t="str">
            <v xml:space="preserve"> </v>
          </cell>
          <cell r="D4">
            <v>0.02</v>
          </cell>
          <cell r="E4" t="str">
            <v xml:space="preserve"> </v>
          </cell>
          <cell r="F4">
            <v>0.03</v>
          </cell>
          <cell r="G4" t="str">
            <v xml:space="preserve"> </v>
          </cell>
          <cell r="H4">
            <v>0.04</v>
          </cell>
          <cell r="I4" t="str">
            <v xml:space="preserve"> </v>
          </cell>
          <cell r="J4">
            <v>0.05</v>
          </cell>
          <cell r="K4" t="str">
            <v xml:space="preserve"> </v>
          </cell>
          <cell r="L4">
            <v>0.06</v>
          </cell>
          <cell r="M4" t="str">
            <v xml:space="preserve">  비   고</v>
          </cell>
        </row>
        <row r="5">
          <cell r="A5" t="str">
            <v xml:space="preserve"> </v>
          </cell>
          <cell r="B5" t="str">
            <v>(t1+t2)</v>
          </cell>
          <cell r="C5" t="str">
            <v xml:space="preserve"> </v>
          </cell>
          <cell r="D5">
            <v>0.02</v>
          </cell>
          <cell r="E5" t="str">
            <v xml:space="preserve"> </v>
          </cell>
          <cell r="F5">
            <v>0.01</v>
          </cell>
          <cell r="G5" t="str">
            <v xml:space="preserve"> </v>
          </cell>
          <cell r="H5">
            <v>0</v>
          </cell>
          <cell r="I5" t="str">
            <v xml:space="preserve"> </v>
          </cell>
          <cell r="J5">
            <v>0</v>
          </cell>
          <cell r="K5" t="str">
            <v xml:space="preserve"> </v>
          </cell>
          <cell r="L5">
            <v>0</v>
          </cell>
        </row>
        <row r="6">
          <cell r="A6" t="str">
            <v xml:space="preserve"> </v>
          </cell>
          <cell r="B6" t="str">
            <v xml:space="preserve"> -S*(  )</v>
          </cell>
          <cell r="C6" t="str">
            <v xml:space="preserve"> </v>
          </cell>
          <cell r="D6">
            <v>0.105</v>
          </cell>
          <cell r="E6" t="str">
            <v xml:space="preserve"> </v>
          </cell>
          <cell r="F6">
            <v>0.1125</v>
          </cell>
          <cell r="G6" t="str">
            <v xml:space="preserve"> </v>
          </cell>
          <cell r="H6">
            <v>0.12</v>
          </cell>
          <cell r="I6" t="str">
            <v xml:space="preserve"> </v>
          </cell>
          <cell r="J6">
            <v>0.12</v>
          </cell>
          <cell r="K6" t="str">
            <v xml:space="preserve"> </v>
          </cell>
          <cell r="L6">
            <v>0.12</v>
          </cell>
        </row>
        <row r="7">
          <cell r="A7" t="str">
            <v xml:space="preserve"> </v>
          </cell>
          <cell r="B7" t="str">
            <v>(t1+t2+t3)</v>
          </cell>
          <cell r="C7" t="str">
            <v xml:space="preserve"> </v>
          </cell>
          <cell r="D7">
            <v>0.02</v>
          </cell>
          <cell r="E7" t="str">
            <v xml:space="preserve"> </v>
          </cell>
          <cell r="F7">
            <v>0.01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 t="str">
            <v xml:space="preserve"> </v>
          </cell>
          <cell r="L7">
            <v>0</v>
          </cell>
        </row>
        <row r="8">
          <cell r="A8" t="str">
            <v xml:space="preserve"> </v>
          </cell>
          <cell r="B8" t="str">
            <v xml:space="preserve"> -S*(  )</v>
          </cell>
          <cell r="C8" t="str">
            <v xml:space="preserve"> </v>
          </cell>
          <cell r="D8">
            <v>0.30499999999999999</v>
          </cell>
          <cell r="E8" t="str">
            <v xml:space="preserve"> </v>
          </cell>
          <cell r="F8">
            <v>0.313</v>
          </cell>
          <cell r="G8" t="str">
            <v xml:space="preserve"> </v>
          </cell>
          <cell r="H8">
            <v>0.32</v>
          </cell>
          <cell r="I8" t="str">
            <v xml:space="preserve"> </v>
          </cell>
          <cell r="J8">
            <v>0.32</v>
          </cell>
          <cell r="K8" t="str">
            <v xml:space="preserve"> </v>
          </cell>
          <cell r="L8">
            <v>0.32</v>
          </cell>
        </row>
        <row r="9">
          <cell r="A9" t="str">
            <v xml:space="preserve"> </v>
          </cell>
          <cell r="B9" t="str">
            <v>t'-S*(  )</v>
          </cell>
          <cell r="C9" t="str">
            <v xml:space="preserve"> </v>
          </cell>
          <cell r="D9">
            <v>0.02</v>
          </cell>
          <cell r="E9" t="str">
            <v xml:space="preserve"> </v>
          </cell>
          <cell r="F9">
            <v>0.01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 t="str">
            <v xml:space="preserve"> </v>
          </cell>
          <cell r="L9">
            <v>0</v>
          </cell>
        </row>
        <row r="10">
          <cell r="C10" t="str">
            <v xml:space="preserve"> </v>
          </cell>
          <cell r="D10">
            <v>0.505</v>
          </cell>
          <cell r="E10" t="str">
            <v xml:space="preserve"> </v>
          </cell>
          <cell r="F10">
            <v>0.51300000000000001</v>
          </cell>
          <cell r="G10" t="str">
            <v xml:space="preserve"> </v>
          </cell>
          <cell r="H10">
            <v>0.52</v>
          </cell>
          <cell r="I10" t="str">
            <v xml:space="preserve"> </v>
          </cell>
          <cell r="J10">
            <v>0.52</v>
          </cell>
          <cell r="K10" t="str">
            <v xml:space="preserve"> </v>
          </cell>
          <cell r="L10">
            <v>0.52</v>
          </cell>
        </row>
        <row r="11">
          <cell r="A11" t="str">
            <v xml:space="preserve"> </v>
          </cell>
          <cell r="B11" t="str">
            <v>(t1+t2)</v>
          </cell>
          <cell r="C11" t="str">
            <v xml:space="preserve"> </v>
          </cell>
          <cell r="D11">
            <v>0.02</v>
          </cell>
          <cell r="E11" t="str">
            <v xml:space="preserve"> </v>
          </cell>
          <cell r="F11">
            <v>0.02</v>
          </cell>
          <cell r="G11" t="str">
            <v xml:space="preserve"> </v>
          </cell>
          <cell r="H11">
            <v>0.02</v>
          </cell>
          <cell r="I11" t="str">
            <v xml:space="preserve"> </v>
          </cell>
          <cell r="J11">
            <v>0.01</v>
          </cell>
          <cell r="K11" t="str">
            <v xml:space="preserve"> </v>
          </cell>
          <cell r="L11">
            <v>0</v>
          </cell>
        </row>
        <row r="12">
          <cell r="B12" t="str">
            <v xml:space="preserve"> -S*(  )</v>
          </cell>
          <cell r="C12" t="str">
            <v xml:space="preserve"> </v>
          </cell>
          <cell r="D12">
            <v>0.105</v>
          </cell>
          <cell r="E12" t="str">
            <v xml:space="preserve"> </v>
          </cell>
          <cell r="F12">
            <v>0.105</v>
          </cell>
          <cell r="G12" t="str">
            <v xml:space="preserve"> </v>
          </cell>
          <cell r="H12">
            <v>0.105</v>
          </cell>
          <cell r="I12" t="str">
            <v xml:space="preserve"> </v>
          </cell>
          <cell r="J12">
            <v>0.113</v>
          </cell>
          <cell r="K12" t="str">
            <v xml:space="preserve"> </v>
          </cell>
          <cell r="L12">
            <v>0.12</v>
          </cell>
        </row>
        <row r="13">
          <cell r="A13" t="str">
            <v xml:space="preserve"> </v>
          </cell>
          <cell r="B13" t="str">
            <v>(t1+t2+t3)</v>
          </cell>
          <cell r="C13" t="str">
            <v xml:space="preserve"> </v>
          </cell>
          <cell r="D13">
            <v>0.02</v>
          </cell>
          <cell r="E13" t="str">
            <v xml:space="preserve"> </v>
          </cell>
          <cell r="F13">
            <v>0.02</v>
          </cell>
          <cell r="G13" t="str">
            <v xml:space="preserve"> </v>
          </cell>
          <cell r="H13">
            <v>0.02</v>
          </cell>
          <cell r="I13" t="str">
            <v xml:space="preserve"> </v>
          </cell>
          <cell r="J13">
            <v>0.01</v>
          </cell>
          <cell r="K13" t="str">
            <v xml:space="preserve"> </v>
          </cell>
          <cell r="L13">
            <v>0</v>
          </cell>
        </row>
        <row r="14">
          <cell r="B14" t="str">
            <v xml:space="preserve"> -S*(  )</v>
          </cell>
          <cell r="C14" t="str">
            <v xml:space="preserve"> </v>
          </cell>
          <cell r="D14">
            <v>0.30499999999999999</v>
          </cell>
          <cell r="E14" t="str">
            <v xml:space="preserve"> </v>
          </cell>
          <cell r="F14">
            <v>0.30499999999999999</v>
          </cell>
          <cell r="G14" t="str">
            <v xml:space="preserve"> </v>
          </cell>
          <cell r="H14">
            <v>0.30499999999999999</v>
          </cell>
          <cell r="I14" t="str">
            <v xml:space="preserve"> </v>
          </cell>
          <cell r="J14">
            <v>0.313</v>
          </cell>
          <cell r="K14" t="str">
            <v xml:space="preserve"> </v>
          </cell>
          <cell r="L14">
            <v>0.32</v>
          </cell>
        </row>
        <row r="15">
          <cell r="A15" t="str">
            <v xml:space="preserve"> </v>
          </cell>
          <cell r="B15" t="str">
            <v>t'-S*(  )</v>
          </cell>
          <cell r="C15" t="str">
            <v xml:space="preserve"> </v>
          </cell>
          <cell r="D15">
            <v>0.02</v>
          </cell>
          <cell r="E15" t="str">
            <v xml:space="preserve"> </v>
          </cell>
          <cell r="F15">
            <v>0.02</v>
          </cell>
          <cell r="G15" t="str">
            <v xml:space="preserve"> </v>
          </cell>
          <cell r="H15">
            <v>0.02</v>
          </cell>
          <cell r="I15" t="str">
            <v xml:space="preserve"> </v>
          </cell>
          <cell r="J15">
            <v>0.01</v>
          </cell>
          <cell r="K15" t="str">
            <v xml:space="preserve"> </v>
          </cell>
          <cell r="L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>
            <v>0.505</v>
          </cell>
          <cell r="E16" t="str">
            <v xml:space="preserve"> </v>
          </cell>
          <cell r="F16">
            <v>0.505</v>
          </cell>
          <cell r="G16" t="str">
            <v xml:space="preserve"> </v>
          </cell>
          <cell r="H16">
            <v>0.505</v>
          </cell>
          <cell r="I16" t="str">
            <v xml:space="preserve"> </v>
          </cell>
          <cell r="J16">
            <v>0.51300000000000001</v>
          </cell>
          <cell r="K16" t="str">
            <v xml:space="preserve"> </v>
          </cell>
          <cell r="L16">
            <v>0.52</v>
          </cell>
        </row>
        <row r="17">
          <cell r="A17" t="str">
            <v xml:space="preserve"> </v>
          </cell>
          <cell r="B17" t="str">
            <v>1.5 * h1</v>
          </cell>
          <cell r="C17" t="str">
            <v xml:space="preserve"> </v>
          </cell>
          <cell r="D17">
            <v>0.02</v>
          </cell>
          <cell r="E17" t="str">
            <v xml:space="preserve"> </v>
          </cell>
          <cell r="F17">
            <v>0.03</v>
          </cell>
          <cell r="G17" t="str">
            <v xml:space="preserve"> </v>
          </cell>
          <cell r="H17">
            <v>0.04</v>
          </cell>
          <cell r="I17" t="str">
            <v xml:space="preserve"> </v>
          </cell>
          <cell r="J17">
            <v>0.05</v>
          </cell>
          <cell r="K17" t="str">
            <v xml:space="preserve"> </v>
          </cell>
          <cell r="L17">
            <v>0.06</v>
          </cell>
        </row>
        <row r="18">
          <cell r="B18" t="str">
            <v>1-1.5*( )</v>
          </cell>
          <cell r="C18" t="str">
            <v xml:space="preserve"> </v>
          </cell>
          <cell r="D18">
            <v>0.16200000000000001</v>
          </cell>
          <cell r="E18" t="str">
            <v xml:space="preserve"> </v>
          </cell>
          <cell r="F18">
            <v>0.17699999999999999</v>
          </cell>
          <cell r="G18" t="str">
            <v xml:space="preserve"> </v>
          </cell>
          <cell r="H18">
            <v>0.191</v>
          </cell>
          <cell r="I18" t="str">
            <v xml:space="preserve"> </v>
          </cell>
          <cell r="J18">
            <v>0.19500000000000001</v>
          </cell>
          <cell r="K18" t="str">
            <v xml:space="preserve"> </v>
          </cell>
          <cell r="L18">
            <v>0.19800000000000001</v>
          </cell>
        </row>
        <row r="19">
          <cell r="A19" t="str">
            <v xml:space="preserve"> </v>
          </cell>
          <cell r="B19" t="str">
            <v>1.5 * h2</v>
          </cell>
          <cell r="C19" t="str">
            <v xml:space="preserve"> </v>
          </cell>
          <cell r="D19">
            <v>0.02</v>
          </cell>
          <cell r="E19" t="str">
            <v xml:space="preserve"> </v>
          </cell>
          <cell r="F19">
            <v>0.03</v>
          </cell>
          <cell r="G19" t="str">
            <v xml:space="preserve"> </v>
          </cell>
          <cell r="H19">
            <v>0.04</v>
          </cell>
          <cell r="I19" t="str">
            <v xml:space="preserve"> </v>
          </cell>
          <cell r="J19">
            <v>0.05</v>
          </cell>
          <cell r="K19" t="str">
            <v xml:space="preserve"> </v>
          </cell>
          <cell r="L19">
            <v>0.06</v>
          </cell>
        </row>
        <row r="20">
          <cell r="B20" t="str">
            <v>1-1.5*( )</v>
          </cell>
          <cell r="C20" t="str">
            <v xml:space="preserve"> </v>
          </cell>
          <cell r="D20">
            <v>0.47199999999999998</v>
          </cell>
          <cell r="E20" t="str">
            <v xml:space="preserve"> </v>
          </cell>
          <cell r="F20">
            <v>0.49199999999999999</v>
          </cell>
          <cell r="G20" t="str">
            <v xml:space="preserve"> </v>
          </cell>
          <cell r="H20">
            <v>0.51100000000000001</v>
          </cell>
          <cell r="I20" t="str">
            <v xml:space="preserve"> </v>
          </cell>
          <cell r="J20">
            <v>0.51900000000000002</v>
          </cell>
          <cell r="K20" t="str">
            <v xml:space="preserve"> </v>
          </cell>
          <cell r="L20">
            <v>0.52700000000000002</v>
          </cell>
        </row>
        <row r="21">
          <cell r="A21" t="str">
            <v xml:space="preserve"> </v>
          </cell>
          <cell r="B21" t="str">
            <v>1.5 * h3</v>
          </cell>
          <cell r="C21" t="str">
            <v xml:space="preserve"> </v>
          </cell>
          <cell r="D21">
            <v>0.02</v>
          </cell>
          <cell r="E21" t="str">
            <v xml:space="preserve"> </v>
          </cell>
          <cell r="F21">
            <v>0.03</v>
          </cell>
          <cell r="G21" t="str">
            <v xml:space="preserve"> </v>
          </cell>
          <cell r="H21">
            <v>0.04</v>
          </cell>
          <cell r="I21" t="str">
            <v xml:space="preserve"> </v>
          </cell>
          <cell r="J21">
            <v>0.05</v>
          </cell>
          <cell r="K21" t="str">
            <v xml:space="preserve"> </v>
          </cell>
          <cell r="L21">
            <v>0.06</v>
          </cell>
        </row>
        <row r="22">
          <cell r="B22" t="str">
            <v>1-1.5*( )</v>
          </cell>
          <cell r="C22" t="str">
            <v xml:space="preserve"> </v>
          </cell>
          <cell r="D22">
            <v>0.78100000000000003</v>
          </cell>
          <cell r="E22" t="str">
            <v xml:space="preserve"> </v>
          </cell>
          <cell r="F22">
            <v>0.80600000000000005</v>
          </cell>
          <cell r="G22" t="str">
            <v xml:space="preserve"> </v>
          </cell>
          <cell r="H22">
            <v>0.83</v>
          </cell>
          <cell r="I22" t="str">
            <v xml:space="preserve"> </v>
          </cell>
          <cell r="J22">
            <v>0.84299999999999997</v>
          </cell>
          <cell r="K22" t="str">
            <v xml:space="preserve"> </v>
          </cell>
          <cell r="L22">
            <v>0.85699999999999998</v>
          </cell>
        </row>
        <row r="23">
          <cell r="A23" t="str">
            <v xml:space="preserve"> </v>
          </cell>
          <cell r="B23" t="str">
            <v>1.5 * h4</v>
          </cell>
          <cell r="C23" t="str">
            <v xml:space="preserve"> </v>
          </cell>
          <cell r="D23">
            <v>0.02</v>
          </cell>
          <cell r="E23" t="str">
            <v xml:space="preserve"> </v>
          </cell>
          <cell r="F23">
            <v>0.02</v>
          </cell>
          <cell r="G23" t="str">
            <v xml:space="preserve"> </v>
          </cell>
          <cell r="H23">
            <v>0.02</v>
          </cell>
          <cell r="I23" t="str">
            <v xml:space="preserve"> </v>
          </cell>
          <cell r="J23">
            <v>0.02</v>
          </cell>
          <cell r="K23" t="str">
            <v xml:space="preserve"> </v>
          </cell>
          <cell r="L23">
            <v>0.02</v>
          </cell>
        </row>
        <row r="24">
          <cell r="B24" t="str">
            <v>1-1.5*( )</v>
          </cell>
          <cell r="C24" t="str">
            <v xml:space="preserve"> </v>
          </cell>
          <cell r="D24">
            <v>0.16200000000000001</v>
          </cell>
          <cell r="E24" t="str">
            <v xml:space="preserve"> </v>
          </cell>
          <cell r="F24">
            <v>0.16200000000000001</v>
          </cell>
          <cell r="G24" t="str">
            <v xml:space="preserve"> </v>
          </cell>
          <cell r="H24">
            <v>0.16200000000000001</v>
          </cell>
          <cell r="I24" t="str">
            <v xml:space="preserve"> </v>
          </cell>
          <cell r="J24">
            <v>0.17499999999999999</v>
          </cell>
          <cell r="K24" t="str">
            <v xml:space="preserve"> </v>
          </cell>
          <cell r="L24">
            <v>0.186</v>
          </cell>
        </row>
        <row r="25">
          <cell r="A25" t="str">
            <v xml:space="preserve"> </v>
          </cell>
          <cell r="B25" t="str">
            <v>1.5 * h5</v>
          </cell>
          <cell r="C25" t="str">
            <v xml:space="preserve"> </v>
          </cell>
          <cell r="D25">
            <v>0.02</v>
          </cell>
          <cell r="E25" t="str">
            <v xml:space="preserve"> </v>
          </cell>
          <cell r="F25">
            <v>0.02</v>
          </cell>
          <cell r="G25" t="str">
            <v xml:space="preserve"> </v>
          </cell>
          <cell r="H25">
            <v>0.02</v>
          </cell>
          <cell r="I25" t="str">
            <v xml:space="preserve"> </v>
          </cell>
          <cell r="J25">
            <v>0.02</v>
          </cell>
          <cell r="K25" t="str">
            <v xml:space="preserve"> </v>
          </cell>
          <cell r="L25">
            <v>0.02</v>
          </cell>
        </row>
        <row r="26">
          <cell r="B26" t="str">
            <v>1-1.5*( )</v>
          </cell>
          <cell r="C26" t="str">
            <v xml:space="preserve"> </v>
          </cell>
          <cell r="D26">
            <v>0.47199999999999998</v>
          </cell>
          <cell r="E26" t="str">
            <v xml:space="preserve"> </v>
          </cell>
          <cell r="F26">
            <v>0.47199999999999998</v>
          </cell>
          <cell r="G26" t="str">
            <v xml:space="preserve"> </v>
          </cell>
          <cell r="H26">
            <v>0.47199999999999998</v>
          </cell>
          <cell r="I26" t="str">
            <v xml:space="preserve"> </v>
          </cell>
          <cell r="J26">
            <v>0.48399999999999999</v>
          </cell>
          <cell r="K26" t="str">
            <v xml:space="preserve"> </v>
          </cell>
          <cell r="L26">
            <v>0.495</v>
          </cell>
        </row>
        <row r="27">
          <cell r="A27" t="str">
            <v xml:space="preserve"> </v>
          </cell>
          <cell r="B27" t="str">
            <v>1.5 * h6</v>
          </cell>
          <cell r="C27" t="str">
            <v xml:space="preserve"> </v>
          </cell>
          <cell r="D27">
            <v>0.02</v>
          </cell>
          <cell r="E27" t="str">
            <v xml:space="preserve"> </v>
          </cell>
          <cell r="F27">
            <v>0.02</v>
          </cell>
          <cell r="G27" t="str">
            <v xml:space="preserve"> </v>
          </cell>
          <cell r="H27">
            <v>0.02</v>
          </cell>
          <cell r="I27" t="str">
            <v xml:space="preserve"> </v>
          </cell>
          <cell r="J27">
            <v>0.02</v>
          </cell>
          <cell r="K27" t="str">
            <v xml:space="preserve"> </v>
          </cell>
          <cell r="L27">
            <v>0.02</v>
          </cell>
        </row>
        <row r="28">
          <cell r="B28" t="str">
            <v>1-1.5*( )</v>
          </cell>
          <cell r="C28" t="str">
            <v xml:space="preserve"> </v>
          </cell>
          <cell r="D28">
            <v>0.78100000000000003</v>
          </cell>
          <cell r="E28" t="str">
            <v xml:space="preserve"> </v>
          </cell>
          <cell r="F28">
            <v>0.78100000000000003</v>
          </cell>
          <cell r="G28" t="str">
            <v xml:space="preserve"> </v>
          </cell>
          <cell r="H28">
            <v>0.78100000000000003</v>
          </cell>
          <cell r="I28" t="str">
            <v xml:space="preserve"> </v>
          </cell>
          <cell r="J28">
            <v>0.79300000000000004</v>
          </cell>
          <cell r="K28" t="str">
            <v xml:space="preserve"> </v>
          </cell>
          <cell r="L28">
            <v>0.80400000000000005</v>
          </cell>
        </row>
      </sheetData>
      <sheetData sheetId="5" refreshError="1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0.105</v>
          </cell>
          <cell r="D5" t="str">
            <v xml:space="preserve"> </v>
          </cell>
          <cell r="E5">
            <v>0.1125</v>
          </cell>
          <cell r="F5" t="str">
            <v xml:space="preserve"> </v>
          </cell>
          <cell r="G5">
            <v>0.12</v>
          </cell>
          <cell r="H5" t="str">
            <v xml:space="preserve"> </v>
          </cell>
          <cell r="I5">
            <v>0.12</v>
          </cell>
          <cell r="J5" t="str">
            <v xml:space="preserve"> </v>
          </cell>
          <cell r="K5">
            <v>0.12</v>
          </cell>
        </row>
        <row r="6">
          <cell r="A6" t="str">
            <v>h2</v>
          </cell>
          <cell r="B6" t="str">
            <v xml:space="preserve"> </v>
          </cell>
          <cell r="C6">
            <v>0.30499999999999999</v>
          </cell>
          <cell r="D6" t="str">
            <v xml:space="preserve"> </v>
          </cell>
          <cell r="E6">
            <v>0.313</v>
          </cell>
          <cell r="F6" t="str">
            <v xml:space="preserve"> </v>
          </cell>
          <cell r="G6">
            <v>0.32</v>
          </cell>
          <cell r="H6" t="str">
            <v xml:space="preserve"> </v>
          </cell>
          <cell r="I6">
            <v>0.32</v>
          </cell>
          <cell r="J6" t="str">
            <v xml:space="preserve"> </v>
          </cell>
          <cell r="K6">
            <v>0.32</v>
          </cell>
        </row>
        <row r="7">
          <cell r="A7" t="str">
            <v>h3</v>
          </cell>
          <cell r="B7" t="str">
            <v xml:space="preserve"> </v>
          </cell>
          <cell r="C7">
            <v>0.505</v>
          </cell>
          <cell r="D7" t="str">
            <v xml:space="preserve"> </v>
          </cell>
          <cell r="E7">
            <v>0.51300000000000001</v>
          </cell>
          <cell r="F7" t="str">
            <v xml:space="preserve"> </v>
          </cell>
          <cell r="G7">
            <v>0.52</v>
          </cell>
          <cell r="H7" t="str">
            <v xml:space="preserve"> </v>
          </cell>
          <cell r="I7">
            <v>0.52</v>
          </cell>
          <cell r="J7" t="str">
            <v xml:space="preserve"> </v>
          </cell>
          <cell r="K7">
            <v>0.52</v>
          </cell>
        </row>
        <row r="8">
          <cell r="A8" t="str">
            <v>h4</v>
          </cell>
          <cell r="B8" t="str">
            <v xml:space="preserve"> </v>
          </cell>
          <cell r="C8">
            <v>0.105</v>
          </cell>
          <cell r="D8" t="str">
            <v xml:space="preserve"> </v>
          </cell>
          <cell r="E8">
            <v>0.105</v>
          </cell>
          <cell r="F8" t="str">
            <v xml:space="preserve"> </v>
          </cell>
          <cell r="G8">
            <v>0.105</v>
          </cell>
          <cell r="H8" t="str">
            <v xml:space="preserve"> </v>
          </cell>
          <cell r="I8">
            <v>0.113</v>
          </cell>
          <cell r="J8" t="str">
            <v xml:space="preserve"> </v>
          </cell>
          <cell r="K8">
            <v>0.12</v>
          </cell>
        </row>
        <row r="9">
          <cell r="A9" t="str">
            <v>h5</v>
          </cell>
          <cell r="B9" t="str">
            <v xml:space="preserve"> </v>
          </cell>
          <cell r="C9">
            <v>0.30499999999999999</v>
          </cell>
          <cell r="D9" t="str">
            <v xml:space="preserve"> </v>
          </cell>
          <cell r="E9">
            <v>0.30499999999999999</v>
          </cell>
          <cell r="F9" t="str">
            <v xml:space="preserve"> </v>
          </cell>
          <cell r="G9">
            <v>0.30499999999999999</v>
          </cell>
          <cell r="H9" t="str">
            <v xml:space="preserve"> </v>
          </cell>
          <cell r="I9">
            <v>0.313</v>
          </cell>
          <cell r="J9" t="str">
            <v xml:space="preserve"> </v>
          </cell>
          <cell r="K9">
            <v>0.32</v>
          </cell>
        </row>
        <row r="10">
          <cell r="A10" t="str">
            <v>h6</v>
          </cell>
          <cell r="B10" t="str">
            <v xml:space="preserve"> </v>
          </cell>
          <cell r="C10">
            <v>0.505</v>
          </cell>
          <cell r="D10" t="str">
            <v xml:space="preserve"> </v>
          </cell>
          <cell r="E10">
            <v>0.505</v>
          </cell>
          <cell r="F10" t="str">
            <v xml:space="preserve"> </v>
          </cell>
          <cell r="G10">
            <v>0.505</v>
          </cell>
          <cell r="H10" t="str">
            <v xml:space="preserve"> </v>
          </cell>
          <cell r="I10">
            <v>0.51300000000000001</v>
          </cell>
          <cell r="J10" t="str">
            <v xml:space="preserve"> </v>
          </cell>
          <cell r="K10">
            <v>0.52</v>
          </cell>
        </row>
        <row r="11">
          <cell r="A11" t="str">
            <v>b1</v>
          </cell>
          <cell r="B11" t="str">
            <v xml:space="preserve"> </v>
          </cell>
          <cell r="C11">
            <v>0.16200000000000001</v>
          </cell>
          <cell r="D11" t="str">
            <v xml:space="preserve"> </v>
          </cell>
          <cell r="E11">
            <v>0.17699999999999999</v>
          </cell>
          <cell r="F11" t="str">
            <v xml:space="preserve"> </v>
          </cell>
          <cell r="G11">
            <v>0.191</v>
          </cell>
          <cell r="H11" t="str">
            <v xml:space="preserve"> </v>
          </cell>
          <cell r="I11">
            <v>0.19500000000000001</v>
          </cell>
          <cell r="J11" t="str">
            <v xml:space="preserve"> </v>
          </cell>
          <cell r="K11">
            <v>0.19800000000000001</v>
          </cell>
        </row>
        <row r="12">
          <cell r="A12" t="str">
            <v>b2</v>
          </cell>
          <cell r="B12" t="str">
            <v xml:space="preserve"> </v>
          </cell>
          <cell r="C12">
            <v>0.47199999999999998</v>
          </cell>
          <cell r="D12" t="str">
            <v xml:space="preserve"> </v>
          </cell>
          <cell r="E12">
            <v>0.49199999999999999</v>
          </cell>
          <cell r="F12" t="str">
            <v xml:space="preserve"> </v>
          </cell>
          <cell r="G12">
            <v>0.51100000000000001</v>
          </cell>
          <cell r="H12" t="str">
            <v xml:space="preserve"> </v>
          </cell>
          <cell r="I12">
            <v>0.51900000000000002</v>
          </cell>
          <cell r="J12" t="str">
            <v xml:space="preserve"> </v>
          </cell>
          <cell r="K12">
            <v>0.52700000000000002</v>
          </cell>
        </row>
        <row r="13">
          <cell r="A13" t="str">
            <v>b3</v>
          </cell>
          <cell r="B13" t="str">
            <v xml:space="preserve"> </v>
          </cell>
          <cell r="C13">
            <v>0.78100000000000003</v>
          </cell>
          <cell r="D13" t="str">
            <v xml:space="preserve"> </v>
          </cell>
          <cell r="E13">
            <v>0.80600000000000005</v>
          </cell>
          <cell r="F13" t="str">
            <v xml:space="preserve"> </v>
          </cell>
          <cell r="G13">
            <v>0.83</v>
          </cell>
          <cell r="H13" t="str">
            <v xml:space="preserve"> </v>
          </cell>
          <cell r="I13">
            <v>0.84299999999999997</v>
          </cell>
          <cell r="J13" t="str">
            <v xml:space="preserve"> </v>
          </cell>
          <cell r="K13">
            <v>0.85699999999999998</v>
          </cell>
        </row>
        <row r="14">
          <cell r="A14" t="str">
            <v>b4</v>
          </cell>
          <cell r="B14" t="str">
            <v xml:space="preserve"> </v>
          </cell>
          <cell r="C14">
            <v>0.16200000000000001</v>
          </cell>
          <cell r="D14" t="str">
            <v xml:space="preserve"> </v>
          </cell>
          <cell r="E14">
            <v>0.16200000000000001</v>
          </cell>
          <cell r="F14" t="str">
            <v xml:space="preserve"> </v>
          </cell>
          <cell r="G14">
            <v>0.16200000000000001</v>
          </cell>
          <cell r="H14" t="str">
            <v xml:space="preserve"> </v>
          </cell>
          <cell r="I14">
            <v>0.17499999999999999</v>
          </cell>
          <cell r="J14" t="str">
            <v xml:space="preserve"> </v>
          </cell>
          <cell r="K14">
            <v>0.186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0.47199999999999998</v>
          </cell>
          <cell r="D15" t="str">
            <v xml:space="preserve"> </v>
          </cell>
          <cell r="E15">
            <v>0.47199999999999998</v>
          </cell>
          <cell r="F15" t="str">
            <v xml:space="preserve"> </v>
          </cell>
          <cell r="G15">
            <v>0.47199999999999998</v>
          </cell>
          <cell r="H15" t="str">
            <v xml:space="preserve"> </v>
          </cell>
          <cell r="I15">
            <v>0.48399999999999999</v>
          </cell>
          <cell r="J15" t="str">
            <v xml:space="preserve"> </v>
          </cell>
          <cell r="K15">
            <v>0.495</v>
          </cell>
        </row>
        <row r="16">
          <cell r="A16" t="str">
            <v>b6</v>
          </cell>
          <cell r="B16" t="str">
            <v xml:space="preserve"> </v>
          </cell>
          <cell r="C16">
            <v>0.78100000000000003</v>
          </cell>
          <cell r="D16" t="str">
            <v xml:space="preserve"> </v>
          </cell>
          <cell r="E16">
            <v>0.78100000000000003</v>
          </cell>
          <cell r="F16" t="str">
            <v xml:space="preserve"> </v>
          </cell>
          <cell r="G16">
            <v>0.78100000000000003</v>
          </cell>
          <cell r="H16" t="str">
            <v xml:space="preserve"> </v>
          </cell>
          <cell r="I16">
            <v>0.79300000000000004</v>
          </cell>
          <cell r="J16" t="str">
            <v xml:space="preserve"> </v>
          </cell>
          <cell r="K16">
            <v>0.80400000000000005</v>
          </cell>
        </row>
        <row r="17">
          <cell r="A17" t="str">
            <v>A.전단면</v>
          </cell>
          <cell r="C17">
            <v>5.5944000000000003</v>
          </cell>
          <cell r="E17">
            <v>5.6039000000000003</v>
          </cell>
          <cell r="G17">
            <v>5.6130000000000004</v>
          </cell>
          <cell r="I17">
            <v>5.6226000000000003</v>
          </cell>
          <cell r="K17">
            <v>5.6318999999999999</v>
          </cell>
        </row>
        <row r="18">
          <cell r="A18" t="str">
            <v>B.표층</v>
          </cell>
          <cell r="C18">
            <v>0.42749999999999999</v>
          </cell>
          <cell r="E18">
            <v>0.42749999999999999</v>
          </cell>
          <cell r="G18">
            <v>0.42749999999999999</v>
          </cell>
          <cell r="I18">
            <v>0.42749999999999999</v>
          </cell>
          <cell r="K18">
            <v>0.42749999999999999</v>
          </cell>
        </row>
        <row r="19">
          <cell r="A19" t="str">
            <v>B'.표층</v>
          </cell>
          <cell r="C19">
            <v>8.5500000000000007</v>
          </cell>
          <cell r="E19">
            <v>8.5500000000000007</v>
          </cell>
          <cell r="G19">
            <v>8.5500000000000007</v>
          </cell>
          <cell r="I19">
            <v>8.5500000000000007</v>
          </cell>
          <cell r="K19">
            <v>8.5500000000000007</v>
          </cell>
        </row>
        <row r="20">
          <cell r="A20" t="str">
            <v>C.기층</v>
          </cell>
          <cell r="C20">
            <v>0.62090000000000001</v>
          </cell>
          <cell r="E20">
            <v>0.62090000000000001</v>
          </cell>
          <cell r="G20">
            <v>0.62090000000000001</v>
          </cell>
          <cell r="I20">
            <v>0.62090000000000001</v>
          </cell>
          <cell r="K20">
            <v>0.62090000000000001</v>
          </cell>
        </row>
        <row r="21">
          <cell r="A21" t="str">
            <v>C'.기층</v>
          </cell>
          <cell r="C21">
            <v>8.8699999999999992</v>
          </cell>
          <cell r="E21">
            <v>8.8699999999999992</v>
          </cell>
          <cell r="G21">
            <v>8.8699999999999992</v>
          </cell>
          <cell r="I21">
            <v>8.8699999999999992</v>
          </cell>
          <cell r="K21">
            <v>8.8699999999999992</v>
          </cell>
        </row>
        <row r="22">
          <cell r="A22" t="str">
            <v>D.보조기층</v>
          </cell>
          <cell r="C22">
            <v>2.1267999999999998</v>
          </cell>
          <cell r="E22">
            <v>2.1303000000000001</v>
          </cell>
          <cell r="G22">
            <v>2.1335999999999999</v>
          </cell>
          <cell r="I22">
            <v>2.1373000000000002</v>
          </cell>
          <cell r="K22">
            <v>2.1406000000000001</v>
          </cell>
        </row>
        <row r="23">
          <cell r="A23" t="str">
            <v>E.선택층</v>
          </cell>
          <cell r="C23">
            <v>2.2505999999999999</v>
          </cell>
          <cell r="E23">
            <v>2.2551000000000001</v>
          </cell>
          <cell r="G23">
            <v>2.2593999999999999</v>
          </cell>
          <cell r="I23">
            <v>2.2639</v>
          </cell>
          <cell r="K23">
            <v>2.2683</v>
          </cell>
        </row>
        <row r="24">
          <cell r="A24" t="str">
            <v>F.노견토</v>
          </cell>
          <cell r="C24">
            <v>0.1686</v>
          </cell>
          <cell r="E24">
            <v>0.1701</v>
          </cell>
          <cell r="G24">
            <v>0.1716</v>
          </cell>
          <cell r="I24">
            <v>0.17299999999999999</v>
          </cell>
          <cell r="K24">
            <v>0.17460000000000001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.1"/>
      <sheetName val="수량.2"/>
      <sheetName val="수량.3"/>
      <sheetName val="수량.4"/>
      <sheetName val="수량.5-1"/>
      <sheetName val="수량.5"/>
      <sheetName val="수량.6"/>
      <sheetName val="자재집계.1"/>
      <sheetName val="자재집계.2"/>
      <sheetName val="수량.4 (2)"/>
      <sheetName val="-철근집계"/>
      <sheetName val="교량철근집계"/>
      <sheetName val="교량철근집계 (2)"/>
      <sheetName val="-흄관집계"/>
      <sheetName val="포장재료(1)"/>
      <sheetName val="-포장재료(2)"/>
      <sheetName val="-레미콘집계"/>
      <sheetName val="-몰탈콘크리트"/>
      <sheetName val="자갈,시멘트,모래산출"/>
      <sheetName val="골재집계"/>
      <sheetName val="계산서(곡선부)"/>
      <sheetName val="-치수표(곡선부)"/>
      <sheetName val="노임단가"/>
      <sheetName val="일위산출"/>
      <sheetName val="인건비"/>
      <sheetName val="갑지"/>
      <sheetName val="총괄"/>
      <sheetName val="폐기물집계"/>
      <sheetName val="기둥(원형)"/>
      <sheetName val="조작대(1연)"/>
      <sheetName val="dike도수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철          근</v>
          </cell>
        </row>
        <row r="2">
          <cell r="A2" t="str">
            <v>구      분</v>
          </cell>
          <cell r="B2" t="str">
            <v>D10</v>
          </cell>
          <cell r="C2" t="str">
            <v>D13</v>
          </cell>
          <cell r="D2" t="str">
            <v>D16</v>
          </cell>
          <cell r="E2" t="str">
            <v>D19</v>
          </cell>
          <cell r="F2" t="str">
            <v>D22</v>
          </cell>
          <cell r="G2" t="str">
            <v>D25</v>
          </cell>
          <cell r="H2" t="str">
            <v>D29</v>
          </cell>
          <cell r="I2" t="str">
            <v>D32</v>
          </cell>
          <cell r="J2" t="str">
            <v>계</v>
          </cell>
          <cell r="K2" t="str">
            <v>비   고</v>
          </cell>
        </row>
        <row r="3">
          <cell r="B3" t="str">
            <v>TON</v>
          </cell>
          <cell r="C3" t="str">
            <v>TON</v>
          </cell>
          <cell r="D3" t="str">
            <v>TON</v>
          </cell>
          <cell r="E3" t="str">
            <v>TON</v>
          </cell>
          <cell r="F3" t="str">
            <v>TON</v>
          </cell>
          <cell r="G3" t="str">
            <v>TON</v>
          </cell>
          <cell r="H3" t="str">
            <v>TON</v>
          </cell>
          <cell r="I3" t="str">
            <v>TON</v>
          </cell>
        </row>
        <row r="4">
          <cell r="A4" t="str">
            <v>배수구조물공</v>
          </cell>
          <cell r="B4">
            <v>0</v>
          </cell>
          <cell r="C4">
            <v>5.0129999999999999</v>
          </cell>
          <cell r="D4">
            <v>12.103999999999999</v>
          </cell>
          <cell r="E4">
            <v>4.57</v>
          </cell>
          <cell r="F4">
            <v>2.7559999999999998</v>
          </cell>
          <cell r="G4">
            <v>0.74299999999999999</v>
          </cell>
          <cell r="H4">
            <v>0</v>
          </cell>
          <cell r="J4">
            <v>25.185999999999996</v>
          </cell>
        </row>
        <row r="5">
          <cell r="A5" t="str">
            <v>구 조 물 공</v>
          </cell>
          <cell r="B5">
            <v>0</v>
          </cell>
          <cell r="C5">
            <v>2.67</v>
          </cell>
          <cell r="D5">
            <v>12.816000000000001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15.486000000000001</v>
          </cell>
        </row>
        <row r="6">
          <cell r="A6" t="str">
            <v>교   량   공</v>
          </cell>
          <cell r="C6">
            <v>1.6359999999999999</v>
          </cell>
          <cell r="D6">
            <v>17.654</v>
          </cell>
          <cell r="E6">
            <v>6.9340000000000002</v>
          </cell>
          <cell r="F6">
            <v>5.5819999999999999</v>
          </cell>
          <cell r="G6">
            <v>32.554000000000002</v>
          </cell>
          <cell r="H6">
            <v>0</v>
          </cell>
          <cell r="I6">
            <v>25.036999999999999</v>
          </cell>
          <cell r="J6">
            <v>89.396999999999991</v>
          </cell>
        </row>
        <row r="7">
          <cell r="A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J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J9">
            <v>0</v>
          </cell>
        </row>
        <row r="10">
          <cell r="A10" t="str">
            <v>계</v>
          </cell>
          <cell r="B10">
            <v>0</v>
          </cell>
          <cell r="C10">
            <v>9.3189999999999991</v>
          </cell>
          <cell r="D10">
            <v>42.573999999999998</v>
          </cell>
          <cell r="E10">
            <v>11.504000000000001</v>
          </cell>
          <cell r="F10">
            <v>8.3379999999999992</v>
          </cell>
          <cell r="G10">
            <v>33.297000000000004</v>
          </cell>
          <cell r="H10">
            <v>0</v>
          </cell>
          <cell r="I10">
            <v>25.036999999999999</v>
          </cell>
          <cell r="J10">
            <v>130.06900000000002</v>
          </cell>
        </row>
        <row r="11">
          <cell r="A11" t="str">
            <v>할      증</v>
          </cell>
          <cell r="B11">
            <v>0.03</v>
          </cell>
          <cell r="C11">
            <v>0.03</v>
          </cell>
          <cell r="D11">
            <v>0.03</v>
          </cell>
          <cell r="E11">
            <v>0.03</v>
          </cell>
          <cell r="F11">
            <v>0.03</v>
          </cell>
          <cell r="G11">
            <v>0.03</v>
          </cell>
          <cell r="H11">
            <v>0.03</v>
          </cell>
          <cell r="I11">
            <v>0.03</v>
          </cell>
          <cell r="J11">
            <v>0.03</v>
          </cell>
        </row>
        <row r="12">
          <cell r="A12" t="str">
            <v>구  입  량</v>
          </cell>
          <cell r="B12">
            <v>0</v>
          </cell>
          <cell r="C12">
            <v>9.5990000000000002</v>
          </cell>
          <cell r="D12">
            <v>43.850999999999999</v>
          </cell>
          <cell r="E12">
            <v>11.849</v>
          </cell>
          <cell r="F12">
            <v>8.5879999999999992</v>
          </cell>
          <cell r="G12">
            <v>34.295999999999999</v>
          </cell>
          <cell r="H12">
            <v>0</v>
          </cell>
          <cell r="I12">
            <v>25.788</v>
          </cell>
          <cell r="J12">
            <v>133.971</v>
          </cell>
        </row>
      </sheetData>
      <sheetData sheetId="11" refreshError="1"/>
      <sheetData sheetId="12" refreshError="1"/>
      <sheetData sheetId="13" refreshError="1">
        <row r="1">
          <cell r="A1" t="str">
            <v>구        분</v>
          </cell>
          <cell r="E1" t="str">
            <v>흄           관     (  본  )</v>
          </cell>
          <cell r="I1" t="str">
            <v>파형강관</v>
          </cell>
          <cell r="J1" t="str">
            <v>비      고</v>
          </cell>
        </row>
        <row r="2">
          <cell r="A2" t="str">
            <v xml:space="preserve"> </v>
          </cell>
          <cell r="B2" t="str">
            <v>D = 250</v>
          </cell>
          <cell r="C2" t="str">
            <v>D = 300</v>
          </cell>
          <cell r="D2" t="str">
            <v>D = 450</v>
          </cell>
          <cell r="E2" t="str">
            <v>D = 500</v>
          </cell>
          <cell r="F2" t="str">
            <v>D = 600</v>
          </cell>
          <cell r="G2" t="str">
            <v>D = 800</v>
          </cell>
          <cell r="H2" t="str">
            <v>D = 1000</v>
          </cell>
          <cell r="I2" t="str">
            <v>D = 600</v>
          </cell>
          <cell r="J2" t="str">
            <v xml:space="preserve"> </v>
          </cell>
        </row>
        <row r="3">
          <cell r="A3" t="str">
            <v>배수구조물공</v>
          </cell>
          <cell r="C3">
            <v>0</v>
          </cell>
          <cell r="D3">
            <v>0</v>
          </cell>
          <cell r="E3">
            <v>0</v>
          </cell>
          <cell r="F3">
            <v>224</v>
          </cell>
          <cell r="G3">
            <v>65</v>
          </cell>
          <cell r="H3">
            <v>0</v>
          </cell>
          <cell r="I3">
            <v>0</v>
          </cell>
        </row>
        <row r="4">
          <cell r="A4" t="str">
            <v xml:space="preserve"> </v>
          </cell>
          <cell r="B4">
            <v>0</v>
          </cell>
          <cell r="C4">
            <v>0</v>
          </cell>
          <cell r="E4">
            <v>0</v>
          </cell>
          <cell r="F4" t="str">
            <v xml:space="preserve"> </v>
          </cell>
          <cell r="H4">
            <v>0</v>
          </cell>
        </row>
        <row r="5">
          <cell r="B5">
            <v>0</v>
          </cell>
        </row>
        <row r="6">
          <cell r="B6">
            <v>0</v>
          </cell>
        </row>
        <row r="7">
          <cell r="A7" t="str">
            <v>계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224</v>
          </cell>
          <cell r="G7">
            <v>65</v>
          </cell>
          <cell r="H7">
            <v>0</v>
          </cell>
          <cell r="I7">
            <v>0</v>
          </cell>
        </row>
        <row r="8">
          <cell r="A8" t="str">
            <v>할      증</v>
          </cell>
          <cell r="B8">
            <v>0.03</v>
          </cell>
          <cell r="C8">
            <v>0.03</v>
          </cell>
          <cell r="D8">
            <v>0.03</v>
          </cell>
          <cell r="E8">
            <v>0.03</v>
          </cell>
          <cell r="F8">
            <v>0.03</v>
          </cell>
          <cell r="G8">
            <v>0.03</v>
          </cell>
          <cell r="H8">
            <v>0.03</v>
          </cell>
          <cell r="I8">
            <v>0.03</v>
          </cell>
        </row>
        <row r="9">
          <cell r="A9" t="str">
            <v>구  입  량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230.72</v>
          </cell>
          <cell r="G9">
            <v>66.95</v>
          </cell>
          <cell r="H9">
            <v>0</v>
          </cell>
          <cell r="I9">
            <v>0</v>
          </cell>
        </row>
      </sheetData>
      <sheetData sheetId="14" refreshError="1">
        <row r="1">
          <cell r="A1" t="str">
            <v xml:space="preserve"> </v>
          </cell>
          <cell r="C1" t="str">
            <v xml:space="preserve">     포  장  재  료  집  계  표 (1)</v>
          </cell>
        </row>
        <row r="2">
          <cell r="A2" t="str">
            <v>구        분</v>
          </cell>
          <cell r="B2" t="str">
            <v xml:space="preserve">          아  스  콘 (TON)</v>
          </cell>
          <cell r="D2" t="str">
            <v xml:space="preserve">       아  스  팔   트 (D/M)</v>
          </cell>
          <cell r="F2" t="str">
            <v xml:space="preserve">   소  형  고  압  블  럭 (U형)</v>
          </cell>
          <cell r="H2" t="str">
            <v>비      고</v>
          </cell>
        </row>
        <row r="3">
          <cell r="A3" t="str">
            <v xml:space="preserve"> </v>
          </cell>
          <cell r="B3" t="str">
            <v>#78</v>
          </cell>
          <cell r="C3" t="str">
            <v>#467</v>
          </cell>
          <cell r="D3" t="str">
            <v>RSC - 4</v>
          </cell>
          <cell r="E3" t="str">
            <v>MC - 1</v>
          </cell>
          <cell r="F3" t="str">
            <v>회 색</v>
          </cell>
          <cell r="G3" t="str">
            <v>적 색</v>
          </cell>
          <cell r="H3" t="str">
            <v xml:space="preserve"> </v>
          </cell>
        </row>
        <row r="4">
          <cell r="A4" t="str">
            <v>수      량</v>
          </cell>
          <cell r="B4">
            <v>4004</v>
          </cell>
          <cell r="C4">
            <v>5846</v>
          </cell>
          <cell r="D4">
            <v>53</v>
          </cell>
          <cell r="E4">
            <v>138</v>
          </cell>
          <cell r="F4">
            <v>0</v>
          </cell>
          <cell r="G4">
            <v>0</v>
          </cell>
        </row>
        <row r="5">
          <cell r="A5" t="str">
            <v>할      증</v>
          </cell>
          <cell r="B5" t="str">
            <v>할    증</v>
          </cell>
          <cell r="C5" t="str">
            <v>할    증</v>
          </cell>
          <cell r="D5" t="str">
            <v>할    증</v>
          </cell>
          <cell r="E5" t="str">
            <v>할    증</v>
          </cell>
          <cell r="F5" t="str">
            <v>할    증</v>
          </cell>
          <cell r="G5" t="str">
            <v>할    증</v>
          </cell>
        </row>
        <row r="6">
          <cell r="A6" t="str">
            <v>구  입  량</v>
          </cell>
          <cell r="B6">
            <v>4004</v>
          </cell>
          <cell r="C6">
            <v>5846</v>
          </cell>
          <cell r="D6">
            <v>53</v>
          </cell>
          <cell r="E6">
            <v>138</v>
          </cell>
          <cell r="F6">
            <v>0</v>
          </cell>
          <cell r="G6">
            <v>0</v>
          </cell>
        </row>
        <row r="7">
          <cell r="A7" t="str">
            <v>계</v>
          </cell>
          <cell r="B7">
            <v>0</v>
          </cell>
          <cell r="C7">
            <v>9850</v>
          </cell>
          <cell r="D7">
            <v>0</v>
          </cell>
          <cell r="E7">
            <v>191</v>
          </cell>
          <cell r="F7">
            <v>0</v>
          </cell>
          <cell r="G7">
            <v>0</v>
          </cell>
        </row>
        <row r="9">
          <cell r="C9" t="str">
            <v xml:space="preserve">     포  장  재  료  집  계  표 (2)</v>
          </cell>
        </row>
        <row r="10">
          <cell r="A10" t="str">
            <v>구        분</v>
          </cell>
          <cell r="B10" t="str">
            <v xml:space="preserve">             보  차  도  경  계  블  럭</v>
          </cell>
          <cell r="E10" t="str">
            <v xml:space="preserve">      도  로  경  계  블  럭</v>
          </cell>
          <cell r="G10" t="str">
            <v>비</v>
          </cell>
          <cell r="H10" t="str">
            <v>고</v>
          </cell>
        </row>
        <row r="11">
          <cell r="A11" t="str">
            <v xml:space="preserve"> </v>
          </cell>
          <cell r="B11" t="str">
            <v>210×180×300×1000</v>
          </cell>
          <cell r="C11" t="str">
            <v>205×180×250×1000</v>
          </cell>
          <cell r="D11" t="str">
            <v>170×150×200×1000</v>
          </cell>
          <cell r="E11" t="str">
            <v>150×150×1000</v>
          </cell>
          <cell r="F11" t="str">
            <v>150×120×1000</v>
          </cell>
        </row>
        <row r="12">
          <cell r="A12" t="str">
            <v>수      량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할      증</v>
          </cell>
          <cell r="B13">
            <v>0.03</v>
          </cell>
          <cell r="C13">
            <v>0.03</v>
          </cell>
          <cell r="D13">
            <v>0.03</v>
          </cell>
          <cell r="E13">
            <v>0.03</v>
          </cell>
          <cell r="F13">
            <v>0.03</v>
          </cell>
          <cell r="G13">
            <v>0</v>
          </cell>
        </row>
        <row r="14">
          <cell r="A14" t="str">
            <v>구  입  량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</sheetData>
      <sheetData sheetId="15" refreshError="1"/>
      <sheetData sheetId="16" refreshError="1">
        <row r="1">
          <cell r="C1" t="str">
            <v xml:space="preserve">   레   미   콘   집   계   표 (1)</v>
          </cell>
        </row>
        <row r="2">
          <cell r="A2" t="str">
            <v>구        분</v>
          </cell>
          <cell r="B2" t="str">
            <v xml:space="preserve">         레  미  콘 (무근)</v>
          </cell>
          <cell r="D2" t="str">
            <v xml:space="preserve">         레  미  콘 (철근)</v>
          </cell>
          <cell r="F2" t="str">
            <v xml:space="preserve">                계</v>
          </cell>
          <cell r="H2" t="str">
            <v>비      고</v>
          </cell>
        </row>
        <row r="3">
          <cell r="A3" t="str">
            <v xml:space="preserve"> </v>
          </cell>
          <cell r="B3" t="str">
            <v>타   설   량</v>
          </cell>
          <cell r="C3" t="str">
            <v>할    증 (2%)</v>
          </cell>
          <cell r="D3" t="str">
            <v>타   설   량</v>
          </cell>
          <cell r="E3" t="str">
            <v>할    증 (1%)</v>
          </cell>
          <cell r="F3" t="str">
            <v>타   설   량</v>
          </cell>
          <cell r="G3" t="str">
            <v>구   입   량</v>
          </cell>
          <cell r="H3" t="str">
            <v xml:space="preserve"> </v>
          </cell>
        </row>
        <row r="4">
          <cell r="A4" t="str">
            <v>25 - 270 - 12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</row>
        <row r="5">
          <cell r="A5" t="str">
            <v>25 - 400 - 15</v>
          </cell>
          <cell r="B5">
            <v>0</v>
          </cell>
          <cell r="C5">
            <v>0</v>
          </cell>
          <cell r="D5">
            <v>59.8</v>
          </cell>
          <cell r="E5">
            <v>60.4</v>
          </cell>
          <cell r="F5">
            <v>59.8</v>
          </cell>
          <cell r="G5">
            <v>60</v>
          </cell>
        </row>
        <row r="6">
          <cell r="A6" t="str">
            <v>25 - 270 - 15</v>
          </cell>
          <cell r="B6">
            <v>0</v>
          </cell>
          <cell r="C6">
            <v>0</v>
          </cell>
          <cell r="D6">
            <v>136.36799999999999</v>
          </cell>
          <cell r="E6">
            <v>139.1</v>
          </cell>
          <cell r="F6">
            <v>136.36799999999999</v>
          </cell>
          <cell r="G6">
            <v>139</v>
          </cell>
        </row>
        <row r="7">
          <cell r="A7" t="str">
            <v>25 - 240 - 15</v>
          </cell>
          <cell r="B7">
            <v>0</v>
          </cell>
          <cell r="C7">
            <v>0</v>
          </cell>
          <cell r="D7">
            <v>628.702</v>
          </cell>
          <cell r="E7">
            <v>634.99</v>
          </cell>
          <cell r="F7">
            <v>628.702</v>
          </cell>
          <cell r="G7">
            <v>635</v>
          </cell>
        </row>
        <row r="8">
          <cell r="A8" t="str">
            <v>25 - 210 - 8</v>
          </cell>
          <cell r="B8">
            <v>0</v>
          </cell>
          <cell r="C8">
            <v>0</v>
          </cell>
          <cell r="D8">
            <v>212.58500000000001</v>
          </cell>
          <cell r="E8">
            <v>214.72</v>
          </cell>
          <cell r="F8">
            <v>212.58500000000001</v>
          </cell>
          <cell r="G8">
            <v>215</v>
          </cell>
        </row>
        <row r="9">
          <cell r="A9" t="str">
            <v>25 - 160 - 8</v>
          </cell>
          <cell r="B9">
            <v>27.664000000000001</v>
          </cell>
          <cell r="C9">
            <v>28.220000000000002</v>
          </cell>
          <cell r="D9">
            <v>0</v>
          </cell>
          <cell r="E9">
            <v>0</v>
          </cell>
          <cell r="F9">
            <v>27.664000000000001</v>
          </cell>
          <cell r="G9">
            <v>28</v>
          </cell>
        </row>
        <row r="10">
          <cell r="A10" t="str">
            <v>40 - 180 - 8</v>
          </cell>
          <cell r="B10">
            <v>2559.36</v>
          </cell>
          <cell r="C10">
            <v>2610.5500000000002</v>
          </cell>
          <cell r="F10">
            <v>2559.36</v>
          </cell>
          <cell r="G10">
            <v>2611</v>
          </cell>
        </row>
        <row r="11">
          <cell r="A11" t="str">
            <v>40 - 160 - 8</v>
          </cell>
          <cell r="B11">
            <v>173.98099999999999</v>
          </cell>
          <cell r="C11">
            <v>177.47</v>
          </cell>
          <cell r="D11">
            <v>0</v>
          </cell>
          <cell r="E11">
            <v>0</v>
          </cell>
          <cell r="F11">
            <v>173.98099999999999</v>
          </cell>
          <cell r="G11">
            <v>177</v>
          </cell>
        </row>
        <row r="12">
          <cell r="A12" t="str">
            <v>계</v>
          </cell>
          <cell r="B12">
            <v>2761.0050000000001</v>
          </cell>
          <cell r="C12">
            <v>2816.24</v>
          </cell>
          <cell r="D12">
            <v>1037.4549999999999</v>
          </cell>
          <cell r="E12">
            <v>1049.21</v>
          </cell>
          <cell r="F12">
            <v>3798.46</v>
          </cell>
          <cell r="G12">
            <v>3865</v>
          </cell>
        </row>
        <row r="13">
          <cell r="C13" t="str">
            <v xml:space="preserve">   레   미   콘   집   계   표 (2)</v>
          </cell>
        </row>
        <row r="14">
          <cell r="A14" t="str">
            <v>구        분</v>
          </cell>
          <cell r="B14" t="str">
            <v>레  미  콘 (철근)</v>
          </cell>
          <cell r="E14" t="str">
            <v>레  미  콘 (철근)</v>
          </cell>
        </row>
        <row r="15">
          <cell r="A15" t="str">
            <v xml:space="preserve"> </v>
          </cell>
          <cell r="B15" t="str">
            <v>40 - 160 - 8</v>
          </cell>
          <cell r="C15" t="str">
            <v>40 - 180 - 8</v>
          </cell>
          <cell r="D15" t="str">
            <v>25 - 160 - 8</v>
          </cell>
          <cell r="E15" t="str">
            <v>25 - 210 - 8</v>
          </cell>
          <cell r="F15" t="str">
            <v>25 - 240 - 15</v>
          </cell>
          <cell r="G15" t="str">
            <v>25 - 270 - 15</v>
          </cell>
          <cell r="H15" t="str">
            <v>25 - 400 - 15</v>
          </cell>
        </row>
        <row r="16">
          <cell r="A16" t="str">
            <v>배수구조물공</v>
          </cell>
          <cell r="B16">
            <v>173.98099999999999</v>
          </cell>
          <cell r="C16">
            <v>415.09</v>
          </cell>
          <cell r="D16">
            <v>0</v>
          </cell>
          <cell r="E16">
            <v>212.58500000000001</v>
          </cell>
          <cell r="F16">
            <v>0</v>
          </cell>
          <cell r="G16">
            <v>0</v>
          </cell>
        </row>
        <row r="17">
          <cell r="A17" t="str">
            <v>구 조 물 공</v>
          </cell>
          <cell r="B17">
            <v>0</v>
          </cell>
          <cell r="C17">
            <v>2144.27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A18" t="str">
            <v>교   량   공</v>
          </cell>
          <cell r="B18">
            <v>0</v>
          </cell>
          <cell r="C18">
            <v>0</v>
          </cell>
          <cell r="D18">
            <v>27.664000000000001</v>
          </cell>
          <cell r="E18">
            <v>0</v>
          </cell>
          <cell r="F18">
            <v>628.702</v>
          </cell>
          <cell r="G18">
            <v>136.36799999999999</v>
          </cell>
          <cell r="H18">
            <v>59.8</v>
          </cell>
        </row>
        <row r="19">
          <cell r="A19" t="str">
            <v xml:space="preserve"> 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</row>
        <row r="20">
          <cell r="A20" t="str">
            <v xml:space="preserve"> </v>
          </cell>
          <cell r="B20">
            <v>0</v>
          </cell>
          <cell r="C20">
            <v>0</v>
          </cell>
          <cell r="D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 xml:space="preserve"> </v>
          </cell>
          <cell r="B21">
            <v>0</v>
          </cell>
          <cell r="C21">
            <v>0</v>
          </cell>
          <cell r="D21">
            <v>0</v>
          </cell>
          <cell r="F21">
            <v>0</v>
          </cell>
          <cell r="H21">
            <v>0</v>
          </cell>
        </row>
        <row r="22">
          <cell r="A22" t="str">
            <v>계</v>
          </cell>
          <cell r="B22">
            <v>173.98099999999999</v>
          </cell>
          <cell r="C22">
            <v>2559.36</v>
          </cell>
          <cell r="D22">
            <v>27.664000000000001</v>
          </cell>
          <cell r="E22">
            <v>212.58500000000001</v>
          </cell>
          <cell r="F22">
            <v>628.702</v>
          </cell>
          <cell r="G22">
            <v>136.36799999999999</v>
          </cell>
          <cell r="H22">
            <v>59.8</v>
          </cell>
        </row>
      </sheetData>
      <sheetData sheetId="17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A4" t="str">
            <v>배수구조물공</v>
          </cell>
          <cell r="B4">
            <v>0</v>
          </cell>
          <cell r="C4">
            <v>3.7229999999999999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7.13</v>
          </cell>
        </row>
        <row r="5">
          <cell r="A5" t="str">
            <v>구 조 물 공</v>
          </cell>
          <cell r="B5">
            <v>0</v>
          </cell>
          <cell r="C5">
            <v>0</v>
          </cell>
          <cell r="D5">
            <v>210.6</v>
          </cell>
          <cell r="E5">
            <v>0</v>
          </cell>
          <cell r="G5">
            <v>0</v>
          </cell>
          <cell r="H5">
            <v>9</v>
          </cell>
          <cell r="J5">
            <v>0</v>
          </cell>
          <cell r="K5">
            <v>0</v>
          </cell>
        </row>
        <row r="6">
          <cell r="A6" t="str">
            <v>부   대   공</v>
          </cell>
          <cell r="D6">
            <v>0</v>
          </cell>
          <cell r="E6">
            <v>0</v>
          </cell>
          <cell r="G6">
            <v>53.03</v>
          </cell>
          <cell r="H6">
            <v>0</v>
          </cell>
          <cell r="J6">
            <v>0</v>
          </cell>
          <cell r="K6">
            <v>0</v>
          </cell>
        </row>
        <row r="7">
          <cell r="A7" t="str">
            <v>교   량   공</v>
          </cell>
          <cell r="D7">
            <v>0</v>
          </cell>
          <cell r="E7">
            <v>1.694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3.7229999999999999</v>
          </cell>
          <cell r="D10">
            <v>210.6</v>
          </cell>
          <cell r="E10">
            <v>1.694</v>
          </cell>
          <cell r="F10">
            <v>0</v>
          </cell>
          <cell r="G10">
            <v>53.03</v>
          </cell>
          <cell r="H10">
            <v>9</v>
          </cell>
          <cell r="I10">
            <v>7.13</v>
          </cell>
          <cell r="J10">
            <v>0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F11">
            <v>0.05</v>
          </cell>
          <cell r="G11">
            <v>0.05</v>
          </cell>
          <cell r="H11">
            <v>0.05</v>
          </cell>
          <cell r="I11">
            <v>0.05</v>
          </cell>
          <cell r="J11">
            <v>0.05</v>
          </cell>
          <cell r="K11">
            <v>0.05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3.7229999999999999</v>
          </cell>
          <cell r="D12">
            <v>210.6</v>
          </cell>
          <cell r="E12">
            <v>1.694</v>
          </cell>
          <cell r="F12">
            <v>0</v>
          </cell>
          <cell r="G12">
            <v>55.682000000000002</v>
          </cell>
          <cell r="H12">
            <v>9.4499999999999993</v>
          </cell>
          <cell r="I12">
            <v>7.4870000000000001</v>
          </cell>
          <cell r="J12">
            <v>0</v>
          </cell>
          <cell r="K12">
            <v>0</v>
          </cell>
          <cell r="L12" t="str">
            <v xml:space="preserve"> </v>
          </cell>
        </row>
      </sheetData>
      <sheetData sheetId="18" refreshError="1">
        <row r="1">
          <cell r="C1" t="str">
            <v xml:space="preserve">      자    갈    산    출    표</v>
          </cell>
        </row>
        <row r="2">
          <cell r="E2" t="str">
            <v xml:space="preserve">            자                    갈</v>
          </cell>
        </row>
        <row r="3">
          <cell r="A3" t="str">
            <v xml:space="preserve">      구           분</v>
          </cell>
          <cell r="C3" t="str">
            <v>수        량</v>
          </cell>
          <cell r="D3" t="str">
            <v>단 위</v>
          </cell>
          <cell r="E3" t="str">
            <v>Φ25 m/m</v>
          </cell>
          <cell r="F3" t="str">
            <v>Φ40 m/m</v>
          </cell>
          <cell r="G3" t="str">
            <v>비         고</v>
          </cell>
        </row>
        <row r="4">
          <cell r="E4" t="str">
            <v>㎥</v>
          </cell>
          <cell r="F4" t="str">
            <v>㎥</v>
          </cell>
        </row>
        <row r="5">
          <cell r="A5" t="str">
            <v xml:space="preserve"> </v>
          </cell>
          <cell r="B5" t="str">
            <v xml:space="preserve"> </v>
          </cell>
          <cell r="C5">
            <v>7.4870000000000001</v>
          </cell>
          <cell r="D5" t="str">
            <v xml:space="preserve"> </v>
          </cell>
          <cell r="E5">
            <v>0.56000000000000005</v>
          </cell>
          <cell r="F5">
            <v>0</v>
          </cell>
        </row>
        <row r="6">
          <cell r="A6" t="str">
            <v>콘  크</v>
          </cell>
          <cell r="E6">
            <v>4.2</v>
          </cell>
          <cell r="F6">
            <v>0</v>
          </cell>
        </row>
        <row r="7">
          <cell r="A7" t="str">
            <v xml:space="preserve"> </v>
          </cell>
          <cell r="B7" t="str">
            <v xml:space="preserve"> </v>
          </cell>
          <cell r="C7">
            <v>55.682000000000002</v>
          </cell>
          <cell r="D7" t="str">
            <v xml:space="preserve"> </v>
          </cell>
          <cell r="E7">
            <v>0</v>
          </cell>
          <cell r="F7">
            <v>0.61</v>
          </cell>
        </row>
        <row r="8">
          <cell r="E8">
            <v>0</v>
          </cell>
          <cell r="F8">
            <v>33.97</v>
          </cell>
        </row>
        <row r="9">
          <cell r="B9" t="str">
            <v xml:space="preserve"> </v>
          </cell>
          <cell r="C9">
            <v>9.4499999999999993</v>
          </cell>
          <cell r="D9" t="str">
            <v xml:space="preserve"> </v>
          </cell>
          <cell r="E9">
            <v>0</v>
          </cell>
          <cell r="F9">
            <v>0.96</v>
          </cell>
        </row>
        <row r="10">
          <cell r="E10">
            <v>0</v>
          </cell>
          <cell r="F10">
            <v>9.08</v>
          </cell>
        </row>
        <row r="11">
          <cell r="A11" t="str">
            <v>리  트</v>
          </cell>
          <cell r="B11" t="str">
            <v xml:space="preserve"> </v>
          </cell>
          <cell r="C11">
            <v>1.694</v>
          </cell>
          <cell r="D11" t="str">
            <v xml:space="preserve"> </v>
          </cell>
          <cell r="E11">
            <v>1</v>
          </cell>
          <cell r="F11">
            <v>0</v>
          </cell>
        </row>
        <row r="12">
          <cell r="E12">
            <v>1.7</v>
          </cell>
          <cell r="F12">
            <v>0</v>
          </cell>
        </row>
        <row r="13">
          <cell r="B13" t="str">
            <v>계</v>
          </cell>
          <cell r="D13">
            <v>0</v>
          </cell>
          <cell r="E13">
            <v>5.9</v>
          </cell>
          <cell r="F13">
            <v>43.05</v>
          </cell>
        </row>
        <row r="14">
          <cell r="B14" t="str">
            <v xml:space="preserve"> </v>
          </cell>
          <cell r="C14" t="str">
            <v xml:space="preserve">   시  멘  트 , 모  래  산  출  표</v>
          </cell>
        </row>
        <row r="15">
          <cell r="A15" t="str">
            <v xml:space="preserve">      구            분</v>
          </cell>
          <cell r="C15" t="str">
            <v>수        량</v>
          </cell>
          <cell r="D15" t="str">
            <v>단 위</v>
          </cell>
          <cell r="E15" t="str">
            <v>시    멘    트</v>
          </cell>
          <cell r="F15" t="str">
            <v>모          래</v>
          </cell>
          <cell r="G15" t="str">
            <v>비         고</v>
          </cell>
        </row>
        <row r="16">
          <cell r="A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>㎏</v>
          </cell>
          <cell r="F16" t="str">
            <v>㎥</v>
          </cell>
          <cell r="G16" t="str">
            <v xml:space="preserve"> </v>
          </cell>
        </row>
        <row r="17">
          <cell r="A17" t="str">
            <v xml:space="preserve"> </v>
          </cell>
          <cell r="B17" t="str">
            <v xml:space="preserve"> </v>
          </cell>
          <cell r="C17">
            <v>0</v>
          </cell>
          <cell r="D17" t="str">
            <v xml:space="preserve"> </v>
          </cell>
          <cell r="E17">
            <v>1093</v>
          </cell>
          <cell r="F17">
            <v>0.78</v>
          </cell>
        </row>
        <row r="18">
          <cell r="E18">
            <v>0</v>
          </cell>
          <cell r="F18">
            <v>0</v>
          </cell>
        </row>
        <row r="19">
          <cell r="A19" t="str">
            <v xml:space="preserve"> </v>
          </cell>
          <cell r="B19" t="str">
            <v xml:space="preserve"> </v>
          </cell>
          <cell r="C19">
            <v>3.7229999999999999</v>
          </cell>
          <cell r="D19" t="str">
            <v xml:space="preserve"> </v>
          </cell>
          <cell r="E19">
            <v>680</v>
          </cell>
          <cell r="F19">
            <v>0.98</v>
          </cell>
        </row>
        <row r="20">
          <cell r="E20">
            <v>2531.64</v>
          </cell>
          <cell r="F20">
            <v>3.65</v>
          </cell>
        </row>
        <row r="21">
          <cell r="A21" t="str">
            <v>몰  탈</v>
          </cell>
          <cell r="B21" t="str">
            <v xml:space="preserve"> </v>
          </cell>
          <cell r="C21">
            <v>210.6</v>
          </cell>
          <cell r="D21" t="str">
            <v xml:space="preserve"> </v>
          </cell>
          <cell r="E21">
            <v>510</v>
          </cell>
          <cell r="F21">
            <v>1.1000000000000001</v>
          </cell>
        </row>
        <row r="22">
          <cell r="E22">
            <v>107406</v>
          </cell>
          <cell r="F22">
            <v>231.66</v>
          </cell>
        </row>
        <row r="23">
          <cell r="C23">
            <v>1.694</v>
          </cell>
          <cell r="E23">
            <v>600</v>
          </cell>
          <cell r="F23">
            <v>0.6</v>
          </cell>
        </row>
        <row r="24">
          <cell r="E24">
            <v>1016.4</v>
          </cell>
          <cell r="F24">
            <v>1.02</v>
          </cell>
        </row>
        <row r="25">
          <cell r="A25" t="str">
            <v xml:space="preserve"> </v>
          </cell>
          <cell r="B25" t="str">
            <v>소     계</v>
          </cell>
          <cell r="C25" t="str">
            <v xml:space="preserve"> </v>
          </cell>
          <cell r="E25">
            <v>110954.04</v>
          </cell>
          <cell r="F25">
            <v>236.33</v>
          </cell>
        </row>
        <row r="26">
          <cell r="B26" t="str">
            <v xml:space="preserve"> </v>
          </cell>
          <cell r="C26">
            <v>7.4870000000000001</v>
          </cell>
          <cell r="D26" t="str">
            <v xml:space="preserve"> </v>
          </cell>
          <cell r="E26">
            <v>346</v>
          </cell>
          <cell r="F26">
            <v>0.51700000000000002</v>
          </cell>
        </row>
        <row r="27">
          <cell r="E27">
            <v>2590.5100000000002</v>
          </cell>
          <cell r="F27">
            <v>3.88</v>
          </cell>
        </row>
        <row r="28">
          <cell r="A28" t="str">
            <v>콘  크</v>
          </cell>
          <cell r="B28" t="str">
            <v xml:space="preserve"> </v>
          </cell>
          <cell r="C28">
            <v>55.682000000000002</v>
          </cell>
          <cell r="D28" t="str">
            <v xml:space="preserve"> </v>
          </cell>
          <cell r="E28">
            <v>323</v>
          </cell>
          <cell r="F28">
            <v>0.48399999999999999</v>
          </cell>
        </row>
        <row r="29">
          <cell r="E29">
            <v>17985.289999999997</v>
          </cell>
          <cell r="F29">
            <v>26.96</v>
          </cell>
        </row>
        <row r="30">
          <cell r="A30" t="str">
            <v>리  트</v>
          </cell>
          <cell r="B30" t="str">
            <v xml:space="preserve"> </v>
          </cell>
          <cell r="C30">
            <v>9.4499999999999993</v>
          </cell>
          <cell r="D30" t="str">
            <v xml:space="preserve"> </v>
          </cell>
          <cell r="E30">
            <v>170</v>
          </cell>
          <cell r="F30">
            <v>0.48</v>
          </cell>
        </row>
        <row r="31">
          <cell r="E31">
            <v>1606.5</v>
          </cell>
          <cell r="F31">
            <v>4.54</v>
          </cell>
        </row>
        <row r="32">
          <cell r="B32" t="str">
            <v>소     계</v>
          </cell>
          <cell r="C32">
            <v>72.619</v>
          </cell>
          <cell r="E32">
            <v>22182.299999999996</v>
          </cell>
          <cell r="F32">
            <v>35.380000000000003</v>
          </cell>
        </row>
        <row r="33">
          <cell r="A33" t="str">
            <v xml:space="preserve">             계</v>
          </cell>
          <cell r="C33" t="str">
            <v xml:space="preserve"> </v>
          </cell>
          <cell r="E33">
            <v>3340</v>
          </cell>
          <cell r="F33">
            <v>271.71000000000004</v>
          </cell>
        </row>
      </sheetData>
      <sheetData sheetId="19" refreshError="1">
        <row r="1">
          <cell r="B1" t="str">
            <v>모        래</v>
          </cell>
          <cell r="D1" t="str">
            <v>자        갈</v>
          </cell>
          <cell r="F1" t="str">
            <v>피 복 석</v>
          </cell>
          <cell r="G1" t="str">
            <v>사   석</v>
          </cell>
          <cell r="H1" t="str">
            <v>노 견 토</v>
          </cell>
          <cell r="I1" t="str">
            <v>깬   돌</v>
          </cell>
          <cell r="J1" t="str">
            <v>뒷채움잡석</v>
          </cell>
          <cell r="K1" t="str">
            <v>호안블럭</v>
          </cell>
        </row>
        <row r="2">
          <cell r="A2" t="str">
            <v>구         분</v>
          </cell>
          <cell r="B2" t="str">
            <v>육  사</v>
          </cell>
          <cell r="C2" t="str">
            <v>해  사</v>
          </cell>
          <cell r="D2" t="str">
            <v>Φ25 m/m</v>
          </cell>
          <cell r="E2" t="str">
            <v>Φ40 m/m</v>
          </cell>
          <cell r="F2" t="str">
            <v>0.3㎥급</v>
          </cell>
          <cell r="G2" t="str">
            <v>0.01㎥급</v>
          </cell>
          <cell r="H2" t="str">
            <v xml:space="preserve"> Φ40 이하</v>
          </cell>
          <cell r="I2" t="str">
            <v>25×25×35</v>
          </cell>
          <cell r="J2" t="str">
            <v xml:space="preserve"> Φ9 ~ 15m/m</v>
          </cell>
          <cell r="K2" t="str">
            <v>평판I형  400*400*100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EA</v>
          </cell>
        </row>
        <row r="4">
          <cell r="A4" t="str">
            <v>몰탈콘크리트용</v>
          </cell>
          <cell r="B4">
            <v>271.71000000000004</v>
          </cell>
          <cell r="D4">
            <v>5.9</v>
          </cell>
          <cell r="E4">
            <v>43.05</v>
          </cell>
        </row>
        <row r="5">
          <cell r="A5" t="str">
            <v>포    장    공</v>
          </cell>
          <cell r="B5">
            <v>93</v>
          </cell>
          <cell r="F5">
            <v>0</v>
          </cell>
          <cell r="G5">
            <v>0</v>
          </cell>
          <cell r="H5">
            <v>200</v>
          </cell>
        </row>
        <row r="6">
          <cell r="A6" t="str">
            <v>배수구조물공</v>
          </cell>
          <cell r="B6">
            <v>0</v>
          </cell>
          <cell r="C6">
            <v>0</v>
          </cell>
          <cell r="F6">
            <v>0</v>
          </cell>
          <cell r="I6">
            <v>0</v>
          </cell>
          <cell r="J6">
            <v>105.84</v>
          </cell>
          <cell r="K6">
            <v>0</v>
          </cell>
        </row>
        <row r="7">
          <cell r="A7" t="str">
            <v>구  조  물  공</v>
          </cell>
          <cell r="F7">
            <v>18889</v>
          </cell>
          <cell r="G7">
            <v>166108</v>
          </cell>
          <cell r="I7">
            <v>60</v>
          </cell>
          <cell r="J7">
            <v>166108.29999999999</v>
          </cell>
          <cell r="K7">
            <v>13745</v>
          </cell>
        </row>
        <row r="8">
          <cell r="A8" t="str">
            <v>교   량   공</v>
          </cell>
          <cell r="F8">
            <v>0</v>
          </cell>
          <cell r="J8">
            <v>745.87599999999998</v>
          </cell>
          <cell r="K8">
            <v>0</v>
          </cell>
        </row>
        <row r="9">
          <cell r="A9" t="str">
            <v>계</v>
          </cell>
          <cell r="B9">
            <v>364.71000000000004</v>
          </cell>
          <cell r="C9">
            <v>0</v>
          </cell>
          <cell r="D9">
            <v>5.9</v>
          </cell>
          <cell r="E9">
            <v>43.05</v>
          </cell>
          <cell r="F9">
            <v>18889</v>
          </cell>
          <cell r="G9">
            <v>166108</v>
          </cell>
          <cell r="H9">
            <v>200</v>
          </cell>
          <cell r="I9">
            <v>60</v>
          </cell>
          <cell r="J9">
            <v>166960.01599999997</v>
          </cell>
          <cell r="K9">
            <v>13745</v>
          </cell>
        </row>
        <row r="10">
          <cell r="A10" t="str">
            <v>할          증</v>
          </cell>
          <cell r="B10">
            <v>0.1</v>
          </cell>
          <cell r="C10">
            <v>0.1</v>
          </cell>
          <cell r="D10">
            <v>0.04</v>
          </cell>
          <cell r="E10">
            <v>0.04</v>
          </cell>
          <cell r="F10" t="str">
            <v>할  증</v>
          </cell>
          <cell r="G10" t="str">
            <v>할  증</v>
          </cell>
          <cell r="H10" t="str">
            <v>할  증</v>
          </cell>
          <cell r="I10" t="str">
            <v>할  증</v>
          </cell>
          <cell r="J10" t="str">
            <v>할  증</v>
          </cell>
          <cell r="K10" t="str">
            <v>할  증</v>
          </cell>
        </row>
        <row r="11">
          <cell r="A11" t="str">
            <v>합          계</v>
          </cell>
          <cell r="B11">
            <v>401</v>
          </cell>
          <cell r="C11">
            <v>0</v>
          </cell>
          <cell r="D11">
            <v>6</v>
          </cell>
          <cell r="E11">
            <v>45</v>
          </cell>
          <cell r="F11">
            <v>18889</v>
          </cell>
          <cell r="G11">
            <v>166108</v>
          </cell>
          <cell r="H11">
            <v>200</v>
          </cell>
          <cell r="I11">
            <v>60</v>
          </cell>
          <cell r="J11">
            <v>166960.01599999997</v>
          </cell>
          <cell r="K11">
            <v>13745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접합"/>
      <sheetName val="평균터파기"/>
      <sheetName val="중로1-1(1)"/>
      <sheetName val="중로1-1 (2)"/>
      <sheetName val="중로1-1 (3)"/>
      <sheetName val="중로1-2"/>
      <sheetName val="중로3-1(1)"/>
      <sheetName val="중로3-1(2)"/>
      <sheetName val="소로1-1(1)"/>
      <sheetName val="소로1-1(2)"/>
      <sheetName val="소로1-2"/>
      <sheetName val="소로1-3"/>
      <sheetName val="소로2-2"/>
      <sheetName val="소로2-3(1)"/>
      <sheetName val="소로2-3(2)"/>
      <sheetName val="소로2-4(1)"/>
      <sheetName val="소로2-4(2)"/>
      <sheetName val="소로2-5"/>
      <sheetName val="소로2-6"/>
      <sheetName val="보전2-1"/>
      <sheetName val="보전3-1"/>
      <sheetName val="관로토공집계"/>
      <sheetName val="이형관수량"/>
      <sheetName val="수량집계표 (총괄)"/>
      <sheetName val="변실(온천)"/>
      <sheetName val="변실(생활)"/>
      <sheetName val="인입관로토공"/>
      <sheetName val="평균터파기 (2)"/>
      <sheetName val="용수량(생활용수)"/>
      <sheetName val="용수량(공업용수)"/>
      <sheetName val="최종재료집계(온천생활)"/>
      <sheetName val="이형관수량 (생활용수)"/>
      <sheetName val="이형관수량 (온천수)"/>
      <sheetName val="DATE"/>
      <sheetName val="데이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산서(곡선부)"/>
      <sheetName val="-치수표(곡선부)"/>
      <sheetName val="풍기수량"/>
      <sheetName val="포장재료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개거및 box단위수량"/>
      <sheetName val="Sheet1"/>
      <sheetName val="용수량(생활용수)"/>
      <sheetName val="데이타"/>
      <sheetName val="일위대가 "/>
      <sheetName val="사각맨홀"/>
      <sheetName val="DATE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front"/>
      <sheetName val="2공구산출내역"/>
      <sheetName val="계산서(곡선부)"/>
      <sheetName val="-치수표(곡선부)"/>
      <sheetName val="신우"/>
      <sheetName val="요율"/>
      <sheetName val="일위대가"/>
      <sheetName val="공사비예비관리공감측설산출내역"/>
      <sheetName val="일위산출"/>
      <sheetName val="3호선오수"/>
      <sheetName val="수로단위수량"/>
      <sheetName val="직접경비"/>
      <sheetName val="직접인건비"/>
      <sheetName val="총괄"/>
      <sheetName val="금액"/>
      <sheetName val="계측제어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#REF"/>
      <sheetName val="목차"/>
      <sheetName val="일위대가"/>
      <sheetName val="현장경비"/>
      <sheetName val="현장경상비"/>
      <sheetName val="갑지1"/>
      <sheetName val="샤워실위생"/>
      <sheetName val="원가"/>
      <sheetName val="갑지(추정)"/>
      <sheetName val="데이타"/>
      <sheetName val="식재인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집계표"/>
      <sheetName val="Total"/>
      <sheetName val="일위대가표"/>
      <sheetName val="작성"/>
      <sheetName val="DATE"/>
      <sheetName val="현장관리비"/>
      <sheetName val="협력업체"/>
      <sheetName val="실행예산-변경분"/>
      <sheetName val="동원인원"/>
      <sheetName val="노임이"/>
      <sheetName val="시멘트"/>
      <sheetName val="판매시설"/>
      <sheetName val="중기사용료"/>
      <sheetName val="입찰견적보고서"/>
      <sheetName val="금액"/>
      <sheetName val="견적의뢰"/>
      <sheetName val="요율"/>
      <sheetName val="평가데이터"/>
      <sheetName val="계DATA"/>
      <sheetName val="실DATA "/>
      <sheetName val="건축직영"/>
      <sheetName val="노임단가"/>
      <sheetName val="산업"/>
      <sheetName val="음료실행"/>
      <sheetName val="수량집계"/>
      <sheetName val="내역서(1)"/>
      <sheetName val="내역표지"/>
      <sheetName val="개요"/>
      <sheetName val="현장관리"/>
      <sheetName val="프랜트면허"/>
      <sheetName val="토목주소"/>
      <sheetName val="지수980731이후"/>
      <sheetName val="설계서(7)"/>
      <sheetName val="공구"/>
      <sheetName val="총괄내역서"/>
      <sheetName val=" 갑  지 "/>
      <sheetName val="소비자가"/>
      <sheetName val="인제내역"/>
      <sheetName val="예가표"/>
      <sheetName val="코스모공장 (어음)"/>
      <sheetName val="건축내역서"/>
      <sheetName val="조직도"/>
      <sheetName val="공정표"/>
      <sheetName val="실DATA_"/>
      <sheetName val="주식"/>
      <sheetName val="을"/>
      <sheetName val="조내역"/>
      <sheetName val="총괄"/>
      <sheetName val="내역"/>
      <sheetName val="조건"/>
      <sheetName val="실행"/>
      <sheetName val="내역서"/>
      <sheetName val="원가계산서(거목)"/>
      <sheetName val="원가계산서(다숲)"/>
      <sheetName val="원가계산서(법정외주)"/>
      <sheetName val="공문"/>
      <sheetName val="갑지"/>
      <sheetName val="참조"/>
      <sheetName val="A 견적"/>
      <sheetName val="공사개요"/>
      <sheetName val="변수값"/>
      <sheetName val="중기상차"/>
      <sheetName val="AS복구"/>
      <sheetName val="중기터파기"/>
      <sheetName val="시설물일위"/>
      <sheetName val="가설공사"/>
      <sheetName val="단가결정"/>
      <sheetName val="내역아"/>
      <sheetName val="울타리"/>
      <sheetName val="경산"/>
      <sheetName val="값"/>
      <sheetName val="건축공사실행"/>
      <sheetName val="재료"/>
      <sheetName val="계약내역(2)"/>
      <sheetName val="일위대가목록"/>
      <sheetName val="수량산출"/>
      <sheetName val="GAEYO"/>
      <sheetName val="실행(ALT1)"/>
      <sheetName val="환경기계공정표 (3)"/>
      <sheetName val="내역서2안"/>
      <sheetName val="_갑__지_"/>
      <sheetName val="사진대지"/>
      <sheetName val="납부서"/>
      <sheetName val="사급자재"/>
      <sheetName val="조명시설"/>
      <sheetName val="총 원가계산"/>
      <sheetName val="FAB별"/>
      <sheetName val="아파트"/>
      <sheetName val="관접합및부설"/>
      <sheetName val="단가"/>
      <sheetName val="SPEC"/>
      <sheetName val="원가계산서"/>
      <sheetName val="Sheet1"/>
      <sheetName val="원가data"/>
      <sheetName val="COVER"/>
      <sheetName val="기계경비(시간당)"/>
      <sheetName val="램머"/>
      <sheetName val="인사자료총집계"/>
      <sheetName val="기초단가"/>
      <sheetName val="Sheet5"/>
      <sheetName val="견적"/>
      <sheetName val="수량-양식"/>
      <sheetName val="금액내역서"/>
      <sheetName val="투찰내역서"/>
      <sheetName val="본실행경비"/>
      <sheetName val="SAM"/>
      <sheetName val="설계명세서"/>
      <sheetName val="건축"/>
      <sheetName val="Sheet1 (2)"/>
      <sheetName val="원가계산"/>
      <sheetName val="Y-WORK"/>
      <sheetName val="01"/>
      <sheetName val="증감내역서"/>
      <sheetName val="연돌일위집계"/>
      <sheetName val="전등설비"/>
      <sheetName val="입력데이타"/>
      <sheetName val="단가 (2)"/>
      <sheetName val="CTEMCOST"/>
      <sheetName val="단중표"/>
      <sheetName val="980731"/>
      <sheetName val="Sheet3"/>
      <sheetName val="기안"/>
      <sheetName val="EQT-ESTN"/>
      <sheetName val="개산공사비"/>
      <sheetName val="노무비"/>
      <sheetName val="총괄갑 "/>
      <sheetName val="일위"/>
      <sheetName val="제경비율"/>
      <sheetName val="시중노임단가"/>
      <sheetName val="실행대비"/>
      <sheetName val="6PILE  (돌출)"/>
      <sheetName val="구성비"/>
      <sheetName val="화전내"/>
      <sheetName val="카펫타일"/>
      <sheetName val="표지"/>
      <sheetName val="변경내역서"/>
      <sheetName val="11-2.아파트내역"/>
      <sheetName val="F4-F7"/>
      <sheetName val="벽체물량산출서"/>
      <sheetName val="지수"/>
      <sheetName val="---FAB#1업무일지---"/>
      <sheetName val="입찰안"/>
      <sheetName val="물가대비표"/>
      <sheetName val="DATA1"/>
      <sheetName val="식재수량표"/>
      <sheetName val="일위목록"/>
      <sheetName val="SG"/>
      <sheetName val="실행철강하도"/>
      <sheetName val="직접경비"/>
      <sheetName val="직접인건비"/>
      <sheetName val="고유코드_설계"/>
      <sheetName val="총투입계"/>
      <sheetName val="용역비내역-진짜"/>
      <sheetName val="내역서1999.8최종"/>
      <sheetName val="6호기"/>
      <sheetName val="노무"/>
      <sheetName val="진주방향"/>
      <sheetName val="BID"/>
      <sheetName val="추정_최근현장"/>
      <sheetName val="리스트_최근현장"/>
      <sheetName val="팩스리스트"/>
      <sheetName val="5사남"/>
      <sheetName val="원가계산하도"/>
      <sheetName val="물량표"/>
      <sheetName val="날개벽수량표"/>
      <sheetName val="참고사항"/>
      <sheetName val="근로자자료입력"/>
      <sheetName val="당정동경상이수"/>
      <sheetName val="당정동공통이수"/>
      <sheetName val="factor(건축)"/>
      <sheetName val="산근"/>
      <sheetName val="세금자료"/>
      <sheetName val="총괄집계표"/>
      <sheetName val="전기"/>
      <sheetName val="교통대책내역"/>
      <sheetName val="ilch"/>
      <sheetName val="정보"/>
      <sheetName val="직재"/>
      <sheetName val="기초입력 DATA"/>
      <sheetName val="001"/>
      <sheetName val="국내조달(통합-1)"/>
      <sheetName val="수배전반"/>
      <sheetName val="노임"/>
      <sheetName val="건축공사집계"/>
      <sheetName val="차액보증"/>
      <sheetName val=" 견적서"/>
      <sheetName val="노임단가 (2)"/>
      <sheetName val="1차 내역서"/>
      <sheetName val="파일의이용"/>
      <sheetName val="공종목록표"/>
      <sheetName val="공통가설"/>
      <sheetName val="합천내역"/>
      <sheetName val="출입자명단"/>
      <sheetName val="일위산출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inter"/>
      <sheetName val="TEST1"/>
      <sheetName val="계산서(곡선부)"/>
      <sheetName val="포장재료집계표"/>
      <sheetName val="Option"/>
      <sheetName val="Sheet2"/>
      <sheetName val="견적조건"/>
      <sheetName val="수리결과"/>
      <sheetName val="TYPE-A"/>
      <sheetName val="배명(단가)"/>
      <sheetName val="수목단가"/>
      <sheetName val="시설수량표"/>
      <sheetName val="자재단가"/>
      <sheetName val="C3"/>
      <sheetName val="예산서"/>
      <sheetName val="자재가격조사표"/>
      <sheetName val="건축집계표"/>
      <sheetName val="날개벽(시점좌측)"/>
      <sheetName val="BSD (2)"/>
      <sheetName val="건축내역"/>
      <sheetName val="청천내"/>
      <sheetName val="0"/>
      <sheetName val="플랜트 설치"/>
      <sheetName val="FORM-0"/>
      <sheetName val="견적갑지"/>
      <sheetName val="물량내역"/>
      <sheetName val="실행_ALT1_"/>
      <sheetName val="을지"/>
      <sheetName val="장비경비"/>
      <sheetName val="실행내역"/>
      <sheetName val="CONCRETE"/>
      <sheetName val="설계서"/>
      <sheetName val="해평견적"/>
      <sheetName val="업무분장"/>
      <sheetName val="PAINT"/>
      <sheetName val="토목공사"/>
      <sheetName val="차수"/>
      <sheetName val="CON'C"/>
      <sheetName val="건축실행"/>
      <sheetName val="배관배선내역"/>
      <sheetName val="설계서(본관)"/>
      <sheetName val="2000년1차"/>
      <sheetName val="내역서01"/>
      <sheetName val="2-1. 경관조명 내역총괄표"/>
      <sheetName val="기성"/>
      <sheetName val="결재판"/>
      <sheetName val="pier(각형)"/>
      <sheetName val="경비"/>
      <sheetName val="신.분"/>
      <sheetName val="공사_산출"/>
      <sheetName val="철거산출근거"/>
      <sheetName val="FOB발"/>
      <sheetName val="설비공사"/>
      <sheetName val="토공집계"/>
      <sheetName val="설명서 "/>
      <sheetName val="토목"/>
      <sheetName val="역T형교대(말뚝기초)"/>
      <sheetName val="설비내역서"/>
      <sheetName val="전기내역서"/>
      <sheetName val="중기조종사 단위단가"/>
      <sheetName val="Sheet4"/>
      <sheetName val="COST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소요자재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정부노임단가"/>
      <sheetName val="05-원가계산"/>
      <sheetName val="장비집계"/>
      <sheetName val="예정공정표"/>
      <sheetName val="초기화면"/>
      <sheetName val="관급자재"/>
      <sheetName val="집계"/>
      <sheetName val="wall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용수량(생활용수)"/>
      <sheetName val="견적율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3월팀계 "/>
      <sheetName val="새공통"/>
      <sheetName val="공사통보서"/>
      <sheetName val="철콘"/>
      <sheetName val="전선 및 전선관-자유로"/>
      <sheetName val="관로터파기-자유로"/>
      <sheetName val="유림골조"/>
      <sheetName val="골조시행"/>
      <sheetName val="수량명세서"/>
      <sheetName val="한강운반비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C1.공사개요"/>
      <sheetName val="실행(1)"/>
      <sheetName val="A1.스케쥴"/>
      <sheetName val="포장복구집계"/>
      <sheetName val="부표총괄"/>
      <sheetName val="AS포장복구 "/>
      <sheetName val="G.R300경비"/>
      <sheetName val="표준건축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간지"/>
      <sheetName val="공사요율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간접"/>
      <sheetName val="단가조사"/>
      <sheetName val="1-최종안"/>
      <sheetName val="사업분석-분양가결정"/>
      <sheetName val="삭제금지단가"/>
      <sheetName val="토목내역"/>
      <sheetName val="주공 갑지"/>
      <sheetName val="MAT_N048"/>
      <sheetName val="APT"/>
      <sheetName val="Customer Databas"/>
      <sheetName val="경쟁실분"/>
      <sheetName val="[내역서(ͭ_x0000_ͭ_x0000__x001c__x0000__x001c__x0000_가표"/>
      <sheetName val="울산시산표"/>
      <sheetName val="설계명세서-2"/>
      <sheetName val="토사(PE)"/>
      <sheetName val="터널조도"/>
      <sheetName val="측량요율"/>
      <sheetName val="자재대"/>
      <sheetName val="코드"/>
      <sheetName val="ateCodes_x0000_TimeCodes_x0000_OverrideShor"/>
      <sheetName val="공사내역서"/>
      <sheetName val="장비사양"/>
      <sheetName val="본선토량운반계산서(1)0"/>
      <sheetName val="1안98Billing"/>
      <sheetName val="친환경주택"/>
      <sheetName val="工완성공사율"/>
      <sheetName val="신_분"/>
      <sheetName val="수정시산표"/>
      <sheetName val="매출현황"/>
      <sheetName val="등록자료"/>
      <sheetName val="입력정보"/>
      <sheetName val="회사정보"/>
      <sheetName val="제경비"/>
      <sheetName val="실적공사비"/>
      <sheetName val="입력(K0)"/>
      <sheetName val="장비기준"/>
      <sheetName val="재료비"/>
      <sheetName val="환율"/>
      <sheetName val="DATA 입력란"/>
      <sheetName val="수목표준대가"/>
      <sheetName val="횡배수관"/>
      <sheetName val="전차선로 물량표"/>
      <sheetName val="투입비분석표"/>
      <sheetName val="빙장비사양"/>
      <sheetName val="노무비단가"/>
      <sheetName val="자판실행"/>
      <sheetName val="Apt내역"/>
      <sheetName val="백암비스타내역"/>
      <sheetName val="토공사"/>
      <sheetName val="경율산정.XLS"/>
      <sheetName val="D"/>
      <sheetName val="FD"/>
      <sheetName val="LD"/>
      <sheetName val="아파트기별"/>
      <sheetName val="공리일"/>
      <sheetName val="목표세부명세"/>
      <sheetName val="[내역서(ͭ?ͭ?_x001c_?_x001c_?가표"/>
      <sheetName val="최적단면"/>
      <sheetName val="용역비내역_진짜"/>
      <sheetName val="대비"/>
      <sheetName val="b_balju_cho"/>
      <sheetName val="2.고용보험료산출근거"/>
      <sheetName val="매입세율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비탈면보호공수량산출"/>
      <sheetName val="경영상태"/>
      <sheetName val="2003상반기노임기준"/>
      <sheetName val="출력"/>
      <sheetName val="4동급수"/>
      <sheetName val="금융비용"/>
      <sheetName val="관련부서"/>
      <sheetName val="공사내역"/>
      <sheetName val="BLOCK(1)"/>
      <sheetName val="설계조건"/>
      <sheetName val="산출근거-배전"/>
      <sheetName val="노임단가표"/>
      <sheetName val="손익집계(공장별)"/>
      <sheetName val="설계예산서"/>
      <sheetName val="예산내역서"/>
      <sheetName val="아파트 "/>
      <sheetName val="00000"/>
      <sheetName val="21301동"/>
      <sheetName val="BTL시설예산 기준표"/>
      <sheetName val="5.학교신설예산 집행(01~08)"/>
      <sheetName val="점검결과(08년 100교 지원)"/>
      <sheetName val="1안"/>
      <sheetName val="-치수표(곡선부)"/>
      <sheetName val="월별수입"/>
      <sheetName val="문학간접"/>
      <sheetName val="99년신청"/>
      <sheetName val="도급"/>
      <sheetName val="COVER-P"/>
      <sheetName val="9811"/>
      <sheetName val="EQUIP LIST"/>
      <sheetName val="패널"/>
      <sheetName val="견적1"/>
      <sheetName val="회선별대책안(한전)"/>
      <sheetName val="내역서 제출"/>
      <sheetName val="연부97-1"/>
      <sheetName val="#3_일위대가목록"/>
      <sheetName val="우배수"/>
      <sheetName val="계산식"/>
      <sheetName val="총계"/>
      <sheetName val="물가시세"/>
      <sheetName val="품셈표"/>
      <sheetName val="9-1차이내역"/>
      <sheetName val="소업1교"/>
      <sheetName val="전익자재"/>
      <sheetName val="DATA"/>
      <sheetName val="ateCodes"/>
      <sheetName val="전체내역 (2)"/>
      <sheetName val="양촌면도평리"/>
      <sheetName val="분석대장"/>
      <sheetName val="base"/>
      <sheetName val="수량3"/>
      <sheetName val="현금및현금등가물"/>
      <sheetName val="XL4Poppy"/>
      <sheetName val="계정code"/>
      <sheetName val="일위_파일"/>
      <sheetName val="6동"/>
      <sheetName val="신축(단위)"/>
      <sheetName val="내역1"/>
      <sheetName val="조도계산서 (도서)"/>
      <sheetName val="VST재료산출"/>
      <sheetName val="금회지출"/>
      <sheetName val="교각1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실행내역서 "/>
      <sheetName val="6-1. 관개량조서"/>
      <sheetName val="수지표"/>
      <sheetName val="셀명"/>
      <sheetName val="5.직원투입현황"/>
      <sheetName val="손익분석"/>
      <sheetName val="품셈 "/>
      <sheetName val="방화도료"/>
      <sheetName val="사업총괄"/>
      <sheetName val="1.동력공사"/>
      <sheetName val="각형맨홀"/>
      <sheetName val="양식3"/>
      <sheetName val="영동(D)"/>
      <sheetName val="관람석제출"/>
      <sheetName val="기계경비"/>
      <sheetName val="보증종류"/>
      <sheetName val="장문교(대전)"/>
      <sheetName val="ateCodes?TimeCodes?OverrideShor"/>
      <sheetName val="일일작업현황"/>
      <sheetName val="예정공정표 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판가반영"/>
      <sheetName val="방배동내역(리라)"/>
      <sheetName val="부대공사총괄"/>
      <sheetName val="건축공사집계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물류최종8월7"/>
      <sheetName val="인수공"/>
      <sheetName val="제안서입력"/>
      <sheetName val="거래처등록"/>
      <sheetName val="참고자료"/>
      <sheetName val="은행코드"/>
      <sheetName val="노임(1차)"/>
      <sheetName val="부하계산서"/>
      <sheetName val="우각부보강"/>
      <sheetName val="안정계산"/>
      <sheetName val="단면검토"/>
      <sheetName val="중동공구"/>
      <sheetName val="낙찰표"/>
      <sheetName val="&quot;"/>
      <sheetName val="Raw Data"/>
      <sheetName val="CC16-내역서"/>
      <sheetName val="고가수조"/>
      <sheetName val="페이지"/>
      <sheetName val="XREF"/>
      <sheetName val="당초"/>
      <sheetName val="설계가"/>
      <sheetName val="사통"/>
      <sheetName val="금전출납"/>
      <sheetName val="직영명부"/>
      <sheetName val="증감대비"/>
      <sheetName val="자재단가비교표"/>
      <sheetName val="Macro(전선)"/>
      <sheetName val="간선계산"/>
      <sheetName val="[내역서(ͭ"/>
      <sheetName val="내역- CCTV"/>
      <sheetName val="단가산출2"/>
      <sheetName val="단가산출1"/>
      <sheetName val="참고"/>
      <sheetName val="소방"/>
      <sheetName val="S0"/>
      <sheetName val="시행후면적"/>
      <sheetName val="수지예산"/>
      <sheetName val="수안보-MBR1"/>
      <sheetName val="총괄표"/>
      <sheetName val="BQ(실행)"/>
      <sheetName val="견적단가"/>
      <sheetName val="수량산출(음암)"/>
      <sheetName val="FB25JN"/>
      <sheetName val="설비(제출)"/>
      <sheetName val="7.기-검-보.100"/>
      <sheetName val="입력자료"/>
      <sheetName val="원본"/>
      <sheetName val="하수급견적대비"/>
      <sheetName val="관급자재대"/>
      <sheetName val="인건비"/>
      <sheetName val="기본항목 입력"/>
      <sheetName val="야장종합"/>
      <sheetName val="공사요율산출표"/>
      <sheetName val="일위대가(계측기설치)"/>
      <sheetName val="본부소개"/>
      <sheetName val="연결임시"/>
      <sheetName val="부대내역"/>
      <sheetName val="98수문일위"/>
      <sheetName val="_내역서(ͭ"/>
      <sheetName val="1차물량(ABOUT)"/>
      <sheetName val="1.설계조건"/>
      <sheetName val="산출내역서집계표"/>
      <sheetName val="기본단가표"/>
      <sheetName val="기초자료입력"/>
      <sheetName val="골조(1)"/>
      <sheetName val="골조(3)"/>
      <sheetName val="마감(1)"/>
      <sheetName val="45,46"/>
      <sheetName val="한일양산"/>
      <sheetName val="원"/>
      <sheetName val="업무량"/>
      <sheetName val="200"/>
      <sheetName val="데리네이타현황"/>
      <sheetName val="찍기"/>
      <sheetName val="수선비MATRIX"/>
      <sheetName val="차량소요량-년간주행거리"/>
      <sheetName val="수목데이타"/>
      <sheetName val="투자비"/>
      <sheetName val="조성원가DATA"/>
      <sheetName val="사업비"/>
      <sheetName val="산출근거"/>
      <sheetName val="예산대비"/>
      <sheetName val="옹벽수량집계표"/>
      <sheetName val="총괄변경내역서"/>
      <sheetName val="교각계산"/>
      <sheetName val="절감계산"/>
      <sheetName val="고정자산"/>
      <sheetName val="매출원가추정"/>
      <sheetName val="매출추정"/>
      <sheetName val="정비손익"/>
      <sheetName val="ABUT수량-A1"/>
      <sheetName val="설계변경총괄표(계산식)"/>
      <sheetName val="2000전체분"/>
      <sheetName val="계정과목"/>
      <sheetName val="AHU집계"/>
      <sheetName val="공조기휀"/>
      <sheetName val="공조기"/>
      <sheetName val="가도공"/>
      <sheetName val="성명순"/>
      <sheetName val="수로BOX"/>
      <sheetName val="설계기준"/>
      <sheetName val="토목검측서"/>
      <sheetName val="총괄BOQ"/>
      <sheetName val="NYS"/>
      <sheetName val="2.대외공문"/>
      <sheetName val="HISTORICAL"/>
      <sheetName val="FORECASTING"/>
      <sheetName val="설계예시"/>
      <sheetName val="EP0618"/>
      <sheetName val="식재"/>
      <sheetName val="시설물"/>
      <sheetName val="식재출력용"/>
      <sheetName val="유지관리"/>
      <sheetName val="현장청취복명서"/>
      <sheetName val="공사비대비"/>
      <sheetName val="연령별자료"/>
      <sheetName val="매출"/>
      <sheetName val="신표지1"/>
      <sheetName val="단가산출서(기계)"/>
      <sheetName val="부대경비산출서"/>
      <sheetName val="견적내역서"/>
      <sheetName val="용수지선토적"/>
      <sheetName val="도로토적"/>
      <sheetName val="공사원가계산서 "/>
      <sheetName val="단가산출서"/>
      <sheetName val="공종단가"/>
      <sheetName val="8.PILE  (돌출)"/>
      <sheetName val="참고)BTL시설예산 기준표"/>
      <sheetName val="경기"/>
      <sheetName val="울산자동제어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입찰보고"/>
      <sheetName val="신천교(음성)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예총"/>
      <sheetName val="연동내역"/>
      <sheetName val="세부내역"/>
      <sheetName val="BOJUNGGM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결재갑지"/>
      <sheetName val="Macro1"/>
      <sheetName val="입력단가"/>
      <sheetName val="99노임단가"/>
      <sheetName val="MOTOR"/>
      <sheetName val="마스터"/>
      <sheetName val="건축내역(동해조인)"/>
      <sheetName val="GT 1050x650"/>
      <sheetName val="총괄 내역서"/>
      <sheetName val="개별직종노임단가(2005.1)"/>
      <sheetName val="산출1"/>
      <sheetName val="골막이(야매)"/>
      <sheetName val="일위대가목차"/>
      <sheetName val="COPING"/>
      <sheetName val="VXXXXX"/>
      <sheetName val="드롭다운목록"/>
      <sheetName val="공사비"/>
      <sheetName val="수량산출서"/>
      <sheetName val="2.토목공사"/>
      <sheetName val="개인별조서"/>
      <sheetName val="노임,재료비"/>
      <sheetName val="철골,판넬"/>
      <sheetName val="일위-1"/>
      <sheetName val="일위-2"/>
      <sheetName val="일위-3"/>
      <sheetName val="일위-4"/>
      <sheetName val="일위-5"/>
      <sheetName val="단가일람 (2)"/>
      <sheetName val="단가(1)"/>
      <sheetName val="단면가정"/>
      <sheetName val="Customer_Databa袸"/>
      <sheetName val="사  업  비  수  지  예  산  서"/>
      <sheetName val="장비"/>
      <sheetName val="FACTOR"/>
      <sheetName val="도장면"/>
      <sheetName val="인부노임"/>
      <sheetName val="3희질산"/>
      <sheetName val="건축설비"/>
      <sheetName val="검토"/>
      <sheetName val="공통부대"/>
      <sheetName val="설비원가"/>
      <sheetName val="각사별공사비분개 "/>
      <sheetName val="4.고용보험"/>
      <sheetName val="3.고용보험료산출근거"/>
      <sheetName val="CHECKLIST"/>
      <sheetName val="PIPE"/>
      <sheetName val="원형1호맨홀토공수량"/>
      <sheetName val="관부설공집계표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A2"/>
      <sheetName val="96.12"/>
      <sheetName val="소상 &quot;1&quot;"/>
      <sheetName val="건축개요"/>
      <sheetName val="1단지구내"/>
      <sheetName val="1단지주차장전등"/>
      <sheetName val="영동(D젅"/>
      <sheetName val="고시단가"/>
      <sheetName val="TOTAL_BOQ"/>
      <sheetName val="기술자자료입력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우수"/>
      <sheetName val="본사공가현황"/>
      <sheetName val="공사비산출내역"/>
      <sheetName val="BATCH"/>
      <sheetName val="07기준"/>
      <sheetName val="L형옹벽"/>
      <sheetName val="집계표_정리_"/>
      <sheetName val="물량표S"/>
      <sheetName val="0.0ControlSheet"/>
      <sheetName val="스케즐"/>
      <sheetName val="PI"/>
      <sheetName val="1차배부(JB포함)"/>
      <sheetName val="예산서 "/>
      <sheetName val="04년부품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신청서"/>
      <sheetName val="동해title"/>
      <sheetName val="전체공내역서"/>
      <sheetName val="98지급계획"/>
      <sheetName val="연습장소"/>
      <sheetName val="내역(영일)"/>
      <sheetName val="SCHEDULE"/>
      <sheetName val="식재일위대가"/>
      <sheetName val="DD_raw"/>
      <sheetName val="NW_raw"/>
      <sheetName val="당월 인력"/>
      <sheetName val="2.원가및인원현황집계"/>
      <sheetName val="AILC004"/>
      <sheetName val="손익"/>
      <sheetName val="J형측구단위수량"/>
      <sheetName val="양수장(기계)"/>
      <sheetName val="계수시트"/>
      <sheetName val="대로근거"/>
      <sheetName val="중로근거"/>
      <sheetName val="도실집(내역)-전기외주"/>
      <sheetName val="ateCodes_TimeCodes_OverrideShor"/>
      <sheetName val="설산1.나"/>
      <sheetName val="본사S"/>
      <sheetName val="Quantity"/>
      <sheetName val="De bai"/>
      <sheetName val="125x125"/>
      <sheetName val="사업성분석"/>
      <sheetName val="수Å_x0000_"/>
      <sheetName val="수뢹_xdd4d_"/>
      <sheetName val="220 (2)"/>
      <sheetName val="단가비교표(전기)"/>
      <sheetName val="품셈"/>
      <sheetName val="단가적용"/>
      <sheetName val="[내역서(ͭ_x0000_ͭ_x0000__x001c__x0"/>
      <sheetName val="ateCodes_x0000_TimeCodes_x0000_"/>
      <sheetName val="약품공급2"/>
      <sheetName val="동문건설"/>
      <sheetName val="대전-교대(A1-A2)"/>
      <sheetName val="입력란"/>
      <sheetName val="97노임단가"/>
      <sheetName val="자료입력"/>
      <sheetName val="6.1.일위대가"/>
      <sheetName val="효성CB 1P기초"/>
      <sheetName val="Tool"/>
      <sheetName val="그림"/>
      <sheetName val="단가_및_밀⪙Ѐ"/>
      <sheetName val="단가_및_렀풫ԯ"/>
      <sheetName val="단가_및_렀纫ԯ"/>
      <sheetName val="_내역서(ͭ_x005f_x0000_ͭ_x005f_x0000__x005f_x001c__x0"/>
      <sheetName val="_내역서(ͭ_ͭ__x005f_x001c___x005f_x001c__가표"/>
      <sheetName val="Man Hole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본공사"/>
      <sheetName val="JUCKEYK"/>
      <sheetName val="회계코드"/>
      <sheetName val="공사코드"/>
      <sheetName val="관리부"/>
      <sheetName val="정산"/>
      <sheetName val="청구분"/>
      <sheetName val="총무부"/>
      <sheetName val="전력구구조물산근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단가산출"/>
      <sheetName val="사업ﾈƩ"/>
      <sheetName val="기자재비"/>
      <sheetName val="선급금有(현금지출)"/>
      <sheetName val="1,2공구원가계산서"/>
      <sheetName val="1공구산출내역서"/>
      <sheetName val="노임자재단가"/>
      <sheetName val="관련자료입력"/>
      <sheetName val="수_x0000_"/>
      <sheetName val="토목내역서 (도급단가)"/>
      <sheetName val="덤프트럭계수"/>
      <sheetName val="재료비집계표"/>
      <sheetName val="갑"/>
      <sheetName val="경영"/>
      <sheetName val="98년"/>
      <sheetName val="실적"/>
      <sheetName val="품셈_"/>
      <sheetName val="1_동력공사"/>
      <sheetName val="실행내역서_"/>
      <sheetName val="6-1__관개량조서"/>
      <sheetName val="5_직원투입현황"/>
      <sheetName val="2_대외공문"/>
      <sheetName val="EQUIP_LIST"/>
      <sheetName val="전체내역_(2)"/>
      <sheetName val="7_기-검-보_100"/>
      <sheetName val="Raw_Data"/>
      <sheetName val="예정공정표_"/>
      <sheetName val="Sch9"/>
      <sheetName val="업무처리전"/>
      <sheetName val="(A)내역서"/>
      <sheetName val="JUCK"/>
      <sheetName val="물가자료"/>
      <sheetName val="수로교총재료집계"/>
      <sheetName val="단가_및_렀侫ԯ"/>
      <sheetName val="단가_및_가ᦘ"/>
      <sheetName val="단가_및_䰀ẗ鐀"/>
      <sheetName val="공사명입력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Tcd"/>
      <sheetName val="DTCT"/>
      <sheetName val="gvl"/>
      <sheetName val="Cash2"/>
      <sheetName val="Z"/>
      <sheetName val="계측-Tray"/>
      <sheetName val="CCTV 수량(배관-송수가압장)"/>
      <sheetName val="우수받이"/>
      <sheetName val="노무비 근거"/>
      <sheetName val="원보"/>
      <sheetName val="은행"/>
      <sheetName val="재집"/>
      <sheetName val="5.학교신설예산 쎸⬅/_x0000_瀀þ_x0000__x0000_밀"/>
      <sheetName val="5.학교신설예산 Ⴘ_x0000_퀀诋쌆蠅/_x0000_᠀"/>
      <sheetName val="의왕실행"/>
      <sheetName val="토적계산서"/>
      <sheetName val="안전장치"/>
      <sheetName val="BM"/>
      <sheetName val="DHEQSUPT"/>
      <sheetName val="건축집계합계"/>
      <sheetName val="건축집계표이수"/>
      <sheetName val="2000노임기준"/>
      <sheetName val="화순 대리-다지리실행내역"/>
      <sheetName val="Macro(전기)"/>
      <sheetName val="견蒸8蓼"/>
      <sheetName val="기초자료"/>
      <sheetName val="원가계산서 "/>
      <sheetName val="임시정보시트"/>
      <sheetName val="사렀趫ԯ"/>
      <sheetName val="사렀㾫ԯ"/>
      <sheetName val="사렀஫԰"/>
      <sheetName val="사업총렀"/>
      <sheetName val="단가_및_렀랫ԯ"/>
      <sheetName val="노임단가(2010.상)"/>
      <sheetName val="시행결의을"/>
      <sheetName val="INSTR"/>
      <sheetName val="PL단가산정"/>
      <sheetName val="그림2"/>
      <sheetName val="공통가설내역서  (당사)"/>
      <sheetName val="공사"/>
      <sheetName val="PMC"/>
      <sheetName val="設計条件"/>
      <sheetName val="케이블트레이"/>
      <sheetName val="심사공종"/>
      <sheetName val="상세"/>
      <sheetName val="공내역"/>
      <sheetName val="골조"/>
      <sheetName val="조경내역"/>
      <sheetName val="문10"/>
      <sheetName val="주요항목별"/>
      <sheetName val="뚝토공"/>
      <sheetName val="_내역서(ͭ_x005f_x005f_x005f_x0000_ͭ_x005f_x005f_x000"/>
      <sheetName val="ateCodes_x005f_x005f_x005f_x0000_TimeCodes_"/>
      <sheetName val="_내역서(ͭ_ͭ__x005f_x005f_x005f_x001c___x005f_x005f_x"/>
      <sheetName val="단가_및_재료_xdab0_"/>
      <sheetName val="단가_및_재료讀"/>
      <sheetName val="기본사양입력"/>
      <sheetName val="기계경비일람"/>
      <sheetName val="99선급비용"/>
      <sheetName val="정의"/>
      <sheetName val="현장관리비 산출내역"/>
      <sheetName val="일산실행내역"/>
      <sheetName val="문2공10일위대가"/>
      <sheetName val="_내역서(ͭ_x0000_ͭ_x0000__x001c__x0"/>
      <sheetName val="기초"/>
      <sheetName val="A__x0010__x0000_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간접비"/>
      <sheetName val="사가⺘"/>
      <sheetName val="계정과목분류"/>
      <sheetName val="토목내역서"/>
      <sheetName val="기계내역서"/>
      <sheetName val="EXPENSE"/>
      <sheetName val="환경기계공정표_(3)"/>
      <sheetName val="11-2_아파_x0000__x0000_Ԁ_x0000_"/>
      <sheetName val="공사비 내역 (가)"/>
      <sheetName val="고객사 관리 코드"/>
      <sheetName val="예가대비"/>
      <sheetName val="요약"/>
      <sheetName val="일위대가(가설)"/>
      <sheetName val="일정계획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목록"/>
      <sheetName val="Front"/>
      <sheetName val="암센터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Section"/>
      <sheetName val="Sum"/>
      <sheetName val="Gia vat tu"/>
      <sheetName val="KL"/>
      <sheetName val="TTDZ22"/>
      <sheetName val="VIN_Index"/>
      <sheetName val="Khoi luong"/>
      <sheetName val="KH-Q1,Q2,01"/>
      <sheetName val="VCV-BE-TONG"/>
      <sheetName val="LEGEND"/>
      <sheetName val="Breakdown (B)"/>
      <sheetName val="품셈총괄표"/>
      <sheetName val="환경기계공정표_(3)´"/>
      <sheetName val="30집계표"/>
      <sheetName val="사䀀啣1"/>
      <sheetName val="ประมาณการประตูหน้าต่าง "/>
      <sheetName val="schedule "/>
      <sheetName val="SITE OFFICE"/>
      <sheetName val="설명서硅"/>
      <sheetName val="설명서E"/>
      <sheetName val="Setup"/>
      <sheetName val="96보완계획7.12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_내역서(ͭ_ͭ___가표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[내역서(ͭͭ_x0"/>
      <sheetName val="A_"/>
      <sheetName val="5_학교신설예산_쎸⬅/瀀þ밀"/>
      <sheetName val="5_학교신설예산_Ⴘ퀀诋쌆蠅/᠀"/>
      <sheetName val="수뢹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원가계산서_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마감사양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De_bai"/>
      <sheetName val="2_원가및인원현황집계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공통가설내역서__(당사)"/>
      <sheetName val="BUR"/>
      <sheetName val="Finishes_code"/>
      <sheetName val="ironmongery"/>
      <sheetName val="CC-Breakdown"/>
      <sheetName val="직접경비산출근거"/>
      <sheetName val="특수선일위대가"/>
      <sheetName val="T13(P68~72,78)"/>
      <sheetName val="96보완계획7_12"/>
      <sheetName val="HD_1-4_세부공종별,업체별_내역(L4)"/>
      <sheetName val="2F_회의실견적(5_14_일대)"/>
      <sheetName val="고객사_관리_코드"/>
      <sheetName val="방배동내역 (총괄)"/>
      <sheetName val="Finishes code"/>
      <sheetName val="1승인신청서"/>
      <sheetName val="분수장비시설수량"/>
      <sheetName val="신축(_x0000__x0000__x0005_"/>
      <sheetName val="HX"/>
      <sheetName val="신축(단위_x0000_"/>
      <sheetName val="_갑___x0000__x0000_"/>
      <sheetName val="중동볨ᇭ"/>
      <sheetName val="[내역서(1).xls]5.학교신설예산 쎸⬅/_x0000_瀀þ_x0000__x0000_밀"/>
      <sheetName val="은행코ᇇ"/>
      <sheetName val="충주"/>
      <sheetName val="범례표"/>
      <sheetName val=""/>
      <sheetName val="costing_CV"/>
      <sheetName val="Spec1"/>
      <sheetName val="w't table"/>
      <sheetName val="VS배관내역서"/>
      <sheetName val="③知识"/>
      <sheetName val="사_x0000__x0000_Ԁ"/>
      <sheetName val="부가세별도"/>
      <sheetName val="업체자료"/>
      <sheetName val="교량공"/>
      <sheetName val="6공구(당초)"/>
      <sheetName val="노면표시1"/>
      <sheetName val="chiettinh"/>
      <sheetName val="_내역서(ͭ?ͭ?_x001c__x0"/>
      <sheetName val="ateCodes?TimeCodes?"/>
      <sheetName val="_내역서(ͭͭ가표"/>
      <sheetName val="제경비산출서"/>
      <sheetName val="인건비(10)"/>
      <sheetName val="화성태안9공구내역(실행)"/>
      <sheetName val="Sheet㙸˯㦀ȼ_xda1b_!"/>
      <sheetName val="단가_(2\_x0000_"/>
      <sheetName val="단가_(2\栀"/>
      <sheetName val="달력"/>
      <sheetName val="대비표(토공1안)"/>
      <sheetName val="7.경제성결과"/>
      <sheetName val="신규일위"/>
      <sheetName val="역T형교대(PILE기초)"/>
      <sheetName val="A__x0010_"/>
      <sheetName val="5.학교신설예산 쎸⬅/"/>
      <sheetName val="5.학교신설예산 Ⴘ"/>
      <sheetName val="11-2_아파"/>
      <sheetName val="환경기계공정표_(3)E"/>
      <sheetName val="설계_x0000_"/>
      <sheetName val="총괄(데倀辍즳"/>
      <sheetName val="총괄(데뀀连즳"/>
      <sheetName val="총괄(데뀀ﾒ犺"/>
      <sheetName val="총괄(데䀀﷥䰗"/>
      <sheetName val="맨홀기준"/>
      <sheetName val="별표총괄"/>
      <sheetName val="전선_및_전선관-_x0000__x0000__x0005_"/>
      <sheetName val="전선_및_전선관-罘º헾"/>
      <sheetName val="laroux"/>
      <sheetName val="포장물량집계"/>
      <sheetName val="H-PILE수량집계"/>
      <sheetName val="사_x0000__x0000__x0000_"/>
      <sheetName val="BOQ-VN"/>
      <sheetName val="ESTI."/>
      <sheetName val="DI-ESTI"/>
      <sheetName val="D_MUC"/>
      <sheetName val="Scheme B Estimate "/>
      <sheetName val="총급여"/>
      <sheetName val="삼영지급"/>
      <sheetName val="수당"/>
      <sheetName val="노무비대장기본"/>
      <sheetName val="Don gia chi tiet"/>
      <sheetName val="phuluc1"/>
      <sheetName val="tong du toan"/>
      <sheetName val="[내역서(1).xls]5.학교신설예산 Ⴘ_x0000_퀀诋쌆蠅/_x0000_᠀"/>
      <sheetName val="ateCodes_TimeCodes_OverrideSh_3"/>
      <sheetName val="ateCodes_TimeCodes_OverrideSh_2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경비계획(전체)"/>
      <sheetName val="97(US,EP,PCT,KR)"/>
      <sheetName val="수정하지마세요"/>
      <sheetName val="전기일위대가"/>
      <sheetName val="기본1"/>
      <sheetName val="수정일위대가"/>
      <sheetName val="퇴직금(울산천상)"/>
      <sheetName val="FRP PIPING 일위대가"/>
      <sheetName val="관경별내역서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6PILE脂鎙堀1_x0013__x0000__x0000_"/>
      <sheetName val="환경기계공정표_(3_x0000__x0000_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말고개터널조명전압강하"/>
      <sheetName val="하도정산계약분"/>
      <sheetName val="XL4Po夂囿 "/>
      <sheetName val="2013노임단가"/>
      <sheetName val="회선별대책안_x0000__x0000__x0000__x0001_"/>
      <sheetName val="간지1"/>
      <sheetName val="1.사유서"/>
      <sheetName val="간지2"/>
      <sheetName val="간지3"/>
      <sheetName val="부재별집계표"/>
      <sheetName val="도면"/>
      <sheetName val="인건비예산(정규직)"/>
      <sheetName val="인건비예산(용역)"/>
      <sheetName val="1.변경범위"/>
      <sheetName val="DIV2"/>
      <sheetName val="전선_및_전선관-壆⿶"/>
      <sheetName val="방배동내역(_x0000__x0000_"/>
      <sheetName val="재무가정"/>
      <sheetName val="제목"/>
      <sheetName val="국공유지"/>
      <sheetName val="[내역서(1).xls]5.학교신설예산 쎸⬅/"/>
      <sheetName val="내역(원안-대안)"/>
      <sheetName val="신축"/>
      <sheetName val="공종집계"/>
      <sheetName val="기본단가"/>
      <sheetName val="공급기자재조서 (2)"/>
      <sheetName val="산출(동해선 본선)"/>
      <sheetName val="집계(동해본선) "/>
      <sheetName val="산출(동해역통신)"/>
      <sheetName val="역집계(동해역통신)"/>
      <sheetName val="직원관련자료"/>
      <sheetName val="환경기계공정표__x0005__x0000__x0000_"/>
      <sheetName val="포장집계"/>
      <sheetName val="포장연장"/>
      <sheetName val="TKCK"/>
      <sheetName val="PL Vua"/>
      <sheetName val="THU T6"/>
      <sheetName val="Thu chi T04"/>
      <sheetName val="SLTH"/>
      <sheetName val="PEDESB"/>
      <sheetName val="ateCఀ_x0002_저殑"/>
      <sheetName val="[내역서(ͭ_x0000__x0000_Ԁ"/>
      <sheetName val="정공공사"/>
      <sheetName val="교각_x0000_"/>
      <sheetName val="경제지표"/>
      <sheetName val="영업소실적"/>
      <sheetName val="의뢰서"/>
      <sheetName val="사업총쌈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거래罈.羌"/>
      <sheetName val="[내역서(׃"/>
      <sheetName val="부대집계"/>
      <sheetName val="환경기계공정표_(3)_x0012_"/>
      <sheetName val="단위단가"/>
      <sheetName val="공사설명서"/>
      <sheetName val="기타자료"/>
      <sheetName val="일위(시설)"/>
      <sheetName val="1호인버트수량"/>
      <sheetName val="POL6차-PIPING"/>
      <sheetName val="1.암사대교 산출"/>
      <sheetName val="마산방향"/>
      <sheetName val="수뢹?"/>
      <sheetName val="_내역서(ͭ_x005f_x0000_ͭ_x005f_x005f_x000"/>
      <sheetName val="_내역서(ͭ_ͭ__x005f_x001c___x005f_x005f_x"/>
      <sheetName val="간¾_x0000_Ԁ"/>
      <sheetName val="Sheet㙸˯㦀ȼ?"/>
      <sheetName val="[내역서(1).xls]5.학교신설예산 Ⴘ"/>
      <sheetName val="unit 4"/>
      <sheetName val="환경기계공정표__x0005_"/>
      <sheetName val="전선_및_전선관-"/>
      <sheetName val="내역전기"/>
      <sheetName val="Formula"/>
      <sheetName val="DB_ET200(R. A)"/>
      <sheetName val="Summary"/>
      <sheetName val="NKC6"/>
      <sheetName val="Summary - Budget"/>
      <sheetName val="기준"/>
      <sheetName val="변동인원"/>
      <sheetName val="데이터"/>
      <sheetName val="인부노임단가"/>
      <sheetName val="전선관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/>
      <sheetData sheetId="1375" refreshError="1"/>
      <sheetData sheetId="1376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/>
      <sheetData sheetId="1537"/>
      <sheetData sheetId="1538" refreshError="1"/>
      <sheetData sheetId="1539" refreshError="1"/>
      <sheetData sheetId="1540" refreshError="1"/>
      <sheetData sheetId="1541" refreshError="1"/>
      <sheetData sheetId="1542"/>
      <sheetData sheetId="1543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/>
      <sheetData sheetId="2032"/>
      <sheetData sheetId="2033"/>
      <sheetData sheetId="2034"/>
      <sheetData sheetId="2035"/>
      <sheetData sheetId="2036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/>
      <sheetData sheetId="2075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/>
      <sheetData sheetId="2116"/>
      <sheetData sheetId="2117" refreshError="1"/>
      <sheetData sheetId="2118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총괄집계"/>
      <sheetName val="수량집계표"/>
      <sheetName val="관접합"/>
      <sheetName val="주철관절단"/>
      <sheetName val="이형관 총괄(상수)"/>
      <sheetName val="생활용수이형관"/>
      <sheetName val="관개용수이형관"/>
      <sheetName val="제수변소화전"/>
      <sheetName val="제수변수량 (2)"/>
      <sheetName val="지상식소화전"/>
      <sheetName val="급수접수량"/>
      <sheetName val="이형관 총괄 (배수지)"/>
      <sheetName val="구내배관수량"/>
      <sheetName val="구체배관수량"/>
      <sheetName val="수량집계표(최종)"/>
      <sheetName val="직관수량"/>
      <sheetName val="접합"/>
      <sheetName val="평균터파기"/>
      <sheetName val="중로1-1(1)"/>
      <sheetName val="중로1-1 (2)"/>
      <sheetName val="중로1-1 (3)"/>
      <sheetName val="중로1-2"/>
      <sheetName val="중로3-1(1)"/>
      <sheetName val="중로3-1(2)"/>
      <sheetName val="소로1-1(1)"/>
      <sheetName val="소로1-1(2)"/>
      <sheetName val="소로1-2"/>
      <sheetName val="소로1-3"/>
      <sheetName val="소로2-2"/>
      <sheetName val="소로2-3(1)"/>
      <sheetName val="소로2-3(2)"/>
      <sheetName val="소로2-4(1)"/>
      <sheetName val="소로2-4(2)"/>
      <sheetName val="소로2-5"/>
      <sheetName val="소로2-6"/>
      <sheetName val="보전2-1"/>
      <sheetName val="보전3-1"/>
      <sheetName val="관로토공집계"/>
      <sheetName val="이형관수량"/>
      <sheetName val="수량집계표 (총괄)"/>
      <sheetName val="변실(온천)"/>
      <sheetName val="변실(생활)"/>
      <sheetName val="인입관로토공"/>
      <sheetName val="평균터파기 (2)"/>
      <sheetName val="용수량(생활용수)"/>
      <sheetName val="용수량(공업용수)"/>
      <sheetName val="최종재료집계(온천생활)"/>
      <sheetName val="이형관수량 (생활용수)"/>
      <sheetName val="이형관수량 (온천수)"/>
      <sheetName val="내역서"/>
      <sheetName val="각형맨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설계용지표지"/>
      <sheetName val="원가계산서"/>
      <sheetName val="내역서"/>
      <sheetName val="총괄표"/>
      <sheetName val="설명서 (2)"/>
      <sheetName val="자제집계표"/>
      <sheetName val="단가산출서"/>
      <sheetName val="기계경비"/>
      <sheetName val="물량총괄"/>
      <sheetName val="일위대가표"/>
      <sheetName val="접합현황"/>
      <sheetName val="관급중량계산"/>
      <sheetName val="변실수량"/>
      <sheetName val="산출근거 (2)"/>
      <sheetName val="포장산출"/>
      <sheetName val="접합상세도"/>
      <sheetName val="자재표 (2)"/>
      <sheetName val="원가계산"/>
      <sheetName val="수도공사"/>
      <sheetName val="토목공사일반"/>
      <sheetName val="내역서,일위대가표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43">
          <cell r="F143">
            <v>1150</v>
          </cell>
        </row>
        <row r="158">
          <cell r="J158">
            <v>52</v>
          </cell>
        </row>
      </sheetData>
      <sheetData sheetId="21" refreshError="1"/>
      <sheetData sheetId="2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Macro(전기)"/>
      <sheetName val="부대tu"/>
      <sheetName val="2호맨홀공제수량"/>
      <sheetName val="기초공"/>
      <sheetName val="기둥(원형)"/>
      <sheetName val="용수량(생활용수)"/>
      <sheetName val="경율산정.XLS"/>
      <sheetName val="토공(우물통,기타) "/>
      <sheetName val="교육종류"/>
      <sheetName val="계수시트"/>
      <sheetName val="APT"/>
      <sheetName val="구조물공"/>
      <sheetName val="배수공"/>
      <sheetName val="부대공"/>
      <sheetName val="토공"/>
      <sheetName val="포장공"/>
      <sheetName val="연결임시"/>
      <sheetName val="#REF"/>
      <sheetName val="조명시설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자재단가"/>
      <sheetName val="48수량"/>
      <sheetName val="48인공"/>
      <sheetName val="48일위"/>
      <sheetName val="48수량(기존)"/>
      <sheetName val="48인공(기존)"/>
      <sheetName val="48일위(기존)"/>
      <sheetName val="총괄표"/>
      <sheetName val="총괄표 (2)"/>
      <sheetName val="48일위_기존_"/>
      <sheetName val="개소별수량산출"/>
      <sheetName val="전장품(관리용)"/>
      <sheetName val="집계표"/>
      <sheetName val="임시전기공사설계서"/>
      <sheetName val="증감대비"/>
      <sheetName val="내역서"/>
      <sheetName val="갑지"/>
      <sheetName val="중기조종사 단위단가"/>
      <sheetName val="기성내역서표지"/>
      <sheetName val="2000년1차"/>
      <sheetName val="48전력선로일위"/>
      <sheetName val="견적을지"/>
      <sheetName val="기자재단가"/>
      <sheetName val="단가표"/>
      <sheetName val="기계경비(시간당)"/>
      <sheetName val="램머"/>
      <sheetName val="세부내역서"/>
      <sheetName val="POL6차-PIPING"/>
      <sheetName val="메탈라스"/>
      <sheetName val="49수량"/>
      <sheetName val="22수량"/>
      <sheetName val="건축내역"/>
      <sheetName val="중강당 내역"/>
      <sheetName val="양수장내역"/>
      <sheetName val="양수장"/>
      <sheetName val="내역서총괄(1단계1공구)"/>
      <sheetName val="DATA"/>
      <sheetName val="대치판정"/>
      <sheetName val="#REF"/>
      <sheetName val="내역서적용"/>
      <sheetName val="단가조정"/>
      <sheetName val="공조기"/>
      <sheetName val="내역서(제연닥트)"/>
      <sheetName val="기자재대비표"/>
      <sheetName val="일위목록"/>
      <sheetName val="기존단가 (2)"/>
      <sheetName val="비탈면보호공수량산출"/>
      <sheetName val="1.취수장"/>
      <sheetName val="조경일람"/>
      <sheetName val="상수도토공집계표"/>
      <sheetName val="별표 "/>
      <sheetName val="내역"/>
      <sheetName val="감액총괄표"/>
      <sheetName val="안양건축"/>
      <sheetName val="데리네이타현황"/>
      <sheetName val="자재"/>
      <sheetName val="기성내역1"/>
      <sheetName val="금광1터널"/>
      <sheetName val="gyun-가스"/>
      <sheetName val="토공(우물통,기타) "/>
      <sheetName val="조건표"/>
      <sheetName val="터파기및재료"/>
      <sheetName val="일위대가-3"/>
      <sheetName val="내역서(1차)"/>
      <sheetName val="노임단가"/>
      <sheetName val="물집"/>
      <sheetName val="자료"/>
      <sheetName val="세부내역(직접인건비)"/>
      <sheetName val="세부내역(직접경비)"/>
      <sheetName val="구역화물"/>
      <sheetName val="9902"/>
      <sheetName val="수량산출"/>
      <sheetName val="BOJUNGGM"/>
      <sheetName val="Sheet1"/>
      <sheetName val="연결임시"/>
      <sheetName val="49신설수량"/>
      <sheetName val="DATE"/>
      <sheetName val="I.일위대가목차"/>
      <sheetName val="01후반노무비"/>
      <sheetName val="조명율표"/>
      <sheetName val="수량산출서"/>
      <sheetName val="G.R300경비"/>
      <sheetName val="총투입계"/>
      <sheetName val="AL.창호"/>
      <sheetName val="원가"/>
      <sheetName val="적용토목"/>
      <sheetName val="표지"/>
      <sheetName val="적용단위길이"/>
      <sheetName val="피벗테이블데이터분석"/>
      <sheetName val="특수기호강도거푸집"/>
      <sheetName val="종배수관(신)"/>
      <sheetName val="일위대가"/>
      <sheetName val="노임이"/>
      <sheetName val="99노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N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단  가</v>
          </cell>
          <cell r="M3" t="str">
            <v>금     액</v>
          </cell>
        </row>
        <row r="4">
          <cell r="A4" t="str">
            <v>일위1</v>
          </cell>
          <cell r="B4" t="str">
            <v xml:space="preserve"> 1. 전선 가선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B5" t="str">
            <v>알루미늄절연전선</v>
          </cell>
          <cell r="C5" t="str">
            <v>ACSR/AW-OC  95㎟</v>
          </cell>
          <cell r="D5" t="str">
            <v>m</v>
          </cell>
          <cell r="E5">
            <v>48957</v>
          </cell>
          <cell r="F5">
            <v>0</v>
          </cell>
          <cell r="G5" t="str">
            <v>관 급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B6" t="str">
            <v>압축슬리브</v>
          </cell>
          <cell r="C6" t="str">
            <v>ACSR  95</v>
          </cell>
          <cell r="D6" t="str">
            <v>개</v>
          </cell>
          <cell r="E6">
            <v>80</v>
          </cell>
          <cell r="F6">
            <v>5000</v>
          </cell>
          <cell r="G6">
            <v>400000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5000</v>
          </cell>
          <cell r="M6">
            <v>400000</v>
          </cell>
          <cell r="N6">
            <v>0</v>
          </cell>
        </row>
        <row r="7">
          <cell r="B7" t="str">
            <v>노무비</v>
          </cell>
          <cell r="C7" t="str">
            <v>배전전공</v>
          </cell>
          <cell r="D7" t="str">
            <v>인</v>
          </cell>
          <cell r="E7">
            <v>726.11</v>
          </cell>
          <cell r="F7">
            <v>0</v>
          </cell>
          <cell r="G7">
            <v>0</v>
          </cell>
          <cell r="H7">
            <v>182333</v>
          </cell>
          <cell r="I7">
            <v>132393814</v>
          </cell>
          <cell r="J7">
            <v>0</v>
          </cell>
          <cell r="K7">
            <v>0</v>
          </cell>
          <cell r="L7">
            <v>182333</v>
          </cell>
          <cell r="M7">
            <v>132393814</v>
          </cell>
          <cell r="N7">
            <v>0</v>
          </cell>
        </row>
        <row r="8">
          <cell r="B8" t="str">
            <v>노무비</v>
          </cell>
          <cell r="C8" t="str">
            <v>보통인부</v>
          </cell>
          <cell r="D8" t="str">
            <v>인</v>
          </cell>
          <cell r="E8">
            <v>366.78</v>
          </cell>
          <cell r="F8">
            <v>0</v>
          </cell>
          <cell r="G8">
            <v>0</v>
          </cell>
          <cell r="H8">
            <v>34360</v>
          </cell>
          <cell r="I8">
            <v>12602560</v>
          </cell>
          <cell r="J8">
            <v>0</v>
          </cell>
          <cell r="K8">
            <v>0</v>
          </cell>
          <cell r="L8">
            <v>34360</v>
          </cell>
          <cell r="M8">
            <v>12602560</v>
          </cell>
          <cell r="N8">
            <v>0</v>
          </cell>
        </row>
        <row r="9">
          <cell r="B9" t="str">
            <v>공구손료</v>
          </cell>
          <cell r="C9" t="str">
            <v>노무비의 3%</v>
          </cell>
          <cell r="D9" t="str">
            <v>식</v>
          </cell>
          <cell r="E9">
            <v>1</v>
          </cell>
          <cell r="F9">
            <v>0</v>
          </cell>
          <cell r="G9">
            <v>4349891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4349891</v>
          </cell>
          <cell r="N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B26" t="str">
            <v>계</v>
          </cell>
          <cell r="C26">
            <v>0</v>
          </cell>
          <cell r="D26">
            <v>0</v>
          </cell>
          <cell r="E26">
            <v>0</v>
          </cell>
          <cell r="G26">
            <v>4749891</v>
          </cell>
          <cell r="I26">
            <v>144996374</v>
          </cell>
          <cell r="J26">
            <v>0</v>
          </cell>
          <cell r="K26">
            <v>0</v>
          </cell>
          <cell r="M26">
            <v>149746265</v>
          </cell>
          <cell r="N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>일위1-1</v>
          </cell>
          <cell r="B28" t="str">
            <v>낙착율</v>
          </cell>
          <cell r="C28">
            <v>0.80730000000000002</v>
          </cell>
          <cell r="D28">
            <v>0</v>
          </cell>
          <cell r="F28">
            <v>0</v>
          </cell>
          <cell r="H28">
            <v>0</v>
          </cell>
          <cell r="J28">
            <v>0</v>
          </cell>
          <cell r="L28">
            <v>25923</v>
          </cell>
          <cell r="M28">
            <v>120901218</v>
          </cell>
          <cell r="N28">
            <v>0</v>
          </cell>
        </row>
        <row r="29">
          <cell r="A29" t="str">
            <v>일위2</v>
          </cell>
          <cell r="B29" t="str">
            <v xml:space="preserve"> 2. 전선 가선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 t="str">
            <v>알루미늄절연전선</v>
          </cell>
          <cell r="C30" t="str">
            <v>ACSR  58㎟</v>
          </cell>
          <cell r="D30" t="str">
            <v>m</v>
          </cell>
          <cell r="E30">
            <v>16319</v>
          </cell>
          <cell r="F30">
            <v>0</v>
          </cell>
          <cell r="G30" t="str">
            <v>관 급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B31" t="str">
            <v>압축슬리브</v>
          </cell>
          <cell r="C31" t="str">
            <v>ACSR  58㎟</v>
          </cell>
          <cell r="D31" t="str">
            <v>개</v>
          </cell>
          <cell r="E31">
            <v>26</v>
          </cell>
          <cell r="F31">
            <v>5000</v>
          </cell>
          <cell r="G31">
            <v>130000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5000</v>
          </cell>
          <cell r="M31">
            <v>130000</v>
          </cell>
          <cell r="N31">
            <v>0</v>
          </cell>
        </row>
        <row r="32">
          <cell r="B32" t="str">
            <v>노무비</v>
          </cell>
          <cell r="C32" t="str">
            <v>배전전공</v>
          </cell>
          <cell r="D32" t="str">
            <v>인</v>
          </cell>
          <cell r="E32">
            <v>113.41</v>
          </cell>
          <cell r="F32">
            <v>0</v>
          </cell>
          <cell r="G32">
            <v>0</v>
          </cell>
          <cell r="H32">
            <v>182333</v>
          </cell>
          <cell r="I32">
            <v>20678385</v>
          </cell>
          <cell r="J32">
            <v>0</v>
          </cell>
          <cell r="K32">
            <v>0</v>
          </cell>
          <cell r="L32">
            <v>182333</v>
          </cell>
          <cell r="M32">
            <v>20678385</v>
          </cell>
          <cell r="N32">
            <v>0</v>
          </cell>
        </row>
        <row r="33">
          <cell r="B33" t="str">
            <v>노무비</v>
          </cell>
          <cell r="C33" t="str">
            <v>보통인부</v>
          </cell>
          <cell r="D33" t="str">
            <v>인</v>
          </cell>
          <cell r="E33">
            <v>58.2</v>
          </cell>
          <cell r="F33">
            <v>0</v>
          </cell>
          <cell r="G33">
            <v>0</v>
          </cell>
          <cell r="H33">
            <v>34360</v>
          </cell>
          <cell r="I33">
            <v>1999752</v>
          </cell>
          <cell r="J33">
            <v>0</v>
          </cell>
          <cell r="K33">
            <v>0</v>
          </cell>
          <cell r="L33">
            <v>34360</v>
          </cell>
          <cell r="M33">
            <v>1999752</v>
          </cell>
          <cell r="N33">
            <v>0</v>
          </cell>
        </row>
        <row r="34">
          <cell r="B34" t="str">
            <v>공구손료</v>
          </cell>
          <cell r="C34" t="str">
            <v>노무비의 3%</v>
          </cell>
          <cell r="D34" t="str">
            <v>식</v>
          </cell>
          <cell r="E34">
            <v>1</v>
          </cell>
          <cell r="F34">
            <v>0</v>
          </cell>
          <cell r="G34">
            <v>680344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680344</v>
          </cell>
          <cell r="N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B51" t="str">
            <v>계</v>
          </cell>
          <cell r="C51">
            <v>0</v>
          </cell>
          <cell r="D51">
            <v>0</v>
          </cell>
          <cell r="E51">
            <v>0</v>
          </cell>
          <cell r="G51">
            <v>810344</v>
          </cell>
          <cell r="I51">
            <v>22678137</v>
          </cell>
          <cell r="J51">
            <v>0</v>
          </cell>
          <cell r="K51">
            <v>0</v>
          </cell>
          <cell r="M51">
            <v>23488481</v>
          </cell>
          <cell r="N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일위2-1</v>
          </cell>
          <cell r="B53" t="str">
            <v>낙착율</v>
          </cell>
          <cell r="C53">
            <v>0.80720000000000003</v>
          </cell>
          <cell r="D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1220</v>
          </cell>
          <cell r="M53">
            <v>18961240</v>
          </cell>
          <cell r="N53">
            <v>0</v>
          </cell>
        </row>
        <row r="54">
          <cell r="A54" t="str">
            <v>일위3</v>
          </cell>
          <cell r="B54" t="str">
            <v xml:space="preserve"> 3. 절연전력케이블신설</v>
          </cell>
          <cell r="C54" t="str">
            <v>22.9KV CN/CV 60㎟X1c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</row>
        <row r="55">
          <cell r="B55" t="str">
            <v>절연전력케이블신설</v>
          </cell>
          <cell r="C55" t="str">
            <v>22.9KV CN/CV 60㎟X1c</v>
          </cell>
          <cell r="D55" t="str">
            <v>m</v>
          </cell>
          <cell r="E55">
            <v>494</v>
          </cell>
          <cell r="F55">
            <v>9573</v>
          </cell>
          <cell r="G55">
            <v>4729062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9573</v>
          </cell>
          <cell r="M55">
            <v>4729062</v>
          </cell>
          <cell r="N55">
            <v>0</v>
          </cell>
        </row>
        <row r="56">
          <cell r="B56" t="str">
            <v>조립형 단말처리제</v>
          </cell>
          <cell r="C56" t="str">
            <v>22.9KV CN/CV 60㎟X1c</v>
          </cell>
          <cell r="D56" t="str">
            <v>개</v>
          </cell>
          <cell r="E56">
            <v>18</v>
          </cell>
          <cell r="F56">
            <v>0</v>
          </cell>
          <cell r="G56" t="str">
            <v>관급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 t="str">
            <v>관급</v>
          </cell>
          <cell r="N56">
            <v>0</v>
          </cell>
        </row>
        <row r="57">
          <cell r="B57" t="str">
            <v>전선관</v>
          </cell>
          <cell r="C57" t="str">
            <v>ELP 100mm</v>
          </cell>
          <cell r="D57" t="str">
            <v>m</v>
          </cell>
          <cell r="E57">
            <v>123</v>
          </cell>
          <cell r="F57">
            <v>2570</v>
          </cell>
          <cell r="G57">
            <v>316110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2570</v>
          </cell>
          <cell r="M57">
            <v>316110</v>
          </cell>
          <cell r="N57">
            <v>0</v>
          </cell>
        </row>
        <row r="58">
          <cell r="B58" t="str">
            <v>케이블 헤드지지금구</v>
          </cell>
          <cell r="C58" t="str">
            <v>상하부용</v>
          </cell>
          <cell r="D58" t="str">
            <v>개</v>
          </cell>
          <cell r="E58">
            <v>3</v>
          </cell>
          <cell r="F58">
            <v>56200</v>
          </cell>
          <cell r="G58">
            <v>168600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56200</v>
          </cell>
          <cell r="M58">
            <v>168600</v>
          </cell>
          <cell r="N58">
            <v>0</v>
          </cell>
        </row>
        <row r="59">
          <cell r="B59" t="str">
            <v>노무비</v>
          </cell>
          <cell r="C59" t="str">
            <v>고압케이블공</v>
          </cell>
          <cell r="D59" t="str">
            <v>인</v>
          </cell>
          <cell r="E59">
            <v>24.73</v>
          </cell>
          <cell r="F59">
            <v>0</v>
          </cell>
          <cell r="G59">
            <v>0</v>
          </cell>
          <cell r="H59">
            <v>70455</v>
          </cell>
          <cell r="I59">
            <v>1742352</v>
          </cell>
          <cell r="J59">
            <v>0</v>
          </cell>
          <cell r="K59">
            <v>0</v>
          </cell>
          <cell r="L59">
            <v>70455</v>
          </cell>
          <cell r="M59">
            <v>1742352</v>
          </cell>
          <cell r="N59">
            <v>0</v>
          </cell>
        </row>
        <row r="60">
          <cell r="B60" t="str">
            <v>노무비</v>
          </cell>
          <cell r="C60" t="str">
            <v>배전전공</v>
          </cell>
          <cell r="D60" t="str">
            <v>인</v>
          </cell>
          <cell r="E60">
            <v>2.16</v>
          </cell>
          <cell r="F60">
            <v>0</v>
          </cell>
          <cell r="G60">
            <v>0</v>
          </cell>
          <cell r="H60">
            <v>182333</v>
          </cell>
          <cell r="I60">
            <v>393839</v>
          </cell>
          <cell r="J60">
            <v>0</v>
          </cell>
          <cell r="K60">
            <v>0</v>
          </cell>
          <cell r="L60">
            <v>182333</v>
          </cell>
          <cell r="M60">
            <v>393839</v>
          </cell>
          <cell r="N60">
            <v>0</v>
          </cell>
        </row>
        <row r="61">
          <cell r="B61" t="str">
            <v>노무비</v>
          </cell>
          <cell r="C61" t="str">
            <v>보통인부</v>
          </cell>
          <cell r="D61" t="str">
            <v>인</v>
          </cell>
          <cell r="E61">
            <v>21.01</v>
          </cell>
          <cell r="F61">
            <v>0</v>
          </cell>
          <cell r="G61">
            <v>0</v>
          </cell>
          <cell r="H61">
            <v>34360</v>
          </cell>
          <cell r="I61">
            <v>721903</v>
          </cell>
          <cell r="J61">
            <v>0</v>
          </cell>
          <cell r="K61">
            <v>0</v>
          </cell>
          <cell r="L61">
            <v>34360</v>
          </cell>
          <cell r="M61">
            <v>721903</v>
          </cell>
          <cell r="N61">
            <v>0</v>
          </cell>
        </row>
        <row r="62">
          <cell r="B62" t="str">
            <v>공구손료</v>
          </cell>
          <cell r="C62" t="str">
            <v>노무비의 3%</v>
          </cell>
          <cell r="D62" t="str">
            <v>식</v>
          </cell>
          <cell r="E62">
            <v>1</v>
          </cell>
          <cell r="F62">
            <v>72434</v>
          </cell>
          <cell r="G62">
            <v>72434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72434</v>
          </cell>
          <cell r="M62">
            <v>72434</v>
          </cell>
          <cell r="N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B76" t="str">
            <v>계</v>
          </cell>
          <cell r="C76">
            <v>0</v>
          </cell>
          <cell r="D76">
            <v>0</v>
          </cell>
          <cell r="E76">
            <v>0</v>
          </cell>
          <cell r="G76">
            <v>5286206</v>
          </cell>
          <cell r="I76">
            <v>2858094</v>
          </cell>
          <cell r="J76">
            <v>0</v>
          </cell>
          <cell r="K76">
            <v>0</v>
          </cell>
          <cell r="M76">
            <v>8144300</v>
          </cell>
          <cell r="N76">
            <v>0</v>
          </cell>
        </row>
        <row r="77"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A78" t="str">
            <v>일위3-1</v>
          </cell>
          <cell r="B78" t="str">
            <v>낙착율</v>
          </cell>
          <cell r="C78">
            <v>0.64549999999999996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10953</v>
          </cell>
          <cell r="M78">
            <v>5257440</v>
          </cell>
          <cell r="N78">
            <v>0</v>
          </cell>
        </row>
        <row r="79">
          <cell r="A79" t="str">
            <v>일위6</v>
          </cell>
          <cell r="B79" t="str">
            <v xml:space="preserve"> 6. 케이블 신설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B80" t="str">
            <v>6.6KV 가교PE케이블</v>
          </cell>
          <cell r="C80" t="str">
            <v>HCV 1C x 60㎟</v>
          </cell>
          <cell r="D80" t="str">
            <v>m</v>
          </cell>
          <cell r="E80">
            <v>55669</v>
          </cell>
          <cell r="F80">
            <v>0</v>
          </cell>
          <cell r="G80" t="str">
            <v>관급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 t="str">
            <v>관급</v>
          </cell>
          <cell r="N80">
            <v>0</v>
          </cell>
        </row>
        <row r="81">
          <cell r="B81" t="str">
            <v>조립형 단말처리제</v>
          </cell>
          <cell r="C81" t="str">
            <v>6.6KV HCV 60㎟ x 1C</v>
          </cell>
          <cell r="D81" t="str">
            <v>개</v>
          </cell>
          <cell r="E81">
            <v>102</v>
          </cell>
          <cell r="F81">
            <v>0</v>
          </cell>
          <cell r="G81" t="str">
            <v>관급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>관급</v>
          </cell>
          <cell r="N81">
            <v>0</v>
          </cell>
        </row>
        <row r="82">
          <cell r="B82" t="str">
            <v>조립식 직선접속제</v>
          </cell>
          <cell r="C82" t="str">
            <v>6.6KV HCV 60㎟ x 1C</v>
          </cell>
          <cell r="D82" t="str">
            <v>개</v>
          </cell>
          <cell r="E82">
            <v>234</v>
          </cell>
          <cell r="F82">
            <v>0</v>
          </cell>
          <cell r="G82" t="str">
            <v>관급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 t="str">
            <v>관급</v>
          </cell>
          <cell r="N82">
            <v>0</v>
          </cell>
        </row>
        <row r="83">
          <cell r="B83" t="str">
            <v>노무비</v>
          </cell>
          <cell r="C83" t="str">
            <v>고압케이블공</v>
          </cell>
          <cell r="D83" t="str">
            <v>인</v>
          </cell>
          <cell r="E83">
            <v>671.7</v>
          </cell>
          <cell r="F83">
            <v>0</v>
          </cell>
          <cell r="G83">
            <v>0</v>
          </cell>
          <cell r="H83">
            <v>70455</v>
          </cell>
          <cell r="I83">
            <v>47324623</v>
          </cell>
          <cell r="J83">
            <v>0</v>
          </cell>
          <cell r="K83">
            <v>0</v>
          </cell>
          <cell r="L83">
            <v>70455</v>
          </cell>
          <cell r="M83">
            <v>47324623</v>
          </cell>
          <cell r="N83">
            <v>0</v>
          </cell>
        </row>
        <row r="84">
          <cell r="B84" t="str">
            <v>노무비</v>
          </cell>
          <cell r="C84" t="str">
            <v>보통인부</v>
          </cell>
          <cell r="D84" t="str">
            <v>인</v>
          </cell>
          <cell r="E84">
            <v>477.78</v>
          </cell>
          <cell r="F84">
            <v>0</v>
          </cell>
          <cell r="G84">
            <v>0</v>
          </cell>
          <cell r="H84">
            <v>34360</v>
          </cell>
          <cell r="I84">
            <v>16416520</v>
          </cell>
          <cell r="J84">
            <v>0</v>
          </cell>
          <cell r="K84">
            <v>0</v>
          </cell>
          <cell r="L84">
            <v>34360</v>
          </cell>
          <cell r="M84">
            <v>16416520</v>
          </cell>
          <cell r="N84">
            <v>0</v>
          </cell>
        </row>
        <row r="85">
          <cell r="B85" t="str">
            <v>공구손료</v>
          </cell>
          <cell r="C85" t="str">
            <v>노무비의 3%</v>
          </cell>
          <cell r="D85" t="str">
            <v>식</v>
          </cell>
          <cell r="E85">
            <v>1</v>
          </cell>
          <cell r="F85">
            <v>4791057</v>
          </cell>
          <cell r="G85">
            <v>4791057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4791057</v>
          </cell>
          <cell r="M85">
            <v>4791057</v>
          </cell>
          <cell r="N85">
            <v>0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B101" t="str">
            <v>계</v>
          </cell>
          <cell r="C101">
            <v>0</v>
          </cell>
          <cell r="D101">
            <v>0</v>
          </cell>
          <cell r="E101">
            <v>0</v>
          </cell>
          <cell r="G101">
            <v>4791057</v>
          </cell>
          <cell r="I101">
            <v>63741143</v>
          </cell>
          <cell r="J101">
            <v>0</v>
          </cell>
          <cell r="K101">
            <v>0</v>
          </cell>
          <cell r="M101">
            <v>68532200</v>
          </cell>
          <cell r="N101">
            <v>0</v>
          </cell>
        </row>
        <row r="102"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A103" t="str">
            <v>일위6-1</v>
          </cell>
          <cell r="B103" t="str">
            <v>낙착율</v>
          </cell>
          <cell r="C103">
            <v>0.77359999999999995</v>
          </cell>
          <cell r="D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M103">
            <v>53021088</v>
          </cell>
          <cell r="N103">
            <v>0</v>
          </cell>
        </row>
        <row r="104">
          <cell r="A104" t="str">
            <v>일위12</v>
          </cell>
          <cell r="B104" t="str">
            <v xml:space="preserve"> 12. 관로신설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B105" t="str">
            <v>전선관</v>
          </cell>
          <cell r="C105" t="str">
            <v>ELP 80C</v>
          </cell>
          <cell r="D105" t="str">
            <v>m</v>
          </cell>
          <cell r="E105">
            <v>8731</v>
          </cell>
          <cell r="F105">
            <v>1860</v>
          </cell>
          <cell r="G105">
            <v>16239660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1860</v>
          </cell>
          <cell r="M105">
            <v>16239660</v>
          </cell>
          <cell r="N105">
            <v>0</v>
          </cell>
        </row>
        <row r="106">
          <cell r="B106" t="str">
            <v>강제전선관</v>
          </cell>
          <cell r="C106" t="str">
            <v>아연도 금속후강 82C</v>
          </cell>
          <cell r="D106" t="str">
            <v>m</v>
          </cell>
          <cell r="E106">
            <v>106</v>
          </cell>
          <cell r="F106">
            <v>4930</v>
          </cell>
          <cell r="G106">
            <v>522580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4930</v>
          </cell>
          <cell r="M106">
            <v>522580</v>
          </cell>
          <cell r="N106">
            <v>0</v>
          </cell>
        </row>
        <row r="107">
          <cell r="B107" t="str">
            <v>케이블 표지시트</v>
          </cell>
          <cell r="C107" t="str">
            <v>경고테이프</v>
          </cell>
          <cell r="D107" t="str">
            <v>m</v>
          </cell>
          <cell r="E107">
            <v>8477</v>
          </cell>
          <cell r="F107">
            <v>150</v>
          </cell>
          <cell r="G107">
            <v>1271550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150</v>
          </cell>
          <cell r="M107">
            <v>1271550</v>
          </cell>
          <cell r="N107">
            <v>0</v>
          </cell>
        </row>
        <row r="108">
          <cell r="B108" t="str">
            <v>케이블 매설표</v>
          </cell>
          <cell r="C108" t="str">
            <v>철도청 규격</v>
          </cell>
          <cell r="D108" t="str">
            <v>개</v>
          </cell>
          <cell r="E108">
            <v>101</v>
          </cell>
          <cell r="F108">
            <v>8500</v>
          </cell>
          <cell r="G108">
            <v>858500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8500</v>
          </cell>
          <cell r="M108">
            <v>858500</v>
          </cell>
          <cell r="N108">
            <v>0</v>
          </cell>
        </row>
        <row r="109">
          <cell r="B109" t="str">
            <v>카프링</v>
          </cell>
          <cell r="C109" t="str">
            <v>아연도 금속후강 82C</v>
          </cell>
          <cell r="D109" t="str">
            <v>개</v>
          </cell>
          <cell r="E109">
            <v>26.944444444444443</v>
          </cell>
          <cell r="F109">
            <v>2841</v>
          </cell>
          <cell r="G109">
            <v>76549.166666666657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2841</v>
          </cell>
          <cell r="M109">
            <v>76549.166666666657</v>
          </cell>
          <cell r="N109">
            <v>0</v>
          </cell>
        </row>
        <row r="110">
          <cell r="B110" t="str">
            <v>노무비</v>
          </cell>
          <cell r="C110" t="str">
            <v>배전전공</v>
          </cell>
          <cell r="D110" t="str">
            <v>인</v>
          </cell>
          <cell r="E110">
            <v>141.88999999999999</v>
          </cell>
          <cell r="F110">
            <v>0</v>
          </cell>
          <cell r="G110">
            <v>0</v>
          </cell>
          <cell r="H110">
            <v>182333</v>
          </cell>
          <cell r="I110">
            <v>25871229</v>
          </cell>
          <cell r="J110">
            <v>0</v>
          </cell>
          <cell r="K110">
            <v>0</v>
          </cell>
          <cell r="L110">
            <v>182333</v>
          </cell>
          <cell r="M110">
            <v>25871229</v>
          </cell>
          <cell r="N110">
            <v>0</v>
          </cell>
        </row>
        <row r="111">
          <cell r="B111">
            <v>0</v>
          </cell>
          <cell r="C111" t="str">
            <v>고압케이블공</v>
          </cell>
          <cell r="D111" t="str">
            <v>인</v>
          </cell>
          <cell r="E111">
            <v>4.2300000000000004</v>
          </cell>
          <cell r="F111">
            <v>0</v>
          </cell>
          <cell r="G111">
            <v>0</v>
          </cell>
          <cell r="H111">
            <v>70455</v>
          </cell>
          <cell r="I111">
            <v>298024</v>
          </cell>
          <cell r="J111">
            <v>0</v>
          </cell>
          <cell r="K111">
            <v>0</v>
          </cell>
          <cell r="L111">
            <v>70455</v>
          </cell>
          <cell r="M111">
            <v>298024</v>
          </cell>
          <cell r="N111">
            <v>0</v>
          </cell>
        </row>
        <row r="112">
          <cell r="B112" t="str">
            <v>노무비</v>
          </cell>
          <cell r="C112" t="str">
            <v>보통인부</v>
          </cell>
          <cell r="D112" t="str">
            <v>인</v>
          </cell>
          <cell r="E112">
            <v>1486.11</v>
          </cell>
          <cell r="F112">
            <v>0</v>
          </cell>
          <cell r="G112">
            <v>0</v>
          </cell>
          <cell r="H112">
            <v>34360</v>
          </cell>
          <cell r="I112">
            <v>51062739</v>
          </cell>
          <cell r="J112">
            <v>0</v>
          </cell>
          <cell r="K112">
            <v>0</v>
          </cell>
          <cell r="L112">
            <v>34360</v>
          </cell>
          <cell r="M112">
            <v>51062739</v>
          </cell>
          <cell r="N112">
            <v>0</v>
          </cell>
        </row>
        <row r="113">
          <cell r="B113" t="str">
            <v>공구손료</v>
          </cell>
          <cell r="C113" t="str">
            <v>노무비의 3%</v>
          </cell>
          <cell r="D113" t="str">
            <v>식</v>
          </cell>
          <cell r="E113">
            <v>1</v>
          </cell>
          <cell r="F113">
            <v>2316959.7599999998</v>
          </cell>
          <cell r="G113">
            <v>2316959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2316959.7599999998</v>
          </cell>
          <cell r="M113">
            <v>2316959</v>
          </cell>
          <cell r="N113">
            <v>0</v>
          </cell>
        </row>
        <row r="114"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</row>
        <row r="123"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</row>
        <row r="125"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</row>
        <row r="126">
          <cell r="B126" t="str">
            <v>계</v>
          </cell>
          <cell r="C126">
            <v>0</v>
          </cell>
          <cell r="D126">
            <v>0</v>
          </cell>
          <cell r="E126">
            <v>0</v>
          </cell>
          <cell r="G126">
            <v>21285798.166666668</v>
          </cell>
          <cell r="I126">
            <v>77231992</v>
          </cell>
          <cell r="J126">
            <v>0</v>
          </cell>
          <cell r="K126">
            <v>0</v>
          </cell>
          <cell r="M126">
            <v>98517790.166666672</v>
          </cell>
          <cell r="N126">
            <v>0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A128" t="str">
            <v>일위12-1</v>
          </cell>
          <cell r="B128" t="str">
            <v>낙착율</v>
          </cell>
          <cell r="C128">
            <v>0.73799999999999999</v>
          </cell>
          <cell r="D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8577</v>
          </cell>
          <cell r="M128">
            <v>72707229</v>
          </cell>
          <cell r="N128">
            <v>0</v>
          </cell>
        </row>
        <row r="129">
          <cell r="A129" t="str">
            <v>일위16</v>
          </cell>
          <cell r="B129" t="str">
            <v xml:space="preserve"> 16. 케이블트레이신설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B130" t="str">
            <v>HI-TEC TRAY</v>
          </cell>
          <cell r="C130" t="str">
            <v>W150xH100</v>
          </cell>
          <cell r="D130" t="str">
            <v>m</v>
          </cell>
          <cell r="E130">
            <v>3918</v>
          </cell>
          <cell r="F130">
            <v>11710</v>
          </cell>
          <cell r="G130">
            <v>45879780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11710</v>
          </cell>
          <cell r="M130">
            <v>45879780</v>
          </cell>
          <cell r="N130">
            <v>0</v>
          </cell>
        </row>
        <row r="131">
          <cell r="B131" t="str">
            <v>TRAY COVER</v>
          </cell>
          <cell r="C131" t="str">
            <v xml:space="preserve">W150 </v>
          </cell>
          <cell r="D131" t="str">
            <v>m</v>
          </cell>
          <cell r="E131">
            <v>3918</v>
          </cell>
          <cell r="F131">
            <v>5170</v>
          </cell>
          <cell r="G131">
            <v>20256060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5170</v>
          </cell>
          <cell r="M131">
            <v>20256060</v>
          </cell>
          <cell r="N131">
            <v>0</v>
          </cell>
        </row>
        <row r="132">
          <cell r="B132" t="str">
            <v>JOINER</v>
          </cell>
          <cell r="C132" t="str">
            <v>W150xH100</v>
          </cell>
          <cell r="D132" t="str">
            <v>SET</v>
          </cell>
          <cell r="E132">
            <v>2488</v>
          </cell>
          <cell r="F132">
            <v>2610</v>
          </cell>
          <cell r="G132">
            <v>6493680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2610</v>
          </cell>
          <cell r="M132">
            <v>6493680</v>
          </cell>
          <cell r="N132">
            <v>0</v>
          </cell>
        </row>
        <row r="133">
          <cell r="B133" t="str">
            <v>HOLD DOWN CLAMP</v>
          </cell>
          <cell r="C133" t="str">
            <v>아연도</v>
          </cell>
          <cell r="D133" t="str">
            <v>SET</v>
          </cell>
          <cell r="E133">
            <v>2488</v>
          </cell>
          <cell r="F133">
            <v>1400</v>
          </cell>
          <cell r="G133">
            <v>3483200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1400</v>
          </cell>
          <cell r="M133">
            <v>3483200</v>
          </cell>
          <cell r="N133">
            <v>0</v>
          </cell>
        </row>
        <row r="134">
          <cell r="B134" t="str">
            <v>VARIABLE BRACKET</v>
          </cell>
          <cell r="C134" t="str">
            <v>L200</v>
          </cell>
          <cell r="D134" t="str">
            <v>SET</v>
          </cell>
          <cell r="E134">
            <v>3732</v>
          </cell>
          <cell r="F134">
            <v>16840</v>
          </cell>
          <cell r="G134">
            <v>62846880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16840</v>
          </cell>
          <cell r="M134">
            <v>62846880</v>
          </cell>
          <cell r="N134">
            <v>0</v>
          </cell>
        </row>
        <row r="135">
          <cell r="B135" t="str">
            <v>BONDING JUMPER</v>
          </cell>
          <cell r="C135" t="str">
            <v>38㎟</v>
          </cell>
          <cell r="D135" t="str">
            <v>개</v>
          </cell>
          <cell r="E135">
            <v>2488</v>
          </cell>
          <cell r="F135">
            <v>2800</v>
          </cell>
          <cell r="G135">
            <v>6966400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2800</v>
          </cell>
          <cell r="M135">
            <v>6966400</v>
          </cell>
          <cell r="N135">
            <v>0</v>
          </cell>
        </row>
        <row r="136">
          <cell r="B136" t="str">
            <v>CABLE TRAY</v>
          </cell>
          <cell r="C136" t="str">
            <v>W450x100Hx2.3t</v>
          </cell>
          <cell r="D136" t="str">
            <v>m</v>
          </cell>
          <cell r="E136">
            <v>15</v>
          </cell>
          <cell r="F136">
            <v>11520</v>
          </cell>
          <cell r="G136">
            <v>172800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11520</v>
          </cell>
          <cell r="M136">
            <v>172800</v>
          </cell>
          <cell r="N136">
            <v>0</v>
          </cell>
        </row>
        <row r="137">
          <cell r="B137" t="str">
            <v>JOINTN CONNECTOR</v>
          </cell>
          <cell r="C137" t="str">
            <v>아연도 100Hx2.3t</v>
          </cell>
          <cell r="D137" t="str">
            <v>개</v>
          </cell>
          <cell r="E137">
            <v>10</v>
          </cell>
          <cell r="F137">
            <v>1100</v>
          </cell>
          <cell r="G137">
            <v>11000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1100</v>
          </cell>
          <cell r="M137">
            <v>11000</v>
          </cell>
          <cell r="N137">
            <v>0</v>
          </cell>
        </row>
        <row r="138">
          <cell r="B138" t="str">
            <v>HOLD DOWN CLAMP</v>
          </cell>
          <cell r="C138" t="str">
            <v>아연도</v>
          </cell>
          <cell r="D138" t="str">
            <v>개</v>
          </cell>
          <cell r="E138">
            <v>10</v>
          </cell>
          <cell r="F138">
            <v>300</v>
          </cell>
          <cell r="G138">
            <v>3000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300</v>
          </cell>
          <cell r="M138">
            <v>3000</v>
          </cell>
          <cell r="N138">
            <v>0</v>
          </cell>
        </row>
        <row r="139">
          <cell r="B139" t="str">
            <v>U CHANNEL</v>
          </cell>
          <cell r="C139" t="str">
            <v>41x41x2.6t</v>
          </cell>
          <cell r="D139" t="str">
            <v>m</v>
          </cell>
          <cell r="E139">
            <v>3</v>
          </cell>
          <cell r="F139">
            <v>3000</v>
          </cell>
          <cell r="G139">
            <v>9000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3000</v>
          </cell>
          <cell r="M139">
            <v>9000</v>
          </cell>
          <cell r="N139">
            <v>0</v>
          </cell>
        </row>
        <row r="140">
          <cell r="B140" t="str">
            <v>노무비</v>
          </cell>
          <cell r="C140" t="str">
            <v>내선전공</v>
          </cell>
          <cell r="D140" t="str">
            <v>인</v>
          </cell>
          <cell r="E140">
            <v>846.37</v>
          </cell>
          <cell r="F140">
            <v>0</v>
          </cell>
          <cell r="G140">
            <v>0</v>
          </cell>
          <cell r="H140">
            <v>49296</v>
          </cell>
          <cell r="I140">
            <v>41722655</v>
          </cell>
          <cell r="J140">
            <v>0</v>
          </cell>
          <cell r="K140">
            <v>0</v>
          </cell>
          <cell r="L140">
            <v>0</v>
          </cell>
          <cell r="M140">
            <v>41722655</v>
          </cell>
          <cell r="N140">
            <v>0</v>
          </cell>
        </row>
        <row r="141">
          <cell r="B141" t="str">
            <v>공구손료</v>
          </cell>
          <cell r="C141" t="str">
            <v>노무비의 3%</v>
          </cell>
          <cell r="D141" t="str">
            <v>식</v>
          </cell>
          <cell r="E141">
            <v>1</v>
          </cell>
          <cell r="F141">
            <v>2512264</v>
          </cell>
          <cell r="G141">
            <v>2512264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2512264</v>
          </cell>
          <cell r="N141">
            <v>0</v>
          </cell>
        </row>
        <row r="142"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</row>
        <row r="144"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</row>
        <row r="146"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</row>
        <row r="151">
          <cell r="B151" t="str">
            <v>계</v>
          </cell>
          <cell r="C151">
            <v>0</v>
          </cell>
          <cell r="D151">
            <v>0</v>
          </cell>
          <cell r="G151">
            <v>148634064</v>
          </cell>
          <cell r="I151">
            <v>41722655</v>
          </cell>
          <cell r="J151">
            <v>0</v>
          </cell>
          <cell r="K151">
            <v>0</v>
          </cell>
          <cell r="M151">
            <v>190356719</v>
          </cell>
          <cell r="N151">
            <v>0</v>
          </cell>
        </row>
        <row r="152"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</row>
        <row r="153">
          <cell r="A153" t="str">
            <v>일위16-1</v>
          </cell>
          <cell r="B153" t="str">
            <v>낙착율</v>
          </cell>
          <cell r="C153">
            <v>0.70889999999999997</v>
          </cell>
          <cell r="D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36163</v>
          </cell>
          <cell r="M153">
            <v>134960316</v>
          </cell>
          <cell r="N153">
            <v>0</v>
          </cell>
        </row>
        <row r="154">
          <cell r="A154" t="str">
            <v>일위17</v>
          </cell>
          <cell r="B154" t="str">
            <v xml:space="preserve"> 17. 맨홀 A형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</row>
        <row r="155">
          <cell r="B155" t="str">
            <v>수공철개</v>
          </cell>
          <cell r="C155" t="str">
            <v>1120x620</v>
          </cell>
          <cell r="D155" t="str">
            <v>개</v>
          </cell>
          <cell r="E155">
            <v>1</v>
          </cell>
          <cell r="F155">
            <v>250000</v>
          </cell>
          <cell r="G155">
            <v>250000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250000</v>
          </cell>
          <cell r="M155">
            <v>250000</v>
          </cell>
          <cell r="N155">
            <v>0</v>
          </cell>
        </row>
        <row r="156">
          <cell r="B156" t="str">
            <v>콘크리트</v>
          </cell>
          <cell r="C156" t="str">
            <v>1:2:4</v>
          </cell>
          <cell r="D156" t="str">
            <v>㎥</v>
          </cell>
          <cell r="E156">
            <v>1190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</row>
        <row r="157">
          <cell r="B157" t="str">
            <v>시멘트</v>
          </cell>
          <cell r="C157" t="str">
            <v>포틀랜드 40Kg</v>
          </cell>
          <cell r="D157" t="str">
            <v>포</v>
          </cell>
          <cell r="E157">
            <v>9.5</v>
          </cell>
          <cell r="F157">
            <v>2700</v>
          </cell>
          <cell r="G157">
            <v>25650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2700</v>
          </cell>
          <cell r="M157">
            <v>25650</v>
          </cell>
          <cell r="N157">
            <v>0</v>
          </cell>
        </row>
        <row r="158">
          <cell r="B158" t="str">
            <v>모래</v>
          </cell>
          <cell r="C158" t="str">
            <v>세사</v>
          </cell>
          <cell r="D158" t="str">
            <v>㎥</v>
          </cell>
          <cell r="E158">
            <v>0.53</v>
          </cell>
          <cell r="F158">
            <v>12000</v>
          </cell>
          <cell r="G158">
            <v>6360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12000</v>
          </cell>
          <cell r="M158">
            <v>6360</v>
          </cell>
          <cell r="N158">
            <v>0</v>
          </cell>
        </row>
        <row r="159">
          <cell r="B159" t="str">
            <v>자갈</v>
          </cell>
          <cell r="C159" t="str">
            <v>25mm 이하</v>
          </cell>
          <cell r="D159" t="str">
            <v>㎥</v>
          </cell>
          <cell r="E159">
            <v>1.07</v>
          </cell>
          <cell r="F159">
            <v>17000</v>
          </cell>
          <cell r="G159">
            <v>18190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17000</v>
          </cell>
          <cell r="M159">
            <v>18190</v>
          </cell>
          <cell r="N159">
            <v>0</v>
          </cell>
        </row>
        <row r="160">
          <cell r="B160" t="str">
            <v>막돌</v>
          </cell>
          <cell r="C160" t="str">
            <v>200mm 이하</v>
          </cell>
          <cell r="D160" t="str">
            <v>㎥</v>
          </cell>
          <cell r="E160">
            <v>0.56999999999999995</v>
          </cell>
          <cell r="F160">
            <v>8000</v>
          </cell>
          <cell r="G160">
            <v>4560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8000</v>
          </cell>
          <cell r="M160">
            <v>4560</v>
          </cell>
          <cell r="N160">
            <v>0</v>
          </cell>
        </row>
        <row r="161">
          <cell r="B161" t="str">
            <v>거푸집</v>
          </cell>
          <cell r="C161" t="str">
            <v>합판4회</v>
          </cell>
          <cell r="D161" t="str">
            <v>㎡</v>
          </cell>
          <cell r="E161">
            <v>10.1</v>
          </cell>
          <cell r="F161">
            <v>16966</v>
          </cell>
          <cell r="G161">
            <v>171356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16966</v>
          </cell>
          <cell r="M161">
            <v>171356</v>
          </cell>
          <cell r="N161">
            <v>0</v>
          </cell>
        </row>
        <row r="162">
          <cell r="B162" t="str">
            <v>이형철근</v>
          </cell>
          <cell r="C162" t="str">
            <v>D-13 SD30A</v>
          </cell>
          <cell r="D162" t="str">
            <v>TON</v>
          </cell>
          <cell r="E162">
            <v>0.13900000000000001</v>
          </cell>
          <cell r="F162">
            <v>381300</v>
          </cell>
          <cell r="G162">
            <v>53000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381300</v>
          </cell>
          <cell r="M162">
            <v>53000</v>
          </cell>
          <cell r="N162">
            <v>0</v>
          </cell>
        </row>
        <row r="163">
          <cell r="B163" t="str">
            <v>체인</v>
          </cell>
          <cell r="C163" t="str">
            <v>8φx 1000mm</v>
          </cell>
          <cell r="D163" t="str">
            <v>개</v>
          </cell>
          <cell r="E163">
            <v>2</v>
          </cell>
          <cell r="F163">
            <v>2000</v>
          </cell>
          <cell r="G163">
            <v>4000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2000</v>
          </cell>
          <cell r="M163">
            <v>4000</v>
          </cell>
          <cell r="N163">
            <v>0</v>
          </cell>
        </row>
        <row r="164">
          <cell r="B164" t="str">
            <v>앙카볼트</v>
          </cell>
          <cell r="C164" t="str">
            <v>16φx 120mm</v>
          </cell>
          <cell r="D164" t="str">
            <v>m</v>
          </cell>
          <cell r="E164">
            <v>2</v>
          </cell>
          <cell r="F164">
            <v>330</v>
          </cell>
          <cell r="G164">
            <v>660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330</v>
          </cell>
          <cell r="M164">
            <v>660</v>
          </cell>
          <cell r="N164">
            <v>0</v>
          </cell>
        </row>
        <row r="165">
          <cell r="B165" t="str">
            <v>"ㄱ"형강</v>
          </cell>
          <cell r="C165" t="str">
            <v>75 x 75</v>
          </cell>
          <cell r="D165" t="str">
            <v>Kg</v>
          </cell>
          <cell r="E165">
            <v>29.88</v>
          </cell>
          <cell r="F165">
            <v>3635</v>
          </cell>
          <cell r="G165">
            <v>108613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3635</v>
          </cell>
          <cell r="M165">
            <v>108613</v>
          </cell>
          <cell r="N165">
            <v>0</v>
          </cell>
        </row>
        <row r="166">
          <cell r="B166" t="str">
            <v>터파기</v>
          </cell>
          <cell r="C166">
            <v>0</v>
          </cell>
          <cell r="D166" t="str">
            <v>㎡</v>
          </cell>
          <cell r="E166">
            <v>4.5199999999999996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</row>
        <row r="167">
          <cell r="B167" t="str">
            <v>되메우기</v>
          </cell>
          <cell r="C167">
            <v>0</v>
          </cell>
          <cell r="D167" t="str">
            <v>㎡</v>
          </cell>
          <cell r="E167">
            <v>2.27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</row>
        <row r="168">
          <cell r="B168" t="str">
            <v>잔토처리</v>
          </cell>
          <cell r="C168">
            <v>0</v>
          </cell>
          <cell r="D168" t="str">
            <v>㎡</v>
          </cell>
          <cell r="E168">
            <v>2.25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</row>
        <row r="169">
          <cell r="B169" t="str">
            <v>노무비</v>
          </cell>
          <cell r="C169" t="str">
            <v>철근공</v>
          </cell>
          <cell r="D169" t="str">
            <v>인</v>
          </cell>
          <cell r="E169">
            <v>0.55000000000000004</v>
          </cell>
          <cell r="F169">
            <v>0</v>
          </cell>
          <cell r="G169">
            <v>0</v>
          </cell>
          <cell r="H169">
            <v>63607</v>
          </cell>
          <cell r="I169">
            <v>34983</v>
          </cell>
          <cell r="J169">
            <v>0</v>
          </cell>
          <cell r="K169">
            <v>0</v>
          </cell>
          <cell r="L169">
            <v>63607</v>
          </cell>
          <cell r="M169">
            <v>34983</v>
          </cell>
          <cell r="N169">
            <v>0</v>
          </cell>
        </row>
        <row r="170">
          <cell r="B170" t="str">
            <v>노무비</v>
          </cell>
          <cell r="C170" t="str">
            <v>미장공</v>
          </cell>
          <cell r="D170" t="str">
            <v>인</v>
          </cell>
          <cell r="E170">
            <v>0.6</v>
          </cell>
          <cell r="F170">
            <v>0</v>
          </cell>
          <cell r="G170">
            <v>0</v>
          </cell>
          <cell r="H170">
            <v>54467</v>
          </cell>
          <cell r="I170">
            <v>32680</v>
          </cell>
          <cell r="J170">
            <v>0</v>
          </cell>
          <cell r="K170">
            <v>0</v>
          </cell>
          <cell r="L170">
            <v>54467</v>
          </cell>
          <cell r="M170">
            <v>32680</v>
          </cell>
          <cell r="N170">
            <v>0</v>
          </cell>
        </row>
        <row r="171">
          <cell r="B171" t="str">
            <v>노무비</v>
          </cell>
          <cell r="C171" t="str">
            <v>콘크리트공</v>
          </cell>
          <cell r="D171" t="str">
            <v>인</v>
          </cell>
          <cell r="E171">
            <v>1.01</v>
          </cell>
          <cell r="F171">
            <v>0</v>
          </cell>
          <cell r="G171">
            <v>0</v>
          </cell>
          <cell r="H171">
            <v>62281</v>
          </cell>
          <cell r="I171">
            <v>62903</v>
          </cell>
          <cell r="J171">
            <v>0</v>
          </cell>
          <cell r="K171">
            <v>0</v>
          </cell>
          <cell r="L171">
            <v>62281</v>
          </cell>
          <cell r="M171">
            <v>62903</v>
          </cell>
          <cell r="N171">
            <v>0</v>
          </cell>
        </row>
        <row r="172">
          <cell r="B172" t="str">
            <v>노무비</v>
          </cell>
          <cell r="C172" t="str">
            <v>내선전공</v>
          </cell>
          <cell r="D172" t="str">
            <v>인</v>
          </cell>
          <cell r="E172">
            <v>0.16</v>
          </cell>
          <cell r="F172">
            <v>0</v>
          </cell>
          <cell r="G172">
            <v>0</v>
          </cell>
          <cell r="H172">
            <v>49296</v>
          </cell>
          <cell r="I172">
            <v>7887</v>
          </cell>
          <cell r="J172">
            <v>0</v>
          </cell>
          <cell r="K172">
            <v>0</v>
          </cell>
          <cell r="L172">
            <v>49296</v>
          </cell>
          <cell r="M172">
            <v>7887</v>
          </cell>
          <cell r="N172">
            <v>0</v>
          </cell>
        </row>
        <row r="173">
          <cell r="B173" t="str">
            <v>노무비</v>
          </cell>
          <cell r="C173" t="str">
            <v>보통인부</v>
          </cell>
          <cell r="D173" t="str">
            <v>인</v>
          </cell>
          <cell r="E173">
            <v>4.21</v>
          </cell>
          <cell r="F173">
            <v>0</v>
          </cell>
          <cell r="G173">
            <v>0</v>
          </cell>
          <cell r="H173">
            <v>34360</v>
          </cell>
          <cell r="I173">
            <v>144655</v>
          </cell>
          <cell r="J173">
            <v>0</v>
          </cell>
          <cell r="K173">
            <v>0</v>
          </cell>
          <cell r="L173">
            <v>34360</v>
          </cell>
          <cell r="M173">
            <v>144655</v>
          </cell>
          <cell r="N173">
            <v>0</v>
          </cell>
        </row>
        <row r="174">
          <cell r="B174" t="str">
            <v>공구손료</v>
          </cell>
          <cell r="C174" t="str">
            <v>노무비의 3%</v>
          </cell>
          <cell r="D174" t="str">
            <v>식</v>
          </cell>
          <cell r="E174">
            <v>1</v>
          </cell>
          <cell r="F174">
            <v>9809</v>
          </cell>
          <cell r="G174">
            <v>9809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9809</v>
          </cell>
          <cell r="M174">
            <v>9809</v>
          </cell>
          <cell r="N174">
            <v>0</v>
          </cell>
        </row>
        <row r="175"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</row>
        <row r="176">
          <cell r="B176" t="str">
            <v>계</v>
          </cell>
          <cell r="C176">
            <v>0</v>
          </cell>
          <cell r="E176">
            <v>1</v>
          </cell>
          <cell r="G176">
            <v>652198</v>
          </cell>
          <cell r="I176">
            <v>283108</v>
          </cell>
          <cell r="J176">
            <v>0</v>
          </cell>
          <cell r="K176">
            <v>0</v>
          </cell>
          <cell r="M176">
            <v>935306</v>
          </cell>
          <cell r="N176">
            <v>0</v>
          </cell>
        </row>
        <row r="177">
          <cell r="B177">
            <v>0</v>
          </cell>
          <cell r="C177">
            <v>0</v>
          </cell>
          <cell r="E177">
            <v>66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935306</v>
          </cell>
          <cell r="M177">
            <v>61730196</v>
          </cell>
          <cell r="N177">
            <v>0</v>
          </cell>
        </row>
        <row r="178">
          <cell r="A178" t="str">
            <v>일위17-1</v>
          </cell>
          <cell r="B178" t="str">
            <v>낙착율</v>
          </cell>
          <cell r="C178">
            <v>0.56310000000000004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526708</v>
          </cell>
          <cell r="M178">
            <v>34762728</v>
          </cell>
          <cell r="N178">
            <v>0</v>
          </cell>
        </row>
        <row r="179">
          <cell r="A179" t="str">
            <v>일위18</v>
          </cell>
          <cell r="B179" t="str">
            <v xml:space="preserve"> 18. 맨홀 B형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</row>
        <row r="180">
          <cell r="B180" t="str">
            <v>수공철개</v>
          </cell>
          <cell r="C180" t="str">
            <v>1120x620x132</v>
          </cell>
          <cell r="D180" t="str">
            <v>개</v>
          </cell>
          <cell r="E180">
            <v>1</v>
          </cell>
          <cell r="F180">
            <v>250000</v>
          </cell>
          <cell r="G180">
            <v>250000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250000</v>
          </cell>
          <cell r="M180">
            <v>250000</v>
          </cell>
          <cell r="N180">
            <v>0</v>
          </cell>
        </row>
        <row r="181">
          <cell r="B181" t="str">
            <v>콘크리트</v>
          </cell>
          <cell r="C181" t="str">
            <v>1:2:4</v>
          </cell>
          <cell r="D181" t="str">
            <v>㎥</v>
          </cell>
          <cell r="E181">
            <v>1.72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</row>
        <row r="182">
          <cell r="B182" t="str">
            <v>시멘트</v>
          </cell>
          <cell r="C182" t="str">
            <v>포틀랜드 40Kg</v>
          </cell>
          <cell r="D182" t="str">
            <v>포</v>
          </cell>
          <cell r="E182">
            <v>13.7</v>
          </cell>
          <cell r="F182">
            <v>2700</v>
          </cell>
          <cell r="G182">
            <v>36990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2700</v>
          </cell>
          <cell r="M182">
            <v>36990</v>
          </cell>
          <cell r="N182">
            <v>0</v>
          </cell>
        </row>
        <row r="183">
          <cell r="B183" t="str">
            <v>모래</v>
          </cell>
          <cell r="C183" t="str">
            <v>세사</v>
          </cell>
          <cell r="D183" t="str">
            <v>㎥</v>
          </cell>
          <cell r="E183">
            <v>0.77</v>
          </cell>
          <cell r="F183">
            <v>12000</v>
          </cell>
          <cell r="G183">
            <v>9240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12000</v>
          </cell>
          <cell r="M183">
            <v>9240</v>
          </cell>
          <cell r="N183">
            <v>0</v>
          </cell>
        </row>
        <row r="184">
          <cell r="B184" t="str">
            <v>자갈</v>
          </cell>
          <cell r="C184" t="str">
            <v>25mm 이하</v>
          </cell>
          <cell r="D184" t="str">
            <v>㎥</v>
          </cell>
          <cell r="E184">
            <v>1.54</v>
          </cell>
          <cell r="F184">
            <v>17000</v>
          </cell>
          <cell r="G184">
            <v>26180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17000</v>
          </cell>
          <cell r="M184">
            <v>26180</v>
          </cell>
          <cell r="N184">
            <v>0</v>
          </cell>
        </row>
        <row r="185">
          <cell r="B185" t="str">
            <v>막돌</v>
          </cell>
          <cell r="C185" t="str">
            <v>200mm 이하</v>
          </cell>
          <cell r="D185" t="str">
            <v>㎥</v>
          </cell>
          <cell r="E185">
            <v>0.56999999999999995</v>
          </cell>
          <cell r="F185">
            <v>8000</v>
          </cell>
          <cell r="G185">
            <v>4560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8000</v>
          </cell>
          <cell r="M185">
            <v>4560</v>
          </cell>
          <cell r="N185">
            <v>0</v>
          </cell>
        </row>
        <row r="186">
          <cell r="B186" t="str">
            <v>거푸집</v>
          </cell>
          <cell r="C186" t="str">
            <v>합판4회</v>
          </cell>
          <cell r="D186" t="str">
            <v>㎡</v>
          </cell>
          <cell r="E186">
            <v>15.38</v>
          </cell>
          <cell r="F186">
            <v>16966</v>
          </cell>
          <cell r="G186">
            <v>260937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16966</v>
          </cell>
          <cell r="M186">
            <v>260937</v>
          </cell>
          <cell r="N186">
            <v>0</v>
          </cell>
        </row>
        <row r="187">
          <cell r="B187" t="str">
            <v>이형철근</v>
          </cell>
          <cell r="C187" t="str">
            <v>D-13 SD30A</v>
          </cell>
          <cell r="D187" t="str">
            <v>TON</v>
          </cell>
          <cell r="E187">
            <v>0.13900000000000001</v>
          </cell>
          <cell r="F187">
            <v>381300</v>
          </cell>
          <cell r="G187">
            <v>53000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381300</v>
          </cell>
          <cell r="M187">
            <v>53000</v>
          </cell>
          <cell r="N187">
            <v>0</v>
          </cell>
        </row>
        <row r="188">
          <cell r="B188" t="str">
            <v>체인</v>
          </cell>
          <cell r="C188" t="str">
            <v>8φx 1000mm</v>
          </cell>
          <cell r="D188" t="str">
            <v>개</v>
          </cell>
          <cell r="E188">
            <v>2</v>
          </cell>
          <cell r="F188">
            <v>2000</v>
          </cell>
          <cell r="G188">
            <v>4000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2000</v>
          </cell>
          <cell r="M188">
            <v>4000</v>
          </cell>
          <cell r="N188">
            <v>0</v>
          </cell>
        </row>
        <row r="189">
          <cell r="B189" t="str">
            <v>앙카볼트</v>
          </cell>
          <cell r="C189" t="str">
            <v>16φx 120mm</v>
          </cell>
          <cell r="D189" t="str">
            <v>m</v>
          </cell>
          <cell r="E189">
            <v>2</v>
          </cell>
          <cell r="F189">
            <v>330</v>
          </cell>
          <cell r="G189">
            <v>660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330</v>
          </cell>
          <cell r="M189">
            <v>660</v>
          </cell>
          <cell r="N189">
            <v>0</v>
          </cell>
        </row>
        <row r="190">
          <cell r="B190" t="str">
            <v>"ㄱ"형강</v>
          </cell>
          <cell r="C190" t="str">
            <v>75 x 75</v>
          </cell>
          <cell r="D190" t="str">
            <v>Kg</v>
          </cell>
          <cell r="E190">
            <v>29.88</v>
          </cell>
          <cell r="F190">
            <v>3635</v>
          </cell>
          <cell r="G190">
            <v>108613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3635</v>
          </cell>
          <cell r="M190">
            <v>108613</v>
          </cell>
          <cell r="N190">
            <v>0</v>
          </cell>
        </row>
        <row r="191">
          <cell r="B191" t="str">
            <v>터파기</v>
          </cell>
          <cell r="C191">
            <v>0</v>
          </cell>
          <cell r="D191" t="str">
            <v>㎡</v>
          </cell>
          <cell r="E191">
            <v>7.69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</row>
        <row r="192">
          <cell r="B192" t="str">
            <v>되메우기</v>
          </cell>
          <cell r="C192">
            <v>0</v>
          </cell>
          <cell r="D192" t="str">
            <v>㎡</v>
          </cell>
          <cell r="E192">
            <v>4.4400000000000004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</row>
        <row r="193">
          <cell r="B193" t="str">
            <v>잔토처리</v>
          </cell>
          <cell r="C193">
            <v>0</v>
          </cell>
          <cell r="D193" t="str">
            <v>㎡</v>
          </cell>
          <cell r="E193">
            <v>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</row>
        <row r="194">
          <cell r="B194" t="str">
            <v>노무비</v>
          </cell>
          <cell r="C194" t="str">
            <v>철근공</v>
          </cell>
          <cell r="D194" t="str">
            <v>인</v>
          </cell>
          <cell r="E194">
            <v>0.55000000000000004</v>
          </cell>
          <cell r="F194">
            <v>0</v>
          </cell>
          <cell r="G194">
            <v>0</v>
          </cell>
          <cell r="H194">
            <v>63607</v>
          </cell>
          <cell r="I194">
            <v>34983</v>
          </cell>
          <cell r="J194">
            <v>0</v>
          </cell>
          <cell r="K194">
            <v>0</v>
          </cell>
          <cell r="L194">
            <v>63607</v>
          </cell>
          <cell r="M194">
            <v>34983</v>
          </cell>
          <cell r="N194">
            <v>0</v>
          </cell>
        </row>
        <row r="195">
          <cell r="B195" t="str">
            <v>노무비</v>
          </cell>
          <cell r="C195" t="str">
            <v>미장공</v>
          </cell>
          <cell r="D195" t="str">
            <v>인</v>
          </cell>
          <cell r="E195">
            <v>0.6</v>
          </cell>
          <cell r="F195">
            <v>0</v>
          </cell>
          <cell r="G195">
            <v>0</v>
          </cell>
          <cell r="H195">
            <v>54467</v>
          </cell>
          <cell r="I195">
            <v>32680</v>
          </cell>
          <cell r="J195">
            <v>0</v>
          </cell>
          <cell r="K195">
            <v>0</v>
          </cell>
          <cell r="L195">
            <v>54467</v>
          </cell>
          <cell r="M195">
            <v>32680</v>
          </cell>
          <cell r="N195">
            <v>0</v>
          </cell>
        </row>
        <row r="196">
          <cell r="B196" t="str">
            <v>노무비</v>
          </cell>
          <cell r="C196" t="str">
            <v>콘크리트공</v>
          </cell>
          <cell r="D196" t="str">
            <v>인</v>
          </cell>
          <cell r="E196">
            <v>1.46</v>
          </cell>
          <cell r="F196">
            <v>0</v>
          </cell>
          <cell r="G196">
            <v>0</v>
          </cell>
          <cell r="H196">
            <v>62281</v>
          </cell>
          <cell r="I196">
            <v>90930</v>
          </cell>
          <cell r="J196">
            <v>0</v>
          </cell>
          <cell r="K196">
            <v>0</v>
          </cell>
          <cell r="L196">
            <v>62281</v>
          </cell>
          <cell r="M196">
            <v>90930</v>
          </cell>
          <cell r="N196">
            <v>0</v>
          </cell>
        </row>
        <row r="197">
          <cell r="B197" t="str">
            <v>노무비</v>
          </cell>
          <cell r="C197" t="str">
            <v>내선전공</v>
          </cell>
          <cell r="D197" t="str">
            <v>인</v>
          </cell>
          <cell r="E197">
            <v>0.16</v>
          </cell>
          <cell r="F197">
            <v>0</v>
          </cell>
          <cell r="G197">
            <v>0</v>
          </cell>
          <cell r="H197">
            <v>49296</v>
          </cell>
          <cell r="I197">
            <v>7887</v>
          </cell>
          <cell r="J197">
            <v>0</v>
          </cell>
          <cell r="K197">
            <v>0</v>
          </cell>
          <cell r="L197">
            <v>49296</v>
          </cell>
          <cell r="M197">
            <v>7887</v>
          </cell>
          <cell r="N197">
            <v>0</v>
          </cell>
        </row>
        <row r="198">
          <cell r="B198" t="str">
            <v>노무비</v>
          </cell>
          <cell r="C198" t="str">
            <v>보통인부</v>
          </cell>
          <cell r="D198" t="str">
            <v>인</v>
          </cell>
          <cell r="E198">
            <v>6.33</v>
          </cell>
          <cell r="F198">
            <v>0</v>
          </cell>
          <cell r="G198">
            <v>0</v>
          </cell>
          <cell r="H198">
            <v>34360</v>
          </cell>
          <cell r="I198">
            <v>217498</v>
          </cell>
          <cell r="J198">
            <v>0</v>
          </cell>
          <cell r="K198">
            <v>0</v>
          </cell>
          <cell r="L198">
            <v>34360</v>
          </cell>
          <cell r="M198">
            <v>217498</v>
          </cell>
          <cell r="N198">
            <v>0</v>
          </cell>
        </row>
        <row r="199">
          <cell r="B199" t="str">
            <v>공구손료</v>
          </cell>
          <cell r="C199" t="str">
            <v>노무비의 3%</v>
          </cell>
          <cell r="D199" t="str">
            <v>식</v>
          </cell>
          <cell r="E199">
            <v>1</v>
          </cell>
          <cell r="F199">
            <v>13158</v>
          </cell>
          <cell r="G199">
            <v>13158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13158</v>
          </cell>
          <cell r="M199">
            <v>13158</v>
          </cell>
          <cell r="N199">
            <v>0</v>
          </cell>
        </row>
        <row r="200"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</row>
        <row r="201">
          <cell r="B201" t="str">
            <v>계</v>
          </cell>
          <cell r="C201">
            <v>0</v>
          </cell>
          <cell r="D201">
            <v>0</v>
          </cell>
          <cell r="E201">
            <v>1</v>
          </cell>
          <cell r="G201">
            <v>767338</v>
          </cell>
          <cell r="I201">
            <v>383978</v>
          </cell>
          <cell r="J201">
            <v>0</v>
          </cell>
          <cell r="K201">
            <v>0</v>
          </cell>
          <cell r="M201">
            <v>1151316</v>
          </cell>
          <cell r="N201">
            <v>0</v>
          </cell>
        </row>
        <row r="202">
          <cell r="B202">
            <v>0</v>
          </cell>
          <cell r="C202">
            <v>0</v>
          </cell>
          <cell r="D202">
            <v>0</v>
          </cell>
          <cell r="E202">
            <v>14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1151316</v>
          </cell>
          <cell r="M202">
            <v>16118424</v>
          </cell>
          <cell r="N202">
            <v>0</v>
          </cell>
        </row>
        <row r="203">
          <cell r="A203" t="str">
            <v>일위18-1</v>
          </cell>
          <cell r="B203" t="str">
            <v>낙착율</v>
          </cell>
          <cell r="C203">
            <v>0.55710000000000004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641493</v>
          </cell>
          <cell r="M203">
            <v>8980902</v>
          </cell>
          <cell r="N203">
            <v>0</v>
          </cell>
        </row>
        <row r="204">
          <cell r="A204" t="str">
            <v>일위20</v>
          </cell>
          <cell r="B204" t="str">
            <v xml:space="preserve"> 20. 맨홀 C형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</row>
        <row r="205">
          <cell r="B205" t="str">
            <v>수공철개</v>
          </cell>
          <cell r="C205" t="str">
            <v>1120x620x132</v>
          </cell>
          <cell r="D205" t="str">
            <v>개</v>
          </cell>
          <cell r="E205">
            <v>1</v>
          </cell>
          <cell r="F205">
            <v>250000</v>
          </cell>
          <cell r="G205">
            <v>250000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250000</v>
          </cell>
          <cell r="M205">
            <v>250000</v>
          </cell>
          <cell r="N205">
            <v>0</v>
          </cell>
        </row>
        <row r="206">
          <cell r="B206" t="str">
            <v>콘크리트</v>
          </cell>
          <cell r="C206" t="str">
            <v>1:2:4</v>
          </cell>
          <cell r="D206" t="str">
            <v>㎥</v>
          </cell>
          <cell r="E206">
            <v>3.22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</row>
        <row r="207">
          <cell r="B207" t="str">
            <v>시멘트</v>
          </cell>
          <cell r="C207" t="str">
            <v>포틀랜드 40Kg</v>
          </cell>
          <cell r="D207" t="str">
            <v>포</v>
          </cell>
          <cell r="E207">
            <v>25.7</v>
          </cell>
          <cell r="F207">
            <v>2700</v>
          </cell>
          <cell r="G207">
            <v>69390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2700</v>
          </cell>
          <cell r="M207">
            <v>69390</v>
          </cell>
          <cell r="N207">
            <v>0</v>
          </cell>
        </row>
        <row r="208">
          <cell r="B208" t="str">
            <v>모래</v>
          </cell>
          <cell r="C208" t="str">
            <v>세사</v>
          </cell>
          <cell r="D208" t="str">
            <v>㎥</v>
          </cell>
          <cell r="E208">
            <v>1.44</v>
          </cell>
          <cell r="F208">
            <v>12000</v>
          </cell>
          <cell r="G208">
            <v>17280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12000</v>
          </cell>
          <cell r="M208">
            <v>17280</v>
          </cell>
          <cell r="N208">
            <v>0</v>
          </cell>
        </row>
        <row r="209">
          <cell r="B209" t="str">
            <v>자갈</v>
          </cell>
          <cell r="C209" t="str">
            <v>25mm 이하</v>
          </cell>
          <cell r="D209" t="str">
            <v>㎥</v>
          </cell>
          <cell r="E209">
            <v>2.89</v>
          </cell>
          <cell r="F209">
            <v>17000</v>
          </cell>
          <cell r="G209">
            <v>49130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17000</v>
          </cell>
          <cell r="M209">
            <v>49130</v>
          </cell>
          <cell r="N209">
            <v>0</v>
          </cell>
        </row>
        <row r="210">
          <cell r="B210" t="str">
            <v>막돌</v>
          </cell>
          <cell r="C210" t="str">
            <v>200mm 이하</v>
          </cell>
          <cell r="D210" t="str">
            <v>㎥</v>
          </cell>
          <cell r="E210">
            <v>0.76</v>
          </cell>
          <cell r="F210">
            <v>8000</v>
          </cell>
          <cell r="G210">
            <v>6080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8000</v>
          </cell>
          <cell r="M210">
            <v>6080</v>
          </cell>
          <cell r="N210">
            <v>0</v>
          </cell>
        </row>
        <row r="211">
          <cell r="B211" t="str">
            <v>거푸집</v>
          </cell>
          <cell r="C211" t="str">
            <v>합판4회</v>
          </cell>
          <cell r="D211" t="str">
            <v>㎡</v>
          </cell>
          <cell r="E211">
            <v>26.45</v>
          </cell>
          <cell r="F211">
            <v>16966</v>
          </cell>
          <cell r="G211">
            <v>448750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16966</v>
          </cell>
          <cell r="M211">
            <v>448750</v>
          </cell>
          <cell r="N211">
            <v>0</v>
          </cell>
        </row>
        <row r="212">
          <cell r="B212" t="str">
            <v>이형철근</v>
          </cell>
          <cell r="C212" t="str">
            <v>D-13 SD30A</v>
          </cell>
          <cell r="D212" t="str">
            <v>TON</v>
          </cell>
          <cell r="E212">
            <v>0.13900000000000001</v>
          </cell>
          <cell r="F212">
            <v>381300</v>
          </cell>
          <cell r="G212">
            <v>53000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381300</v>
          </cell>
          <cell r="M212">
            <v>53000</v>
          </cell>
          <cell r="N212">
            <v>0</v>
          </cell>
        </row>
        <row r="213">
          <cell r="B213" t="str">
            <v>체인</v>
          </cell>
          <cell r="C213" t="str">
            <v>8φx 1000mm</v>
          </cell>
          <cell r="D213" t="str">
            <v>개</v>
          </cell>
          <cell r="E213">
            <v>2</v>
          </cell>
          <cell r="F213">
            <v>2000</v>
          </cell>
          <cell r="G213">
            <v>4000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2000</v>
          </cell>
          <cell r="M213">
            <v>4000</v>
          </cell>
          <cell r="N213">
            <v>0</v>
          </cell>
        </row>
        <row r="214">
          <cell r="B214" t="str">
            <v>앙카볼트</v>
          </cell>
          <cell r="C214" t="str">
            <v>16φx 120mm</v>
          </cell>
          <cell r="D214" t="str">
            <v>m</v>
          </cell>
          <cell r="E214">
            <v>2</v>
          </cell>
          <cell r="F214">
            <v>330</v>
          </cell>
          <cell r="G214">
            <v>660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330</v>
          </cell>
          <cell r="M214">
            <v>660</v>
          </cell>
          <cell r="N214">
            <v>0</v>
          </cell>
        </row>
        <row r="215">
          <cell r="B215" t="str">
            <v>"ㄱ"형강</v>
          </cell>
          <cell r="C215" t="str">
            <v>75 x 75</v>
          </cell>
          <cell r="D215" t="str">
            <v>Kg</v>
          </cell>
          <cell r="E215">
            <v>29.88</v>
          </cell>
          <cell r="F215">
            <v>3635</v>
          </cell>
          <cell r="G215">
            <v>108613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3635</v>
          </cell>
          <cell r="M215">
            <v>108613</v>
          </cell>
          <cell r="N215">
            <v>0</v>
          </cell>
        </row>
        <row r="216">
          <cell r="B216" t="str">
            <v>터파기</v>
          </cell>
          <cell r="C216">
            <v>0</v>
          </cell>
          <cell r="D216" t="str">
            <v>㎡</v>
          </cell>
          <cell r="E216">
            <v>11.3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</row>
        <row r="217">
          <cell r="B217" t="str">
            <v>되메우기</v>
          </cell>
          <cell r="C217">
            <v>0</v>
          </cell>
          <cell r="D217" t="str">
            <v>㎡</v>
          </cell>
          <cell r="E217">
            <v>4.42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</row>
        <row r="218">
          <cell r="B218" t="str">
            <v>잔토처리</v>
          </cell>
          <cell r="C218">
            <v>0</v>
          </cell>
          <cell r="D218" t="str">
            <v>㎡</v>
          </cell>
          <cell r="E218">
            <v>6.88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</row>
        <row r="219">
          <cell r="B219" t="str">
            <v>노무비</v>
          </cell>
          <cell r="C219" t="str">
            <v>철근공</v>
          </cell>
          <cell r="D219" t="str">
            <v>인</v>
          </cell>
          <cell r="E219">
            <v>0.55000000000000004</v>
          </cell>
          <cell r="F219">
            <v>0</v>
          </cell>
          <cell r="G219">
            <v>0</v>
          </cell>
          <cell r="H219">
            <v>63607</v>
          </cell>
          <cell r="I219">
            <v>34983</v>
          </cell>
          <cell r="J219">
            <v>0</v>
          </cell>
          <cell r="K219">
            <v>0</v>
          </cell>
          <cell r="L219">
            <v>63607</v>
          </cell>
          <cell r="M219">
            <v>34983</v>
          </cell>
          <cell r="N219">
            <v>0</v>
          </cell>
        </row>
        <row r="220">
          <cell r="B220" t="str">
            <v>노무비</v>
          </cell>
          <cell r="C220" t="str">
            <v>미장공</v>
          </cell>
          <cell r="D220" t="str">
            <v>인</v>
          </cell>
          <cell r="E220">
            <v>0.6</v>
          </cell>
          <cell r="F220">
            <v>0</v>
          </cell>
          <cell r="G220">
            <v>0</v>
          </cell>
          <cell r="H220">
            <v>54467</v>
          </cell>
          <cell r="I220">
            <v>32680</v>
          </cell>
          <cell r="J220">
            <v>0</v>
          </cell>
          <cell r="K220">
            <v>0</v>
          </cell>
          <cell r="L220">
            <v>54467</v>
          </cell>
          <cell r="M220">
            <v>32680</v>
          </cell>
          <cell r="N220">
            <v>0</v>
          </cell>
        </row>
        <row r="221">
          <cell r="B221" t="str">
            <v>노무비</v>
          </cell>
          <cell r="C221" t="str">
            <v>콘크리트공</v>
          </cell>
          <cell r="D221" t="str">
            <v>인</v>
          </cell>
          <cell r="E221">
            <v>2.73</v>
          </cell>
          <cell r="F221">
            <v>0</v>
          </cell>
          <cell r="G221">
            <v>0</v>
          </cell>
          <cell r="H221">
            <v>62281</v>
          </cell>
          <cell r="I221">
            <v>170027</v>
          </cell>
          <cell r="J221">
            <v>0</v>
          </cell>
          <cell r="K221">
            <v>0</v>
          </cell>
          <cell r="L221">
            <v>62281</v>
          </cell>
          <cell r="M221">
            <v>170027</v>
          </cell>
          <cell r="N221">
            <v>0</v>
          </cell>
        </row>
        <row r="222">
          <cell r="B222" t="str">
            <v>노무비</v>
          </cell>
          <cell r="C222" t="str">
            <v>내선전공</v>
          </cell>
          <cell r="D222" t="str">
            <v>인</v>
          </cell>
          <cell r="E222">
            <v>0.16</v>
          </cell>
          <cell r="F222">
            <v>0</v>
          </cell>
          <cell r="G222">
            <v>0</v>
          </cell>
          <cell r="H222">
            <v>49296</v>
          </cell>
          <cell r="I222">
            <v>7887</v>
          </cell>
          <cell r="J222">
            <v>0</v>
          </cell>
          <cell r="K222">
            <v>0</v>
          </cell>
          <cell r="L222">
            <v>49296</v>
          </cell>
          <cell r="M222">
            <v>7887</v>
          </cell>
          <cell r="N222">
            <v>0</v>
          </cell>
        </row>
        <row r="223">
          <cell r="B223" t="str">
            <v>노무비</v>
          </cell>
          <cell r="C223" t="str">
            <v>보통인부</v>
          </cell>
          <cell r="D223" t="str">
            <v>인</v>
          </cell>
          <cell r="E223">
            <v>9.52</v>
          </cell>
          <cell r="F223">
            <v>0</v>
          </cell>
          <cell r="G223">
            <v>0</v>
          </cell>
          <cell r="H223">
            <v>34360</v>
          </cell>
          <cell r="I223">
            <v>327107</v>
          </cell>
          <cell r="J223">
            <v>0</v>
          </cell>
          <cell r="K223">
            <v>0</v>
          </cell>
          <cell r="L223">
            <v>34360</v>
          </cell>
          <cell r="M223">
            <v>327107</v>
          </cell>
          <cell r="N223">
            <v>0</v>
          </cell>
        </row>
        <row r="224">
          <cell r="B224" t="str">
            <v>공구손료</v>
          </cell>
          <cell r="C224" t="str">
            <v>노무비의 3%</v>
          </cell>
          <cell r="D224" t="str">
            <v>식</v>
          </cell>
          <cell r="E224">
            <v>1</v>
          </cell>
          <cell r="F224">
            <v>19506</v>
          </cell>
          <cell r="G224">
            <v>19506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19506</v>
          </cell>
          <cell r="M224">
            <v>19506</v>
          </cell>
          <cell r="N224">
            <v>0</v>
          </cell>
        </row>
        <row r="225"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</row>
        <row r="226">
          <cell r="B226" t="str">
            <v>계</v>
          </cell>
          <cell r="C226">
            <v>0</v>
          </cell>
          <cell r="D226">
            <v>0</v>
          </cell>
          <cell r="E226">
            <v>1</v>
          </cell>
          <cell r="G226">
            <v>1026409</v>
          </cell>
          <cell r="I226">
            <v>572684</v>
          </cell>
          <cell r="J226">
            <v>0</v>
          </cell>
          <cell r="K226">
            <v>0</v>
          </cell>
          <cell r="M226">
            <v>1599093</v>
          </cell>
          <cell r="N226">
            <v>0</v>
          </cell>
        </row>
        <row r="227">
          <cell r="B227">
            <v>0</v>
          </cell>
          <cell r="C227">
            <v>0</v>
          </cell>
          <cell r="D227">
            <v>0</v>
          </cell>
          <cell r="E227">
            <v>5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1599093</v>
          </cell>
          <cell r="M227">
            <v>7995465</v>
          </cell>
          <cell r="N227">
            <v>0</v>
          </cell>
        </row>
        <row r="228">
          <cell r="A228" t="str">
            <v>일위20-1</v>
          </cell>
          <cell r="B228" t="str">
            <v>낙착율</v>
          </cell>
          <cell r="C228">
            <v>0.54700000000000004</v>
          </cell>
          <cell r="D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874837</v>
          </cell>
          <cell r="M228">
            <v>4374185</v>
          </cell>
          <cell r="N228">
            <v>0</v>
          </cell>
        </row>
        <row r="229">
          <cell r="A229" t="str">
            <v>일위23</v>
          </cell>
          <cell r="B229" t="str">
            <v xml:space="preserve"> 23. 철주신설 9m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</row>
        <row r="230">
          <cell r="B230" t="str">
            <v>"ㄱ"형강</v>
          </cell>
          <cell r="C230" t="str">
            <v>90x90x9t</v>
          </cell>
          <cell r="D230" t="str">
            <v>Kg</v>
          </cell>
          <cell r="E230">
            <v>281.94</v>
          </cell>
          <cell r="F230">
            <v>3500</v>
          </cell>
          <cell r="G230">
            <v>986790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3500</v>
          </cell>
          <cell r="M230">
            <v>986790</v>
          </cell>
          <cell r="N230">
            <v>0</v>
          </cell>
        </row>
        <row r="231">
          <cell r="B231" t="str">
            <v>"ㄱ"형강</v>
          </cell>
          <cell r="C231" t="str">
            <v>75x75x9t</v>
          </cell>
          <cell r="D231" t="str">
            <v>Kg</v>
          </cell>
          <cell r="E231">
            <v>276.06</v>
          </cell>
          <cell r="F231">
            <v>3635</v>
          </cell>
          <cell r="G231">
            <v>1003478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3635</v>
          </cell>
          <cell r="M231">
            <v>1003478</v>
          </cell>
          <cell r="N231">
            <v>0</v>
          </cell>
        </row>
        <row r="232">
          <cell r="B232" t="str">
            <v>"ㄱ"형강</v>
          </cell>
          <cell r="C232" t="str">
            <v>65x65x6t</v>
          </cell>
          <cell r="D232" t="str">
            <v>Kg</v>
          </cell>
          <cell r="E232">
            <v>53.38</v>
          </cell>
          <cell r="F232">
            <v>2157</v>
          </cell>
          <cell r="G232">
            <v>115140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2157</v>
          </cell>
          <cell r="M232">
            <v>115140</v>
          </cell>
          <cell r="N232">
            <v>0</v>
          </cell>
        </row>
        <row r="233">
          <cell r="B233" t="str">
            <v>"ㄱ"형강</v>
          </cell>
          <cell r="C233" t="str">
            <v>50x50x4t</v>
          </cell>
          <cell r="D233" t="str">
            <v>Kg</v>
          </cell>
          <cell r="E233">
            <v>7.72</v>
          </cell>
          <cell r="F233">
            <v>316</v>
          </cell>
          <cell r="G233">
            <v>2439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316</v>
          </cell>
          <cell r="M233">
            <v>2439</v>
          </cell>
          <cell r="N233">
            <v>0</v>
          </cell>
        </row>
        <row r="234">
          <cell r="B234" t="str">
            <v>평강</v>
          </cell>
          <cell r="C234" t="str">
            <v>50x9t</v>
          </cell>
          <cell r="D234" t="str">
            <v>Kg</v>
          </cell>
          <cell r="E234">
            <v>411.43</v>
          </cell>
          <cell r="F234">
            <v>320</v>
          </cell>
          <cell r="G234">
            <v>131657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320</v>
          </cell>
          <cell r="M234">
            <v>131657</v>
          </cell>
          <cell r="N234">
            <v>0</v>
          </cell>
        </row>
        <row r="235">
          <cell r="B235" t="str">
            <v>평강</v>
          </cell>
          <cell r="C235" t="str">
            <v>90x9t</v>
          </cell>
          <cell r="D235" t="str">
            <v>Kg</v>
          </cell>
          <cell r="E235">
            <v>36.79</v>
          </cell>
          <cell r="F235">
            <v>320</v>
          </cell>
          <cell r="G235">
            <v>11772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320</v>
          </cell>
          <cell r="M235">
            <v>11772</v>
          </cell>
          <cell r="N235">
            <v>0</v>
          </cell>
        </row>
        <row r="236">
          <cell r="B236" t="str">
            <v>열연강판</v>
          </cell>
          <cell r="C236" t="str">
            <v>6t</v>
          </cell>
          <cell r="D236" t="str">
            <v>Kg</v>
          </cell>
          <cell r="E236">
            <v>6.23</v>
          </cell>
          <cell r="F236">
            <v>380</v>
          </cell>
          <cell r="G236">
            <v>2367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380</v>
          </cell>
          <cell r="M236">
            <v>2367</v>
          </cell>
          <cell r="N236">
            <v>0</v>
          </cell>
        </row>
        <row r="237">
          <cell r="B237" t="str">
            <v>열연강판</v>
          </cell>
          <cell r="C237" t="str">
            <v>9t</v>
          </cell>
          <cell r="D237" t="str">
            <v>Kg</v>
          </cell>
          <cell r="E237">
            <v>2.85</v>
          </cell>
          <cell r="F237">
            <v>367</v>
          </cell>
          <cell r="G237">
            <v>1045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367</v>
          </cell>
          <cell r="M237">
            <v>1045</v>
          </cell>
          <cell r="N237">
            <v>0</v>
          </cell>
        </row>
        <row r="238">
          <cell r="B238" t="str">
            <v>일반(육각)볼트</v>
          </cell>
          <cell r="C238" t="str">
            <v>M16 L40</v>
          </cell>
          <cell r="D238" t="str">
            <v>개</v>
          </cell>
          <cell r="E238">
            <v>156</v>
          </cell>
          <cell r="F238">
            <v>88</v>
          </cell>
          <cell r="G238">
            <v>13728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88</v>
          </cell>
          <cell r="M238">
            <v>13728</v>
          </cell>
          <cell r="N238">
            <v>0</v>
          </cell>
        </row>
        <row r="239">
          <cell r="B239" t="str">
            <v>일반(육각)볼트</v>
          </cell>
          <cell r="C239" t="str">
            <v>M16 L50</v>
          </cell>
          <cell r="D239" t="str">
            <v>개</v>
          </cell>
          <cell r="E239">
            <v>179</v>
          </cell>
          <cell r="F239">
            <v>97</v>
          </cell>
          <cell r="G239">
            <v>17363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97</v>
          </cell>
          <cell r="M239">
            <v>17363</v>
          </cell>
          <cell r="N239">
            <v>0</v>
          </cell>
        </row>
        <row r="240">
          <cell r="B240" t="str">
            <v>일반(육각)볼트</v>
          </cell>
          <cell r="C240" t="str">
            <v>M16 L180</v>
          </cell>
          <cell r="D240" t="str">
            <v>개</v>
          </cell>
          <cell r="E240">
            <v>17</v>
          </cell>
          <cell r="F240">
            <v>279</v>
          </cell>
          <cell r="G240">
            <v>4743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279</v>
          </cell>
          <cell r="M240">
            <v>4743</v>
          </cell>
          <cell r="N240">
            <v>0</v>
          </cell>
        </row>
        <row r="241">
          <cell r="B241" t="str">
            <v>일반(육각)볼트</v>
          </cell>
          <cell r="C241" t="str">
            <v>M20 L50</v>
          </cell>
          <cell r="D241" t="str">
            <v>개</v>
          </cell>
          <cell r="E241">
            <v>26</v>
          </cell>
          <cell r="F241">
            <v>177</v>
          </cell>
          <cell r="G241">
            <v>4602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177</v>
          </cell>
          <cell r="M241">
            <v>4602</v>
          </cell>
          <cell r="N241">
            <v>0</v>
          </cell>
        </row>
        <row r="242">
          <cell r="B242" t="str">
            <v>일반(육각)볼트</v>
          </cell>
          <cell r="C242" t="str">
            <v>M22 L50</v>
          </cell>
          <cell r="D242" t="str">
            <v>개</v>
          </cell>
          <cell r="E242">
            <v>103</v>
          </cell>
          <cell r="F242">
            <v>237</v>
          </cell>
          <cell r="G242">
            <v>24411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237</v>
          </cell>
          <cell r="M242">
            <v>24411</v>
          </cell>
          <cell r="N242">
            <v>0</v>
          </cell>
        </row>
        <row r="243">
          <cell r="B243" t="str">
            <v>일반(육각)볼트</v>
          </cell>
          <cell r="C243" t="str">
            <v>M22 L60</v>
          </cell>
          <cell r="D243" t="str">
            <v>개</v>
          </cell>
          <cell r="E243">
            <v>9</v>
          </cell>
          <cell r="F243">
            <v>246</v>
          </cell>
          <cell r="G243">
            <v>2214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246</v>
          </cell>
          <cell r="M243">
            <v>2214</v>
          </cell>
          <cell r="N243">
            <v>0</v>
          </cell>
        </row>
        <row r="244">
          <cell r="B244" t="str">
            <v>철구제작</v>
          </cell>
          <cell r="C244">
            <v>0</v>
          </cell>
          <cell r="D244">
            <v>0</v>
          </cell>
          <cell r="E244">
            <v>1025.18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</row>
        <row r="245">
          <cell r="B245" t="str">
            <v>시멘트</v>
          </cell>
          <cell r="C245" t="str">
            <v>포틀랜드 40Kg</v>
          </cell>
          <cell r="D245" t="str">
            <v>포</v>
          </cell>
          <cell r="E245">
            <v>26.16</v>
          </cell>
          <cell r="F245">
            <v>2700</v>
          </cell>
          <cell r="G245">
            <v>70632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2700</v>
          </cell>
          <cell r="M245">
            <v>70632</v>
          </cell>
          <cell r="N245">
            <v>0</v>
          </cell>
        </row>
        <row r="246">
          <cell r="B246" t="str">
            <v>모래</v>
          </cell>
          <cell r="C246" t="str">
            <v>세사</v>
          </cell>
          <cell r="D246" t="str">
            <v>㎥</v>
          </cell>
          <cell r="E246">
            <v>2.23</v>
          </cell>
          <cell r="F246">
            <v>12000</v>
          </cell>
          <cell r="G246">
            <v>26760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12000</v>
          </cell>
          <cell r="M246">
            <v>26760</v>
          </cell>
          <cell r="N246">
            <v>0</v>
          </cell>
        </row>
        <row r="247">
          <cell r="B247" t="str">
            <v>자갈</v>
          </cell>
          <cell r="C247" t="str">
            <v>25mm 이하</v>
          </cell>
          <cell r="D247" t="str">
            <v>㎥</v>
          </cell>
          <cell r="E247">
            <v>4.47</v>
          </cell>
          <cell r="F247">
            <v>17000</v>
          </cell>
          <cell r="G247">
            <v>75990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17000</v>
          </cell>
          <cell r="M247">
            <v>75990</v>
          </cell>
          <cell r="N247">
            <v>0</v>
          </cell>
        </row>
        <row r="248">
          <cell r="B248" t="str">
            <v>막돌</v>
          </cell>
          <cell r="C248" t="str">
            <v>200mm 이하</v>
          </cell>
          <cell r="D248" t="str">
            <v>㎥</v>
          </cell>
          <cell r="E248">
            <v>1.72</v>
          </cell>
          <cell r="F248">
            <v>8000</v>
          </cell>
          <cell r="G248">
            <v>13760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8000</v>
          </cell>
          <cell r="M248">
            <v>13760</v>
          </cell>
          <cell r="N248">
            <v>0</v>
          </cell>
        </row>
        <row r="249">
          <cell r="B249" t="str">
            <v>거푸집</v>
          </cell>
          <cell r="C249" t="str">
            <v>합판4회</v>
          </cell>
          <cell r="D249" t="str">
            <v>㎡</v>
          </cell>
          <cell r="E249">
            <v>12.64</v>
          </cell>
          <cell r="F249">
            <v>16966</v>
          </cell>
          <cell r="G249">
            <v>214450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16966</v>
          </cell>
          <cell r="M249">
            <v>214450</v>
          </cell>
          <cell r="N249">
            <v>0</v>
          </cell>
        </row>
        <row r="250">
          <cell r="B250" t="str">
            <v>콘크리트 치기</v>
          </cell>
          <cell r="C250" t="str">
            <v>1:3:6</v>
          </cell>
          <cell r="D250" t="str">
            <v>㎥</v>
          </cell>
          <cell r="E250">
            <v>4.76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</row>
        <row r="251">
          <cell r="B251" t="str">
            <v>터파기</v>
          </cell>
          <cell r="C251">
            <v>0</v>
          </cell>
          <cell r="D251" t="str">
            <v>㎥</v>
          </cell>
          <cell r="E251">
            <v>18.97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</row>
        <row r="252">
          <cell r="B252" t="str">
            <v>되메우기</v>
          </cell>
          <cell r="C252">
            <v>0</v>
          </cell>
          <cell r="D252" t="str">
            <v>㎥</v>
          </cell>
          <cell r="E252">
            <v>12.68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</row>
        <row r="253">
          <cell r="B253" t="str">
            <v>잔토처리</v>
          </cell>
          <cell r="C253">
            <v>0</v>
          </cell>
          <cell r="D253" t="str">
            <v>㎥</v>
          </cell>
          <cell r="E253">
            <v>6.29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</row>
        <row r="254">
          <cell r="B254" t="str">
            <v>노무비</v>
          </cell>
          <cell r="C254" t="str">
            <v>송전전공</v>
          </cell>
          <cell r="D254" t="str">
            <v>인</v>
          </cell>
          <cell r="E254">
            <v>3.72</v>
          </cell>
          <cell r="F254">
            <v>0</v>
          </cell>
          <cell r="G254">
            <v>0</v>
          </cell>
          <cell r="H254">
            <v>217032</v>
          </cell>
          <cell r="I254">
            <v>807359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</row>
        <row r="255">
          <cell r="B255" t="str">
            <v>노무비</v>
          </cell>
          <cell r="C255" t="str">
            <v>콘크리트공</v>
          </cell>
          <cell r="D255" t="str">
            <v>인</v>
          </cell>
          <cell r="E255">
            <v>4.04</v>
          </cell>
          <cell r="F255">
            <v>0</v>
          </cell>
          <cell r="G255">
            <v>0</v>
          </cell>
          <cell r="H255">
            <v>62281</v>
          </cell>
          <cell r="I255">
            <v>251615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</row>
        <row r="256">
          <cell r="B256" t="str">
            <v>노무비</v>
          </cell>
          <cell r="C256" t="str">
            <v>특별인부</v>
          </cell>
          <cell r="D256" t="str">
            <v>인</v>
          </cell>
          <cell r="E256">
            <v>3.78</v>
          </cell>
          <cell r="F256">
            <v>0</v>
          </cell>
          <cell r="G256">
            <v>0</v>
          </cell>
          <cell r="H256">
            <v>50160</v>
          </cell>
          <cell r="I256">
            <v>189604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</row>
        <row r="257">
          <cell r="B257" t="str">
            <v>노무비</v>
          </cell>
          <cell r="C257" t="str">
            <v>보통인부</v>
          </cell>
          <cell r="D257" t="str">
            <v>인</v>
          </cell>
          <cell r="E257">
            <v>13.88</v>
          </cell>
          <cell r="F257">
            <v>0</v>
          </cell>
          <cell r="G257">
            <v>0</v>
          </cell>
          <cell r="H257">
            <v>34360</v>
          </cell>
          <cell r="I257">
            <v>476916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</row>
        <row r="258">
          <cell r="B258" t="str">
            <v>공구손료</v>
          </cell>
          <cell r="C258" t="str">
            <v>노무비의 3%</v>
          </cell>
          <cell r="D258" t="str">
            <v>식</v>
          </cell>
          <cell r="E258">
            <v>1</v>
          </cell>
          <cell r="F258">
            <v>57043</v>
          </cell>
          <cell r="G258">
            <v>57043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</row>
        <row r="259"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</row>
        <row r="260"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</row>
        <row r="262"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</row>
        <row r="263"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</row>
        <row r="264"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</row>
        <row r="265"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</row>
        <row r="266"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</row>
        <row r="269"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</row>
        <row r="270"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</row>
        <row r="271"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</row>
        <row r="272"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</row>
        <row r="274"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</row>
        <row r="275"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</row>
        <row r="276">
          <cell r="B276" t="str">
            <v>계</v>
          </cell>
          <cell r="C276">
            <v>0</v>
          </cell>
          <cell r="D276">
            <v>0</v>
          </cell>
          <cell r="E276">
            <v>1</v>
          </cell>
          <cell r="G276">
            <v>2780384</v>
          </cell>
          <cell r="I276">
            <v>1725494</v>
          </cell>
          <cell r="J276">
            <v>0</v>
          </cell>
          <cell r="K276">
            <v>0</v>
          </cell>
          <cell r="M276">
            <v>4505878</v>
          </cell>
          <cell r="N276">
            <v>0</v>
          </cell>
        </row>
        <row r="277">
          <cell r="B277">
            <v>0</v>
          </cell>
          <cell r="C277">
            <v>0</v>
          </cell>
          <cell r="D277">
            <v>0</v>
          </cell>
          <cell r="E277">
            <v>15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4505878</v>
          </cell>
          <cell r="M277">
            <v>67588170</v>
          </cell>
          <cell r="N277">
            <v>0</v>
          </cell>
        </row>
        <row r="278">
          <cell r="A278" t="str">
            <v>일위23-1</v>
          </cell>
          <cell r="B278" t="str">
            <v>낙착율</v>
          </cell>
          <cell r="C278">
            <v>0.42659999999999998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1922476</v>
          </cell>
          <cell r="M278">
            <v>28837140</v>
          </cell>
          <cell r="N278">
            <v>0</v>
          </cell>
        </row>
        <row r="279">
          <cell r="A279" t="str">
            <v>일위24</v>
          </cell>
          <cell r="B279" t="str">
            <v xml:space="preserve"> 24. 콘크리트주 신설</v>
          </cell>
          <cell r="C279" t="str">
            <v xml:space="preserve"> 10m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</row>
        <row r="280">
          <cell r="B280" t="str">
            <v>철근콘크맄트주</v>
          </cell>
          <cell r="C280" t="str">
            <v>경하중 10m</v>
          </cell>
          <cell r="D280" t="str">
            <v>본</v>
          </cell>
          <cell r="E280">
            <v>1</v>
          </cell>
          <cell r="F280" t="str">
            <v>관 급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 t="str">
            <v>관 급</v>
          </cell>
          <cell r="M280">
            <v>0</v>
          </cell>
          <cell r="N280">
            <v>0</v>
          </cell>
        </row>
        <row r="281">
          <cell r="B281" t="str">
            <v>전주번호표</v>
          </cell>
          <cell r="C281" t="str">
            <v>철도용(100x360)</v>
          </cell>
          <cell r="D281" t="str">
            <v>개</v>
          </cell>
          <cell r="E281">
            <v>1</v>
          </cell>
          <cell r="F281">
            <v>400</v>
          </cell>
          <cell r="G281">
            <v>400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400</v>
          </cell>
          <cell r="M281">
            <v>400</v>
          </cell>
          <cell r="N281">
            <v>0</v>
          </cell>
        </row>
        <row r="282">
          <cell r="B282" t="str">
            <v>근가</v>
          </cell>
          <cell r="C282" t="str">
            <v>1.2m 90Kg</v>
          </cell>
          <cell r="D282" t="str">
            <v>개</v>
          </cell>
          <cell r="E282">
            <v>1</v>
          </cell>
          <cell r="F282">
            <v>4865</v>
          </cell>
          <cell r="G282">
            <v>4865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4865</v>
          </cell>
          <cell r="M282">
            <v>4865</v>
          </cell>
          <cell r="N282">
            <v>0</v>
          </cell>
        </row>
        <row r="283">
          <cell r="B283" t="str">
            <v>U볼트</v>
          </cell>
          <cell r="C283" t="str">
            <v>M16. 320x550(근가용)</v>
          </cell>
          <cell r="D283" t="str">
            <v>개</v>
          </cell>
          <cell r="E283">
            <v>1</v>
          </cell>
          <cell r="F283">
            <v>3770</v>
          </cell>
          <cell r="G283">
            <v>3770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3770</v>
          </cell>
          <cell r="M283">
            <v>3770</v>
          </cell>
          <cell r="N283">
            <v>0</v>
          </cell>
        </row>
        <row r="284">
          <cell r="B284" t="str">
            <v>노무비</v>
          </cell>
          <cell r="C284" t="str">
            <v>배전전공</v>
          </cell>
          <cell r="D284" t="str">
            <v>인</v>
          </cell>
          <cell r="E284">
            <v>2.0099999999999998</v>
          </cell>
          <cell r="F284">
            <v>0</v>
          </cell>
          <cell r="G284">
            <v>0</v>
          </cell>
          <cell r="H284">
            <v>182333</v>
          </cell>
          <cell r="I284">
            <v>366489</v>
          </cell>
          <cell r="J284">
            <v>0</v>
          </cell>
          <cell r="K284">
            <v>0</v>
          </cell>
          <cell r="L284">
            <v>182333</v>
          </cell>
          <cell r="M284">
            <v>366489</v>
          </cell>
          <cell r="N284">
            <v>0</v>
          </cell>
        </row>
        <row r="285">
          <cell r="B285" t="str">
            <v>노무비</v>
          </cell>
          <cell r="C285" t="str">
            <v>보통인부</v>
          </cell>
          <cell r="D285" t="str">
            <v>인</v>
          </cell>
          <cell r="E285">
            <v>2.63</v>
          </cell>
          <cell r="F285">
            <v>0</v>
          </cell>
          <cell r="G285">
            <v>0</v>
          </cell>
          <cell r="H285">
            <v>34360</v>
          </cell>
          <cell r="I285">
            <v>90366</v>
          </cell>
          <cell r="J285">
            <v>0</v>
          </cell>
          <cell r="K285">
            <v>0</v>
          </cell>
          <cell r="L285">
            <v>34360</v>
          </cell>
          <cell r="M285">
            <v>90366</v>
          </cell>
          <cell r="N285">
            <v>0</v>
          </cell>
        </row>
        <row r="286">
          <cell r="B286" t="str">
            <v>공구손료</v>
          </cell>
          <cell r="C286" t="str">
            <v>노무비의 3%</v>
          </cell>
          <cell r="D286" t="str">
            <v>식</v>
          </cell>
          <cell r="E286">
            <v>1</v>
          </cell>
          <cell r="F286">
            <v>14591</v>
          </cell>
          <cell r="G286">
            <v>14591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14591</v>
          </cell>
          <cell r="M286">
            <v>14591</v>
          </cell>
          <cell r="N286">
            <v>0</v>
          </cell>
        </row>
        <row r="287"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</row>
        <row r="288"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</row>
        <row r="289"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</row>
        <row r="290"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</row>
        <row r="291"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</row>
        <row r="292"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</row>
        <row r="293"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</row>
        <row r="294"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</row>
        <row r="295"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</row>
        <row r="296"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</row>
        <row r="297"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</row>
        <row r="298"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</row>
        <row r="299"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</row>
        <row r="300"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</row>
        <row r="301">
          <cell r="B301" t="str">
            <v>계</v>
          </cell>
          <cell r="C301">
            <v>0</v>
          </cell>
          <cell r="D301">
            <v>0</v>
          </cell>
          <cell r="E301">
            <v>1</v>
          </cell>
          <cell r="G301">
            <v>23626</v>
          </cell>
          <cell r="I301">
            <v>456855</v>
          </cell>
          <cell r="J301">
            <v>0</v>
          </cell>
          <cell r="K301">
            <v>0</v>
          </cell>
          <cell r="M301">
            <v>480481</v>
          </cell>
          <cell r="N301">
            <v>0</v>
          </cell>
        </row>
        <row r="302">
          <cell r="B302">
            <v>0</v>
          </cell>
          <cell r="C302">
            <v>0</v>
          </cell>
          <cell r="D302">
            <v>0</v>
          </cell>
          <cell r="E302">
            <v>309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480481</v>
          </cell>
          <cell r="M302">
            <v>148468629</v>
          </cell>
          <cell r="N302">
            <v>0</v>
          </cell>
        </row>
        <row r="303">
          <cell r="A303" t="str">
            <v>일위24-1</v>
          </cell>
          <cell r="B303" t="str">
            <v>낙착율</v>
          </cell>
          <cell r="C303">
            <v>0.80420000000000003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386417</v>
          </cell>
          <cell r="M303">
            <v>119402853</v>
          </cell>
          <cell r="N303">
            <v>0</v>
          </cell>
        </row>
        <row r="304">
          <cell r="A304" t="str">
            <v>일위27</v>
          </cell>
          <cell r="B304" t="str">
            <v xml:space="preserve"> 27. 지선신설</v>
          </cell>
          <cell r="C304" t="str">
            <v>1방 지선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</row>
        <row r="305">
          <cell r="B305" t="str">
            <v>아연도 강연선</v>
          </cell>
          <cell r="C305" t="str">
            <v>ST 55㎟</v>
          </cell>
          <cell r="D305">
            <v>0</v>
          </cell>
          <cell r="E305">
            <v>15</v>
          </cell>
          <cell r="F305">
            <v>960</v>
          </cell>
          <cell r="G305">
            <v>14400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960</v>
          </cell>
          <cell r="M305">
            <v>14400</v>
          </cell>
          <cell r="N305">
            <v>0</v>
          </cell>
        </row>
        <row r="306">
          <cell r="B306" t="str">
            <v>지선밴드</v>
          </cell>
          <cell r="C306" t="str">
            <v>1방 2호</v>
          </cell>
          <cell r="D306" t="str">
            <v>개</v>
          </cell>
          <cell r="E306">
            <v>1</v>
          </cell>
          <cell r="F306">
            <v>2730</v>
          </cell>
          <cell r="G306">
            <v>2730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2730</v>
          </cell>
          <cell r="M306">
            <v>2730</v>
          </cell>
          <cell r="N306">
            <v>0</v>
          </cell>
        </row>
        <row r="307">
          <cell r="B307" t="str">
            <v>와이어 크립</v>
          </cell>
          <cell r="C307" t="str">
            <v xml:space="preserve"> 55㎟</v>
          </cell>
          <cell r="D307" t="str">
            <v>개</v>
          </cell>
          <cell r="E307">
            <v>12</v>
          </cell>
          <cell r="F307">
            <v>4500</v>
          </cell>
          <cell r="G307">
            <v>54000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4500</v>
          </cell>
          <cell r="M307">
            <v>54000</v>
          </cell>
          <cell r="N307">
            <v>0</v>
          </cell>
        </row>
        <row r="308">
          <cell r="B308" t="str">
            <v>지선애자</v>
          </cell>
          <cell r="C308" t="str">
            <v xml:space="preserve"> 100x100</v>
          </cell>
          <cell r="D308" t="str">
            <v>개</v>
          </cell>
          <cell r="E308">
            <v>1</v>
          </cell>
          <cell r="F308">
            <v>1980</v>
          </cell>
          <cell r="G308">
            <v>1980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1980</v>
          </cell>
          <cell r="M308">
            <v>1980</v>
          </cell>
          <cell r="N308">
            <v>0</v>
          </cell>
        </row>
        <row r="309">
          <cell r="B309" t="str">
            <v>지선로드</v>
          </cell>
          <cell r="C309" t="str">
            <v>φ16 x 2300mm</v>
          </cell>
          <cell r="D309" t="str">
            <v>본</v>
          </cell>
          <cell r="E309">
            <v>1</v>
          </cell>
          <cell r="F309">
            <v>5850</v>
          </cell>
          <cell r="G309">
            <v>5850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5850</v>
          </cell>
          <cell r="M309">
            <v>5850</v>
          </cell>
          <cell r="N309">
            <v>0</v>
          </cell>
        </row>
        <row r="310">
          <cell r="B310" t="str">
            <v>지선용 근가</v>
          </cell>
          <cell r="C310" t="str">
            <v>지선용 0.7m 55Kg</v>
          </cell>
          <cell r="D310" t="str">
            <v>개</v>
          </cell>
          <cell r="E310">
            <v>1</v>
          </cell>
          <cell r="F310">
            <v>2941</v>
          </cell>
          <cell r="G310">
            <v>2941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2941</v>
          </cell>
          <cell r="M310">
            <v>2941</v>
          </cell>
          <cell r="N310">
            <v>0</v>
          </cell>
        </row>
        <row r="311">
          <cell r="B311" t="str">
            <v>노무비</v>
          </cell>
          <cell r="C311" t="str">
            <v>배전전공</v>
          </cell>
          <cell r="D311" t="str">
            <v>인</v>
          </cell>
          <cell r="E311">
            <v>0.78</v>
          </cell>
          <cell r="F311">
            <v>0</v>
          </cell>
          <cell r="G311">
            <v>0</v>
          </cell>
          <cell r="H311">
            <v>182333</v>
          </cell>
          <cell r="I311">
            <v>142219</v>
          </cell>
          <cell r="J311">
            <v>0</v>
          </cell>
          <cell r="K311">
            <v>0</v>
          </cell>
          <cell r="L311">
            <v>182333</v>
          </cell>
          <cell r="M311">
            <v>142219</v>
          </cell>
          <cell r="N311">
            <v>0</v>
          </cell>
        </row>
        <row r="312">
          <cell r="B312" t="str">
            <v>노무비</v>
          </cell>
          <cell r="C312" t="str">
            <v>보통인부</v>
          </cell>
          <cell r="D312" t="str">
            <v>인</v>
          </cell>
          <cell r="E312">
            <v>0.45</v>
          </cell>
          <cell r="F312">
            <v>0</v>
          </cell>
          <cell r="G312">
            <v>0</v>
          </cell>
          <cell r="H312">
            <v>34360</v>
          </cell>
          <cell r="I312">
            <v>15462</v>
          </cell>
          <cell r="J312">
            <v>0</v>
          </cell>
          <cell r="K312">
            <v>0</v>
          </cell>
          <cell r="L312">
            <v>34360</v>
          </cell>
          <cell r="M312">
            <v>15462</v>
          </cell>
          <cell r="N312">
            <v>0</v>
          </cell>
        </row>
        <row r="313">
          <cell r="B313" t="str">
            <v>공구손료</v>
          </cell>
          <cell r="C313" t="str">
            <v>노무비 3%</v>
          </cell>
          <cell r="D313" t="str">
            <v>식</v>
          </cell>
          <cell r="E313">
            <v>1</v>
          </cell>
          <cell r="F313">
            <v>5016</v>
          </cell>
          <cell r="G313">
            <v>5016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5016</v>
          </cell>
          <cell r="M313">
            <v>5016</v>
          </cell>
          <cell r="N313">
            <v>0</v>
          </cell>
        </row>
        <row r="314"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</row>
        <row r="315"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</row>
        <row r="316"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</row>
        <row r="317"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</row>
        <row r="318"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</row>
        <row r="319"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</row>
        <row r="320"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</row>
        <row r="321"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</row>
        <row r="322"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</row>
        <row r="323"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</row>
        <row r="324"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</row>
        <row r="325"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</row>
        <row r="326">
          <cell r="B326" t="str">
            <v>계</v>
          </cell>
          <cell r="C326">
            <v>0</v>
          </cell>
          <cell r="D326">
            <v>0</v>
          </cell>
          <cell r="E326">
            <v>0</v>
          </cell>
          <cell r="G326">
            <v>86917</v>
          </cell>
          <cell r="I326">
            <v>157681</v>
          </cell>
          <cell r="J326">
            <v>0</v>
          </cell>
          <cell r="K326">
            <v>0</v>
          </cell>
          <cell r="M326">
            <v>244598</v>
          </cell>
          <cell r="N326">
            <v>0</v>
          </cell>
        </row>
        <row r="327">
          <cell r="B327">
            <v>0</v>
          </cell>
          <cell r="C327">
            <v>0</v>
          </cell>
          <cell r="D327">
            <v>0</v>
          </cell>
          <cell r="E327">
            <v>32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244598</v>
          </cell>
          <cell r="M327">
            <v>7827136</v>
          </cell>
          <cell r="N327">
            <v>0</v>
          </cell>
        </row>
        <row r="328">
          <cell r="A328" t="str">
            <v>일위27-1</v>
          </cell>
          <cell r="B328" t="str">
            <v>낙착율</v>
          </cell>
          <cell r="C328">
            <v>0.76639999999999997</v>
          </cell>
          <cell r="D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187476</v>
          </cell>
          <cell r="M328">
            <v>5999232</v>
          </cell>
          <cell r="N328">
            <v>0</v>
          </cell>
        </row>
        <row r="329">
          <cell r="A329" t="str">
            <v>일위28</v>
          </cell>
          <cell r="B329" t="str">
            <v xml:space="preserve"> 28. 지선신설</v>
          </cell>
          <cell r="C329" t="str">
            <v>2방 지선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</row>
        <row r="330">
          <cell r="B330" t="str">
            <v>아연도 강연선</v>
          </cell>
          <cell r="C330" t="str">
            <v>ST 55㎟</v>
          </cell>
          <cell r="D330">
            <v>0</v>
          </cell>
          <cell r="E330">
            <v>30</v>
          </cell>
          <cell r="F330">
            <v>960</v>
          </cell>
          <cell r="G330">
            <v>28800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960</v>
          </cell>
          <cell r="M330">
            <v>28800</v>
          </cell>
          <cell r="N330">
            <v>0</v>
          </cell>
        </row>
        <row r="331">
          <cell r="B331" t="str">
            <v>지선밴드</v>
          </cell>
          <cell r="C331" t="str">
            <v>1방 2호</v>
          </cell>
          <cell r="D331" t="str">
            <v>개</v>
          </cell>
          <cell r="E331">
            <v>1</v>
          </cell>
          <cell r="F331">
            <v>4350</v>
          </cell>
          <cell r="G331">
            <v>4350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4350</v>
          </cell>
          <cell r="M331">
            <v>4350</v>
          </cell>
          <cell r="N331">
            <v>0</v>
          </cell>
        </row>
        <row r="332">
          <cell r="B332" t="str">
            <v>와이어 크립</v>
          </cell>
          <cell r="C332" t="str">
            <v xml:space="preserve"> 55㎟</v>
          </cell>
          <cell r="D332" t="str">
            <v>개</v>
          </cell>
          <cell r="E332">
            <v>24</v>
          </cell>
          <cell r="F332">
            <v>4500</v>
          </cell>
          <cell r="G332">
            <v>108000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4500</v>
          </cell>
          <cell r="M332">
            <v>108000</v>
          </cell>
          <cell r="N332">
            <v>0</v>
          </cell>
        </row>
        <row r="333">
          <cell r="B333" t="str">
            <v>지선애자</v>
          </cell>
          <cell r="C333" t="str">
            <v xml:space="preserve"> 100x100</v>
          </cell>
          <cell r="D333" t="str">
            <v>개</v>
          </cell>
          <cell r="E333">
            <v>2</v>
          </cell>
          <cell r="F333">
            <v>1980</v>
          </cell>
          <cell r="G333">
            <v>3960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1980</v>
          </cell>
          <cell r="M333">
            <v>3960</v>
          </cell>
          <cell r="N333">
            <v>0</v>
          </cell>
        </row>
        <row r="334">
          <cell r="B334" t="str">
            <v>지선로드</v>
          </cell>
          <cell r="C334" t="str">
            <v>φ16 x 2300mm</v>
          </cell>
          <cell r="D334" t="str">
            <v>본</v>
          </cell>
          <cell r="E334">
            <v>2</v>
          </cell>
          <cell r="F334">
            <v>5850</v>
          </cell>
          <cell r="G334">
            <v>11700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5850</v>
          </cell>
          <cell r="M334">
            <v>11700</v>
          </cell>
          <cell r="N334">
            <v>0</v>
          </cell>
        </row>
        <row r="335">
          <cell r="B335" t="str">
            <v>지선용 근가</v>
          </cell>
          <cell r="C335" t="str">
            <v>지선용 0.7m 55Kg</v>
          </cell>
          <cell r="D335" t="str">
            <v>개</v>
          </cell>
          <cell r="E335">
            <v>2</v>
          </cell>
          <cell r="F335">
            <v>2941</v>
          </cell>
          <cell r="G335">
            <v>5882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2941</v>
          </cell>
          <cell r="M335">
            <v>5882</v>
          </cell>
          <cell r="N335">
            <v>0</v>
          </cell>
        </row>
        <row r="336">
          <cell r="B336" t="str">
            <v>노무비</v>
          </cell>
          <cell r="C336" t="str">
            <v>배전전공</v>
          </cell>
          <cell r="D336" t="str">
            <v>인</v>
          </cell>
          <cell r="E336">
            <v>1.56</v>
          </cell>
          <cell r="F336">
            <v>0</v>
          </cell>
          <cell r="G336">
            <v>0</v>
          </cell>
          <cell r="H336">
            <v>182333</v>
          </cell>
          <cell r="I336">
            <v>284439</v>
          </cell>
          <cell r="J336">
            <v>0</v>
          </cell>
          <cell r="K336">
            <v>0</v>
          </cell>
          <cell r="L336">
            <v>182333</v>
          </cell>
          <cell r="M336">
            <v>284439</v>
          </cell>
          <cell r="N336">
            <v>0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>
            <v>0.9</v>
          </cell>
          <cell r="F337">
            <v>0</v>
          </cell>
          <cell r="G337">
            <v>0</v>
          </cell>
          <cell r="H337">
            <v>34360</v>
          </cell>
          <cell r="I337">
            <v>30924</v>
          </cell>
          <cell r="J337">
            <v>0</v>
          </cell>
          <cell r="K337">
            <v>0</v>
          </cell>
          <cell r="L337">
            <v>34360</v>
          </cell>
          <cell r="M337">
            <v>30924</v>
          </cell>
          <cell r="N337">
            <v>0</v>
          </cell>
        </row>
        <row r="338">
          <cell r="B338" t="str">
            <v>공구손료</v>
          </cell>
          <cell r="C338" t="str">
            <v>노무비 3%</v>
          </cell>
          <cell r="D338" t="str">
            <v>식</v>
          </cell>
          <cell r="E338">
            <v>1</v>
          </cell>
          <cell r="F338">
            <v>10032</v>
          </cell>
          <cell r="G338">
            <v>10032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10032</v>
          </cell>
          <cell r="M338">
            <v>10032</v>
          </cell>
          <cell r="N338">
            <v>0</v>
          </cell>
        </row>
        <row r="339"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</row>
        <row r="340"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</row>
        <row r="341"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</row>
        <row r="342"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</row>
        <row r="343"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</row>
        <row r="344"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</row>
        <row r="345"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</row>
        <row r="346"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</row>
        <row r="347"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</row>
        <row r="348"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</row>
        <row r="349"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</row>
        <row r="350"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</row>
        <row r="351">
          <cell r="B351" t="str">
            <v>계</v>
          </cell>
          <cell r="C351">
            <v>0</v>
          </cell>
          <cell r="D351">
            <v>0</v>
          </cell>
          <cell r="E351">
            <v>0</v>
          </cell>
          <cell r="G351">
            <v>172724</v>
          </cell>
          <cell r="I351">
            <v>315363</v>
          </cell>
          <cell r="J351">
            <v>0</v>
          </cell>
          <cell r="K351">
            <v>0</v>
          </cell>
          <cell r="M351">
            <v>488087</v>
          </cell>
          <cell r="N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  <cell r="E352">
            <v>31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488087</v>
          </cell>
          <cell r="M352">
            <v>15130697</v>
          </cell>
          <cell r="N352">
            <v>0</v>
          </cell>
        </row>
        <row r="353">
          <cell r="A353" t="str">
            <v>일위28-1</v>
          </cell>
          <cell r="B353" t="str">
            <v>낙착율</v>
          </cell>
          <cell r="C353">
            <v>0.76429999999999998</v>
          </cell>
          <cell r="D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373080</v>
          </cell>
          <cell r="M353">
            <v>11565480</v>
          </cell>
          <cell r="N353">
            <v>0</v>
          </cell>
        </row>
        <row r="354">
          <cell r="A354" t="str">
            <v>일위29</v>
          </cell>
          <cell r="B354" t="str">
            <v xml:space="preserve"> 29. 지선신설</v>
          </cell>
          <cell r="C354" t="str">
            <v>4방 지선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</row>
        <row r="355">
          <cell r="B355" t="str">
            <v>아연도 강연선</v>
          </cell>
          <cell r="C355" t="str">
            <v>ST 55㎟</v>
          </cell>
          <cell r="D355">
            <v>0</v>
          </cell>
          <cell r="E355">
            <v>60</v>
          </cell>
          <cell r="F355">
            <v>960</v>
          </cell>
          <cell r="G355">
            <v>57600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960</v>
          </cell>
          <cell r="M355">
            <v>57600</v>
          </cell>
          <cell r="N355">
            <v>0</v>
          </cell>
        </row>
        <row r="356">
          <cell r="B356" t="str">
            <v>지선밴드</v>
          </cell>
          <cell r="C356" t="str">
            <v>1방 2호</v>
          </cell>
          <cell r="D356" t="str">
            <v>개</v>
          </cell>
          <cell r="E356">
            <v>2</v>
          </cell>
          <cell r="F356">
            <v>4350</v>
          </cell>
          <cell r="G356">
            <v>8700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4350</v>
          </cell>
          <cell r="M356">
            <v>8700</v>
          </cell>
          <cell r="N356">
            <v>0</v>
          </cell>
        </row>
        <row r="357">
          <cell r="B357" t="str">
            <v>와이어 크립</v>
          </cell>
          <cell r="C357" t="str">
            <v xml:space="preserve"> 55㎟</v>
          </cell>
          <cell r="D357" t="str">
            <v>개</v>
          </cell>
          <cell r="E357">
            <v>48</v>
          </cell>
          <cell r="F357">
            <v>4500</v>
          </cell>
          <cell r="G357">
            <v>216000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4500</v>
          </cell>
          <cell r="M357">
            <v>216000</v>
          </cell>
          <cell r="N357">
            <v>0</v>
          </cell>
        </row>
        <row r="358">
          <cell r="B358" t="str">
            <v>지선애자</v>
          </cell>
          <cell r="C358" t="str">
            <v xml:space="preserve"> 100x100</v>
          </cell>
          <cell r="D358" t="str">
            <v>개</v>
          </cell>
          <cell r="E358">
            <v>4</v>
          </cell>
          <cell r="F358">
            <v>1980</v>
          </cell>
          <cell r="G358">
            <v>7920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1980</v>
          </cell>
          <cell r="M358">
            <v>7920</v>
          </cell>
          <cell r="N358">
            <v>0</v>
          </cell>
        </row>
        <row r="359">
          <cell r="B359" t="str">
            <v>지선로드</v>
          </cell>
          <cell r="C359" t="str">
            <v>φ16 x 2300mm</v>
          </cell>
          <cell r="D359" t="str">
            <v>본</v>
          </cell>
          <cell r="E359">
            <v>4</v>
          </cell>
          <cell r="F359">
            <v>5850</v>
          </cell>
          <cell r="G359">
            <v>23400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5850</v>
          </cell>
          <cell r="M359">
            <v>23400</v>
          </cell>
          <cell r="N359">
            <v>0</v>
          </cell>
        </row>
        <row r="360">
          <cell r="B360" t="str">
            <v>지선용 근가</v>
          </cell>
          <cell r="C360" t="str">
            <v>지선용 0.7m 55Kg</v>
          </cell>
          <cell r="D360" t="str">
            <v>개</v>
          </cell>
          <cell r="E360">
            <v>4</v>
          </cell>
          <cell r="F360">
            <v>2941</v>
          </cell>
          <cell r="G360">
            <v>11764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2941</v>
          </cell>
          <cell r="M360">
            <v>11764</v>
          </cell>
          <cell r="N360">
            <v>0</v>
          </cell>
        </row>
        <row r="361">
          <cell r="B361" t="str">
            <v>노무비</v>
          </cell>
          <cell r="C361" t="str">
            <v>배전전공</v>
          </cell>
          <cell r="D361" t="str">
            <v>인</v>
          </cell>
          <cell r="E361">
            <v>3.12</v>
          </cell>
          <cell r="F361">
            <v>0</v>
          </cell>
          <cell r="G361">
            <v>0</v>
          </cell>
          <cell r="H361">
            <v>182333</v>
          </cell>
          <cell r="I361">
            <v>568878</v>
          </cell>
          <cell r="J361">
            <v>0</v>
          </cell>
          <cell r="K361">
            <v>0</v>
          </cell>
          <cell r="L361">
            <v>182333</v>
          </cell>
          <cell r="M361">
            <v>568878</v>
          </cell>
          <cell r="N361">
            <v>0</v>
          </cell>
        </row>
        <row r="362">
          <cell r="B362" t="str">
            <v>노무비</v>
          </cell>
          <cell r="C362" t="str">
            <v>보통인부</v>
          </cell>
          <cell r="D362" t="str">
            <v>인</v>
          </cell>
          <cell r="E362">
            <v>1.8</v>
          </cell>
          <cell r="F362">
            <v>0</v>
          </cell>
          <cell r="G362">
            <v>0</v>
          </cell>
          <cell r="H362">
            <v>34360</v>
          </cell>
          <cell r="I362">
            <v>61848</v>
          </cell>
          <cell r="J362">
            <v>0</v>
          </cell>
          <cell r="K362">
            <v>0</v>
          </cell>
          <cell r="L362">
            <v>34360</v>
          </cell>
          <cell r="M362">
            <v>61848</v>
          </cell>
          <cell r="N362">
            <v>0</v>
          </cell>
        </row>
        <row r="363">
          <cell r="B363" t="str">
            <v>공구손료</v>
          </cell>
          <cell r="C363" t="str">
            <v>노무비 3%</v>
          </cell>
          <cell r="D363" t="str">
            <v>식</v>
          </cell>
          <cell r="E363">
            <v>1</v>
          </cell>
          <cell r="F363">
            <v>20065</v>
          </cell>
          <cell r="G363">
            <v>20065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20065</v>
          </cell>
          <cell r="M363">
            <v>20065</v>
          </cell>
          <cell r="N363">
            <v>0</v>
          </cell>
        </row>
        <row r="364"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</row>
        <row r="365"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</row>
        <row r="366"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</row>
        <row r="367"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</row>
        <row r="368"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</row>
        <row r="369"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</row>
        <row r="370"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</row>
        <row r="371"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</row>
        <row r="372"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</row>
        <row r="375"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6">
          <cell r="B376" t="str">
            <v>계</v>
          </cell>
          <cell r="C376">
            <v>0</v>
          </cell>
          <cell r="D376">
            <v>0</v>
          </cell>
          <cell r="E376">
            <v>0</v>
          </cell>
          <cell r="G376">
            <v>345449</v>
          </cell>
          <cell r="I376">
            <v>630726</v>
          </cell>
          <cell r="J376">
            <v>0</v>
          </cell>
          <cell r="K376">
            <v>0</v>
          </cell>
          <cell r="M376">
            <v>976175</v>
          </cell>
          <cell r="N376">
            <v>0</v>
          </cell>
        </row>
        <row r="377">
          <cell r="B377">
            <v>0</v>
          </cell>
          <cell r="C377">
            <v>0</v>
          </cell>
          <cell r="D377">
            <v>0</v>
          </cell>
          <cell r="E377">
            <v>28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976175</v>
          </cell>
          <cell r="M377">
            <v>27332900</v>
          </cell>
          <cell r="N377">
            <v>0</v>
          </cell>
        </row>
        <row r="378">
          <cell r="A378" t="str">
            <v>일위29-1</v>
          </cell>
          <cell r="B378" t="str">
            <v>낙착율</v>
          </cell>
          <cell r="C378">
            <v>0.76429999999999998</v>
          </cell>
          <cell r="D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746162</v>
          </cell>
          <cell r="M378">
            <v>20892536</v>
          </cell>
          <cell r="N378">
            <v>0</v>
          </cell>
        </row>
        <row r="379">
          <cell r="A379" t="str">
            <v>일위30</v>
          </cell>
          <cell r="B379" t="str">
            <v xml:space="preserve"> 30. 완철신설 </v>
          </cell>
          <cell r="C379" t="str">
            <v>A1(직선용)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</row>
        <row r="380">
          <cell r="B380" t="str">
            <v>가공지선지지대</v>
          </cell>
          <cell r="C380" t="str">
            <v>직선용</v>
          </cell>
          <cell r="D380" t="str">
            <v>개</v>
          </cell>
          <cell r="E380">
            <v>1</v>
          </cell>
          <cell r="F380">
            <v>0</v>
          </cell>
          <cell r="G380" t="str">
            <v>관 급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 t="str">
            <v>관  급</v>
          </cell>
          <cell r="N380">
            <v>0</v>
          </cell>
        </row>
        <row r="381">
          <cell r="B381" t="str">
            <v>라인포스트 애자</v>
          </cell>
          <cell r="C381" t="str">
            <v>23KV 152x304mm</v>
          </cell>
          <cell r="D381" t="str">
            <v>개</v>
          </cell>
          <cell r="E381">
            <v>3</v>
          </cell>
          <cell r="F381">
            <v>13200</v>
          </cell>
          <cell r="G381">
            <v>39600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13200</v>
          </cell>
          <cell r="M381">
            <v>39600</v>
          </cell>
          <cell r="N381">
            <v>0</v>
          </cell>
        </row>
        <row r="382">
          <cell r="B382" t="str">
            <v>완철 밴드</v>
          </cell>
          <cell r="C382" t="str">
            <v>1방 2호</v>
          </cell>
          <cell r="D382" t="str">
            <v>개</v>
          </cell>
          <cell r="E382">
            <v>1</v>
          </cell>
          <cell r="F382">
            <v>7390</v>
          </cell>
          <cell r="G382">
            <v>7390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7390</v>
          </cell>
          <cell r="M382">
            <v>7390</v>
          </cell>
          <cell r="N382">
            <v>0</v>
          </cell>
        </row>
        <row r="383">
          <cell r="B383" t="str">
            <v>바인드선</v>
          </cell>
          <cell r="C383" t="str">
            <v>4m</v>
          </cell>
          <cell r="D383" t="str">
            <v>개</v>
          </cell>
          <cell r="E383">
            <v>3</v>
          </cell>
          <cell r="F383">
            <v>361</v>
          </cell>
          <cell r="G383">
            <v>1083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361</v>
          </cell>
          <cell r="M383">
            <v>1083</v>
          </cell>
          <cell r="N383">
            <v>0</v>
          </cell>
        </row>
        <row r="384">
          <cell r="B384" t="str">
            <v>완철</v>
          </cell>
          <cell r="C384" t="str">
            <v>경완금 75x75x3.2tx2400mm</v>
          </cell>
          <cell r="D384" t="str">
            <v>본</v>
          </cell>
          <cell r="E384">
            <v>1</v>
          </cell>
          <cell r="F384">
            <v>24700</v>
          </cell>
          <cell r="G384">
            <v>24700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24700</v>
          </cell>
          <cell r="M384">
            <v>24700</v>
          </cell>
          <cell r="N384">
            <v>0</v>
          </cell>
        </row>
        <row r="385">
          <cell r="B385" t="str">
            <v>노무비</v>
          </cell>
          <cell r="C385" t="str">
            <v>배전전공</v>
          </cell>
          <cell r="D385" t="str">
            <v>인</v>
          </cell>
          <cell r="E385">
            <v>0.48</v>
          </cell>
          <cell r="F385">
            <v>0</v>
          </cell>
          <cell r="G385">
            <v>0</v>
          </cell>
          <cell r="H385">
            <v>182333</v>
          </cell>
          <cell r="I385">
            <v>87519</v>
          </cell>
          <cell r="J385">
            <v>0</v>
          </cell>
          <cell r="K385">
            <v>0</v>
          </cell>
          <cell r="L385">
            <v>182333</v>
          </cell>
          <cell r="M385">
            <v>87519</v>
          </cell>
          <cell r="N385">
            <v>0</v>
          </cell>
        </row>
        <row r="386">
          <cell r="B386" t="str">
            <v>노무비</v>
          </cell>
          <cell r="C386" t="str">
            <v>보통인부</v>
          </cell>
          <cell r="D386" t="str">
            <v>인</v>
          </cell>
          <cell r="E386">
            <v>0.59</v>
          </cell>
          <cell r="F386">
            <v>0</v>
          </cell>
          <cell r="G386">
            <v>0</v>
          </cell>
          <cell r="H386">
            <v>34360</v>
          </cell>
          <cell r="I386">
            <v>20272</v>
          </cell>
          <cell r="J386">
            <v>0</v>
          </cell>
          <cell r="K386">
            <v>0</v>
          </cell>
          <cell r="L386">
            <v>34360</v>
          </cell>
          <cell r="M386">
            <v>20272</v>
          </cell>
          <cell r="N386">
            <v>0</v>
          </cell>
        </row>
        <row r="387">
          <cell r="B387" t="str">
            <v>공구손료</v>
          </cell>
          <cell r="C387" t="str">
            <v>노무비의 3%</v>
          </cell>
          <cell r="D387" t="str">
            <v>식</v>
          </cell>
          <cell r="E387">
            <v>1</v>
          </cell>
          <cell r="F387">
            <v>3441</v>
          </cell>
          <cell r="G387">
            <v>3441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3441</v>
          </cell>
          <cell r="M387">
            <v>3441</v>
          </cell>
          <cell r="N387">
            <v>0</v>
          </cell>
        </row>
        <row r="388"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</row>
        <row r="389"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</row>
        <row r="390"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</row>
        <row r="391"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</row>
        <row r="392"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</row>
        <row r="393"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</row>
        <row r="394"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</row>
        <row r="395"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</row>
        <row r="396"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</row>
        <row r="398"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</row>
        <row r="399"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</row>
        <row r="400"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</row>
        <row r="401">
          <cell r="B401" t="str">
            <v>계</v>
          </cell>
          <cell r="C401">
            <v>0</v>
          </cell>
          <cell r="D401">
            <v>0</v>
          </cell>
          <cell r="E401">
            <v>0</v>
          </cell>
          <cell r="G401">
            <v>76214</v>
          </cell>
          <cell r="I401">
            <v>107791</v>
          </cell>
          <cell r="J401">
            <v>0</v>
          </cell>
          <cell r="K401">
            <v>0</v>
          </cell>
          <cell r="M401">
            <v>184005</v>
          </cell>
          <cell r="N401">
            <v>0</v>
          </cell>
        </row>
        <row r="402">
          <cell r="B402">
            <v>0</v>
          </cell>
          <cell r="C402">
            <v>0</v>
          </cell>
          <cell r="D402">
            <v>0</v>
          </cell>
          <cell r="E402">
            <v>180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184005</v>
          </cell>
          <cell r="M402">
            <v>33120900</v>
          </cell>
          <cell r="N402">
            <v>0</v>
          </cell>
        </row>
        <row r="403">
          <cell r="A403" t="str">
            <v>일위30-1</v>
          </cell>
          <cell r="B403" t="str">
            <v>낙착율</v>
          </cell>
          <cell r="C403">
            <v>0.7591</v>
          </cell>
          <cell r="D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139687</v>
          </cell>
          <cell r="M403">
            <v>25143660</v>
          </cell>
          <cell r="N403">
            <v>0</v>
          </cell>
        </row>
        <row r="404">
          <cell r="A404" t="str">
            <v>일위31</v>
          </cell>
          <cell r="B404" t="str">
            <v xml:space="preserve"> 31. 완철신설 </v>
          </cell>
          <cell r="C404" t="str">
            <v>A2(직선용)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</row>
        <row r="405">
          <cell r="B405" t="str">
            <v>가공지선지지대</v>
          </cell>
          <cell r="C405" t="str">
            <v>직선용</v>
          </cell>
          <cell r="D405" t="str">
            <v>개</v>
          </cell>
          <cell r="E405">
            <v>1</v>
          </cell>
          <cell r="F405">
            <v>0</v>
          </cell>
          <cell r="G405" t="str">
            <v>관 급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 t="str">
            <v>관  급</v>
          </cell>
          <cell r="N405">
            <v>0</v>
          </cell>
        </row>
        <row r="406">
          <cell r="B406" t="str">
            <v>라인포스트 애자</v>
          </cell>
          <cell r="C406" t="str">
            <v>23KV 152x304mm</v>
          </cell>
          <cell r="D406" t="str">
            <v>개</v>
          </cell>
          <cell r="E406">
            <v>6</v>
          </cell>
          <cell r="F406">
            <v>13200</v>
          </cell>
          <cell r="G406">
            <v>79200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13200</v>
          </cell>
          <cell r="M406">
            <v>79200</v>
          </cell>
          <cell r="N406">
            <v>0</v>
          </cell>
        </row>
        <row r="407">
          <cell r="B407" t="str">
            <v>완철 밴드</v>
          </cell>
          <cell r="C407" t="str">
            <v>1방 2호</v>
          </cell>
          <cell r="D407" t="str">
            <v>개</v>
          </cell>
          <cell r="E407">
            <v>1</v>
          </cell>
          <cell r="F407">
            <v>12500</v>
          </cell>
          <cell r="G407">
            <v>12500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12500</v>
          </cell>
          <cell r="M407">
            <v>12500</v>
          </cell>
          <cell r="N407">
            <v>0</v>
          </cell>
        </row>
        <row r="408">
          <cell r="B408" t="str">
            <v>바인드선</v>
          </cell>
          <cell r="C408" t="str">
            <v>4m</v>
          </cell>
          <cell r="D408" t="str">
            <v>개</v>
          </cell>
          <cell r="E408">
            <v>6</v>
          </cell>
          <cell r="F408">
            <v>361</v>
          </cell>
          <cell r="G408">
            <v>2166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361</v>
          </cell>
          <cell r="M408">
            <v>2166</v>
          </cell>
          <cell r="N408">
            <v>0</v>
          </cell>
        </row>
        <row r="409">
          <cell r="B409" t="str">
            <v>완철</v>
          </cell>
          <cell r="C409" t="str">
            <v>경완금 75x75x3.2tx2400mm</v>
          </cell>
          <cell r="D409" t="str">
            <v>개</v>
          </cell>
          <cell r="E409">
            <v>2</v>
          </cell>
          <cell r="F409">
            <v>24700</v>
          </cell>
          <cell r="G409">
            <v>49400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24700</v>
          </cell>
          <cell r="M409">
            <v>49400</v>
          </cell>
          <cell r="N409">
            <v>0</v>
          </cell>
        </row>
        <row r="410">
          <cell r="B410" t="str">
            <v>머쉰볼트</v>
          </cell>
          <cell r="C410" t="str">
            <v>M16 x 400</v>
          </cell>
          <cell r="D410" t="str">
            <v>개</v>
          </cell>
          <cell r="E410">
            <v>2</v>
          </cell>
          <cell r="F410">
            <v>1240</v>
          </cell>
          <cell r="G410">
            <v>2480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1240</v>
          </cell>
          <cell r="M410">
            <v>2480</v>
          </cell>
          <cell r="N410">
            <v>0</v>
          </cell>
        </row>
        <row r="411">
          <cell r="B411" t="str">
            <v>노무비</v>
          </cell>
          <cell r="C411" t="str">
            <v>배전전공</v>
          </cell>
          <cell r="D411" t="str">
            <v>인</v>
          </cell>
          <cell r="E411">
            <v>0.77</v>
          </cell>
          <cell r="F411">
            <v>0</v>
          </cell>
          <cell r="G411">
            <v>0</v>
          </cell>
          <cell r="H411">
            <v>182333</v>
          </cell>
          <cell r="I411">
            <v>140396</v>
          </cell>
          <cell r="J411">
            <v>0</v>
          </cell>
          <cell r="K411">
            <v>0</v>
          </cell>
          <cell r="L411">
            <v>182333</v>
          </cell>
          <cell r="M411">
            <v>140396</v>
          </cell>
          <cell r="N411">
            <v>0</v>
          </cell>
        </row>
        <row r="412">
          <cell r="B412" t="str">
            <v>노무비</v>
          </cell>
          <cell r="C412" t="str">
            <v>보통인부</v>
          </cell>
          <cell r="D412" t="str">
            <v>인</v>
          </cell>
          <cell r="E412">
            <v>1.07</v>
          </cell>
          <cell r="F412">
            <v>0</v>
          </cell>
          <cell r="G412">
            <v>0</v>
          </cell>
          <cell r="H412">
            <v>34360</v>
          </cell>
          <cell r="I412">
            <v>36765</v>
          </cell>
          <cell r="J412">
            <v>0</v>
          </cell>
          <cell r="K412">
            <v>0</v>
          </cell>
          <cell r="L412">
            <v>34360</v>
          </cell>
          <cell r="M412">
            <v>36765</v>
          </cell>
          <cell r="N412">
            <v>0</v>
          </cell>
        </row>
        <row r="413">
          <cell r="B413" t="str">
            <v>공구손료</v>
          </cell>
          <cell r="C413" t="str">
            <v>노무비의 3%</v>
          </cell>
          <cell r="D413" t="str">
            <v>식</v>
          </cell>
          <cell r="E413">
            <v>1</v>
          </cell>
          <cell r="F413">
            <v>5660</v>
          </cell>
          <cell r="G413">
            <v>5660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5660</v>
          </cell>
          <cell r="M413">
            <v>5660</v>
          </cell>
          <cell r="N413">
            <v>0</v>
          </cell>
        </row>
        <row r="414"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</row>
        <row r="415"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</row>
        <row r="416">
          <cell r="B416">
            <v>0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</row>
        <row r="417">
          <cell r="B417">
            <v>0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</row>
        <row r="418"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</row>
        <row r="419"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</row>
        <row r="420"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</row>
        <row r="421"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</row>
        <row r="422"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</row>
        <row r="423"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</row>
        <row r="424"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</row>
        <row r="425"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</row>
        <row r="426">
          <cell r="B426" t="str">
            <v>계</v>
          </cell>
          <cell r="C426">
            <v>0</v>
          </cell>
          <cell r="D426">
            <v>0</v>
          </cell>
          <cell r="E426">
            <v>0</v>
          </cell>
          <cell r="G426">
            <v>151406</v>
          </cell>
          <cell r="I426">
            <v>177161</v>
          </cell>
          <cell r="J426">
            <v>0</v>
          </cell>
          <cell r="K426">
            <v>0</v>
          </cell>
          <cell r="M426">
            <v>328567</v>
          </cell>
          <cell r="N426">
            <v>0</v>
          </cell>
        </row>
        <row r="427">
          <cell r="B427">
            <v>0</v>
          </cell>
          <cell r="C427">
            <v>0</v>
          </cell>
          <cell r="D427">
            <v>0</v>
          </cell>
          <cell r="E427">
            <v>101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328567</v>
          </cell>
          <cell r="M427">
            <v>33185267</v>
          </cell>
          <cell r="N427">
            <v>0</v>
          </cell>
        </row>
        <row r="428">
          <cell r="A428" t="str">
            <v>일위31-1</v>
          </cell>
          <cell r="B428" t="str">
            <v>낙착율</v>
          </cell>
          <cell r="C428">
            <v>0.75329999999999997</v>
          </cell>
          <cell r="D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247538</v>
          </cell>
          <cell r="M428">
            <v>25001338</v>
          </cell>
          <cell r="N428">
            <v>0</v>
          </cell>
        </row>
        <row r="429">
          <cell r="A429" t="str">
            <v>일위32</v>
          </cell>
          <cell r="B429" t="str">
            <v xml:space="preserve"> 32. 완철신설 </v>
          </cell>
          <cell r="C429" t="str">
            <v>B2(인장형)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</row>
        <row r="430">
          <cell r="B430" t="str">
            <v>가공지선지지대</v>
          </cell>
          <cell r="C430" t="str">
            <v>인장형</v>
          </cell>
          <cell r="D430" t="str">
            <v>개</v>
          </cell>
          <cell r="E430">
            <v>1</v>
          </cell>
          <cell r="F430">
            <v>0</v>
          </cell>
          <cell r="G430" t="str">
            <v>관 급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 t="str">
            <v>관  급</v>
          </cell>
          <cell r="N430">
            <v>0</v>
          </cell>
        </row>
        <row r="431">
          <cell r="B431" t="str">
            <v>현수애자</v>
          </cell>
          <cell r="C431" t="str">
            <v>볼형 191 x 146mm</v>
          </cell>
          <cell r="D431" t="str">
            <v>개</v>
          </cell>
          <cell r="E431">
            <v>12</v>
          </cell>
          <cell r="F431">
            <v>12000</v>
          </cell>
          <cell r="G431">
            <v>144000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12000</v>
          </cell>
          <cell r="M431">
            <v>144000</v>
          </cell>
          <cell r="N431">
            <v>0</v>
          </cell>
        </row>
        <row r="432">
          <cell r="B432" t="str">
            <v>완철밴드</v>
          </cell>
          <cell r="C432" t="str">
            <v>2방 2호</v>
          </cell>
          <cell r="D432" t="str">
            <v>개</v>
          </cell>
          <cell r="E432">
            <v>1</v>
          </cell>
          <cell r="F432">
            <v>12500</v>
          </cell>
          <cell r="G432">
            <v>12500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12500</v>
          </cell>
          <cell r="M432">
            <v>12500</v>
          </cell>
          <cell r="N432">
            <v>0</v>
          </cell>
        </row>
        <row r="433">
          <cell r="B433" t="str">
            <v>완철</v>
          </cell>
          <cell r="C433" t="str">
            <v>경완금75x75x3.2tx2400mm</v>
          </cell>
          <cell r="D433" t="str">
            <v>개</v>
          </cell>
          <cell r="E433">
            <v>2</v>
          </cell>
          <cell r="F433">
            <v>24700</v>
          </cell>
          <cell r="G433">
            <v>49400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24700</v>
          </cell>
          <cell r="M433">
            <v>49400</v>
          </cell>
          <cell r="N433">
            <v>0</v>
          </cell>
        </row>
        <row r="434">
          <cell r="B434" t="str">
            <v>경완철용 볼 쇄클</v>
          </cell>
          <cell r="C434" t="str">
            <v>ESB-122-222</v>
          </cell>
          <cell r="D434" t="str">
            <v>개</v>
          </cell>
          <cell r="E434">
            <v>6</v>
          </cell>
          <cell r="F434">
            <v>2900</v>
          </cell>
          <cell r="G434">
            <v>17400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2900</v>
          </cell>
          <cell r="M434">
            <v>17400</v>
          </cell>
          <cell r="N434">
            <v>0</v>
          </cell>
        </row>
        <row r="435">
          <cell r="B435" t="str">
            <v>소켓아이</v>
          </cell>
          <cell r="C435" t="str">
            <v>SE-12</v>
          </cell>
          <cell r="D435" t="str">
            <v>개</v>
          </cell>
          <cell r="E435">
            <v>6</v>
          </cell>
          <cell r="F435">
            <v>4500</v>
          </cell>
          <cell r="G435">
            <v>27000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4500</v>
          </cell>
          <cell r="M435">
            <v>27000</v>
          </cell>
          <cell r="N435">
            <v>0</v>
          </cell>
        </row>
        <row r="436">
          <cell r="B436" t="str">
            <v>인류 크램프</v>
          </cell>
          <cell r="C436" t="str">
            <v>ACSR 95㎟</v>
          </cell>
          <cell r="D436" t="str">
            <v>개</v>
          </cell>
          <cell r="E436">
            <v>6</v>
          </cell>
          <cell r="F436">
            <v>29200</v>
          </cell>
          <cell r="G436">
            <v>175200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29200</v>
          </cell>
          <cell r="M436">
            <v>175200</v>
          </cell>
          <cell r="N436">
            <v>0</v>
          </cell>
        </row>
        <row r="437">
          <cell r="B437" t="str">
            <v>인류 크램프</v>
          </cell>
          <cell r="C437" t="str">
            <v>ACSR 58㎟</v>
          </cell>
          <cell r="D437" t="str">
            <v>개</v>
          </cell>
          <cell r="E437">
            <v>2</v>
          </cell>
          <cell r="F437">
            <v>29200</v>
          </cell>
          <cell r="G437">
            <v>58400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29200</v>
          </cell>
          <cell r="M437">
            <v>58400</v>
          </cell>
          <cell r="N437">
            <v>0</v>
          </cell>
        </row>
        <row r="438">
          <cell r="B438" t="str">
            <v>머쉰볼트</v>
          </cell>
          <cell r="C438" t="str">
            <v>M16 x 250mm</v>
          </cell>
          <cell r="D438" t="str">
            <v>개</v>
          </cell>
          <cell r="E438">
            <v>2</v>
          </cell>
          <cell r="F438">
            <v>1000</v>
          </cell>
          <cell r="G438">
            <v>2000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1000</v>
          </cell>
          <cell r="M438">
            <v>2000</v>
          </cell>
          <cell r="N438">
            <v>0</v>
          </cell>
        </row>
        <row r="439">
          <cell r="B439" t="str">
            <v>앵커쇄클</v>
          </cell>
          <cell r="C439" t="str">
            <v>AS-12</v>
          </cell>
          <cell r="D439" t="str">
            <v>개</v>
          </cell>
          <cell r="E439">
            <v>6</v>
          </cell>
          <cell r="F439">
            <v>3600</v>
          </cell>
          <cell r="G439">
            <v>21600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3600</v>
          </cell>
          <cell r="M439">
            <v>21600</v>
          </cell>
          <cell r="N439">
            <v>0</v>
          </cell>
        </row>
        <row r="440">
          <cell r="B440" t="str">
            <v>노무비</v>
          </cell>
          <cell r="C440" t="str">
            <v>배전전공</v>
          </cell>
          <cell r="D440" t="str">
            <v>인</v>
          </cell>
          <cell r="E440">
            <v>1.17</v>
          </cell>
          <cell r="F440">
            <v>0</v>
          </cell>
          <cell r="G440">
            <v>0</v>
          </cell>
          <cell r="H440">
            <v>182333</v>
          </cell>
          <cell r="I440">
            <v>213329</v>
          </cell>
          <cell r="J440">
            <v>0</v>
          </cell>
          <cell r="K440">
            <v>0</v>
          </cell>
          <cell r="L440">
            <v>182333</v>
          </cell>
          <cell r="M440">
            <v>213329</v>
          </cell>
          <cell r="N440">
            <v>0</v>
          </cell>
        </row>
        <row r="441">
          <cell r="B441" t="str">
            <v>노무비</v>
          </cell>
          <cell r="C441" t="str">
            <v>보통인부</v>
          </cell>
          <cell r="D441" t="str">
            <v>인</v>
          </cell>
          <cell r="E441">
            <v>0.92</v>
          </cell>
          <cell r="F441">
            <v>0</v>
          </cell>
          <cell r="G441">
            <v>0</v>
          </cell>
          <cell r="H441">
            <v>34360</v>
          </cell>
          <cell r="I441">
            <v>31611</v>
          </cell>
          <cell r="J441">
            <v>0</v>
          </cell>
          <cell r="K441">
            <v>0</v>
          </cell>
          <cell r="L441">
            <v>34360</v>
          </cell>
          <cell r="M441">
            <v>31611</v>
          </cell>
          <cell r="N441">
            <v>0</v>
          </cell>
        </row>
        <row r="442">
          <cell r="B442" t="str">
            <v>공구손료</v>
          </cell>
          <cell r="C442" t="str">
            <v>노무비의 3%</v>
          </cell>
          <cell r="D442" t="str">
            <v>식</v>
          </cell>
          <cell r="E442">
            <v>1</v>
          </cell>
          <cell r="F442">
            <v>7801</v>
          </cell>
          <cell r="G442">
            <v>7801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7801</v>
          </cell>
          <cell r="M442">
            <v>7801</v>
          </cell>
          <cell r="N442">
            <v>0</v>
          </cell>
        </row>
        <row r="443"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</row>
        <row r="444"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</row>
        <row r="445"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</row>
        <row r="446"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</row>
        <row r="447"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</row>
        <row r="448"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</row>
        <row r="449"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</row>
        <row r="450"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</row>
        <row r="451">
          <cell r="B451" t="str">
            <v>계</v>
          </cell>
          <cell r="C451">
            <v>0</v>
          </cell>
          <cell r="D451">
            <v>0</v>
          </cell>
          <cell r="E451">
            <v>0</v>
          </cell>
          <cell r="G451">
            <v>515301</v>
          </cell>
          <cell r="I451">
            <v>244940</v>
          </cell>
          <cell r="J451">
            <v>0</v>
          </cell>
          <cell r="K451">
            <v>0</v>
          </cell>
          <cell r="M451">
            <v>760241</v>
          </cell>
          <cell r="N451">
            <v>0</v>
          </cell>
        </row>
        <row r="452">
          <cell r="B452">
            <v>0</v>
          </cell>
          <cell r="C452">
            <v>0</v>
          </cell>
          <cell r="D452">
            <v>0</v>
          </cell>
          <cell r="E452">
            <v>28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760241</v>
          </cell>
          <cell r="M452">
            <v>21286748</v>
          </cell>
          <cell r="N452">
            <v>0</v>
          </cell>
        </row>
        <row r="453">
          <cell r="A453" t="str">
            <v>일위32-1</v>
          </cell>
          <cell r="B453" t="str">
            <v>낙착율</v>
          </cell>
          <cell r="C453">
            <v>0.72660000000000002</v>
          </cell>
          <cell r="D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552399</v>
          </cell>
          <cell r="M453">
            <v>15467172</v>
          </cell>
          <cell r="N453">
            <v>0</v>
          </cell>
        </row>
        <row r="454">
          <cell r="A454" t="str">
            <v>일위33</v>
          </cell>
          <cell r="B454" t="str">
            <v xml:space="preserve"> 33. 완철신설 </v>
          </cell>
          <cell r="C454" t="str">
            <v>C 1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</row>
        <row r="455">
          <cell r="B455" t="str">
            <v>현수애자</v>
          </cell>
          <cell r="C455" t="str">
            <v>볼형 191 x 146mm</v>
          </cell>
          <cell r="D455" t="str">
            <v>개</v>
          </cell>
          <cell r="E455">
            <v>6</v>
          </cell>
          <cell r="F455">
            <v>12000</v>
          </cell>
          <cell r="G455">
            <v>72000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12000</v>
          </cell>
          <cell r="M455">
            <v>72000</v>
          </cell>
          <cell r="N455">
            <v>0</v>
          </cell>
        </row>
        <row r="456">
          <cell r="B456" t="str">
            <v>완철</v>
          </cell>
          <cell r="C456" t="str">
            <v>경완금75x75x3.2tx2400mm</v>
          </cell>
          <cell r="D456" t="str">
            <v>개</v>
          </cell>
          <cell r="E456">
            <v>2</v>
          </cell>
          <cell r="F456">
            <v>24700</v>
          </cell>
          <cell r="G456">
            <v>49400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24700</v>
          </cell>
          <cell r="M456">
            <v>49400</v>
          </cell>
          <cell r="N456">
            <v>0</v>
          </cell>
        </row>
        <row r="457">
          <cell r="B457" t="str">
            <v>지지와셔</v>
          </cell>
          <cell r="C457" t="str">
            <v>도그 4호</v>
          </cell>
          <cell r="D457" t="str">
            <v>개</v>
          </cell>
          <cell r="E457">
            <v>4</v>
          </cell>
          <cell r="F457">
            <v>5040</v>
          </cell>
          <cell r="G457">
            <v>20160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5040</v>
          </cell>
          <cell r="M457">
            <v>20160</v>
          </cell>
          <cell r="N457">
            <v>0</v>
          </cell>
        </row>
        <row r="458">
          <cell r="B458" t="str">
            <v>앵커쇄클</v>
          </cell>
          <cell r="C458" t="str">
            <v>AS-12</v>
          </cell>
          <cell r="D458" t="str">
            <v>개</v>
          </cell>
          <cell r="E458">
            <v>3</v>
          </cell>
          <cell r="F458">
            <v>3600</v>
          </cell>
          <cell r="G458">
            <v>10800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3600</v>
          </cell>
          <cell r="M458">
            <v>10800</v>
          </cell>
          <cell r="N458">
            <v>0</v>
          </cell>
        </row>
        <row r="459">
          <cell r="B459" t="str">
            <v>경완철용 볼 쇄클</v>
          </cell>
          <cell r="C459" t="str">
            <v>ESB-122-222</v>
          </cell>
          <cell r="D459" t="str">
            <v>개</v>
          </cell>
          <cell r="E459">
            <v>3</v>
          </cell>
          <cell r="F459">
            <v>2900</v>
          </cell>
          <cell r="G459">
            <v>8700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2900</v>
          </cell>
          <cell r="M459">
            <v>8700</v>
          </cell>
          <cell r="N459">
            <v>0</v>
          </cell>
        </row>
        <row r="460">
          <cell r="B460" t="str">
            <v>소켓아이</v>
          </cell>
          <cell r="C460" t="str">
            <v>SE-12</v>
          </cell>
          <cell r="D460" t="str">
            <v>개</v>
          </cell>
          <cell r="E460">
            <v>3</v>
          </cell>
          <cell r="F460">
            <v>4500</v>
          </cell>
          <cell r="G460">
            <v>13500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4500</v>
          </cell>
          <cell r="M460">
            <v>13500</v>
          </cell>
          <cell r="N460">
            <v>0</v>
          </cell>
        </row>
        <row r="461">
          <cell r="B461" t="str">
            <v>인류 크램프</v>
          </cell>
          <cell r="C461" t="str">
            <v>ACSR 95㎟</v>
          </cell>
          <cell r="D461" t="str">
            <v>개</v>
          </cell>
          <cell r="E461">
            <v>3</v>
          </cell>
          <cell r="F461">
            <v>29200</v>
          </cell>
          <cell r="G461">
            <v>87600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29200</v>
          </cell>
          <cell r="M461">
            <v>87600</v>
          </cell>
          <cell r="N461">
            <v>0</v>
          </cell>
        </row>
        <row r="462">
          <cell r="B462" t="str">
            <v>인류 크램프</v>
          </cell>
          <cell r="C462" t="str">
            <v>ACSR 58㎟</v>
          </cell>
          <cell r="D462" t="str">
            <v>개</v>
          </cell>
          <cell r="E462">
            <v>1</v>
          </cell>
          <cell r="F462">
            <v>29200</v>
          </cell>
          <cell r="G462">
            <v>29200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29200</v>
          </cell>
          <cell r="M462">
            <v>29200</v>
          </cell>
          <cell r="N462">
            <v>0</v>
          </cell>
        </row>
        <row r="463">
          <cell r="B463" t="str">
            <v>활선 크램프</v>
          </cell>
          <cell r="C463" t="str">
            <v>ACSR 95㎟</v>
          </cell>
          <cell r="D463" t="str">
            <v>개</v>
          </cell>
          <cell r="E463">
            <v>3</v>
          </cell>
          <cell r="F463">
            <v>3500</v>
          </cell>
          <cell r="G463">
            <v>10500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3500</v>
          </cell>
          <cell r="M463">
            <v>10500</v>
          </cell>
          <cell r="N463">
            <v>0</v>
          </cell>
        </row>
        <row r="464">
          <cell r="B464" t="str">
            <v>볼트.너트</v>
          </cell>
          <cell r="C464" t="str">
            <v>M16 x 250mm</v>
          </cell>
          <cell r="D464" t="str">
            <v>개</v>
          </cell>
          <cell r="E464">
            <v>2</v>
          </cell>
          <cell r="F464">
            <v>1000</v>
          </cell>
          <cell r="G464">
            <v>2000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1000</v>
          </cell>
          <cell r="M464">
            <v>2000</v>
          </cell>
          <cell r="N464">
            <v>0</v>
          </cell>
        </row>
        <row r="465">
          <cell r="B465" t="str">
            <v>노무비</v>
          </cell>
          <cell r="C465" t="str">
            <v>배전전공</v>
          </cell>
          <cell r="D465" t="str">
            <v>인</v>
          </cell>
          <cell r="E465">
            <v>0.65</v>
          </cell>
          <cell r="F465">
            <v>0</v>
          </cell>
          <cell r="G465">
            <v>0</v>
          </cell>
          <cell r="H465">
            <v>182333</v>
          </cell>
          <cell r="I465">
            <v>118516</v>
          </cell>
          <cell r="J465">
            <v>0</v>
          </cell>
          <cell r="K465">
            <v>0</v>
          </cell>
          <cell r="L465">
            <v>182333</v>
          </cell>
          <cell r="M465">
            <v>118516</v>
          </cell>
          <cell r="N465">
            <v>0</v>
          </cell>
        </row>
        <row r="466">
          <cell r="B466" t="str">
            <v>노무비</v>
          </cell>
          <cell r="C466" t="str">
            <v>보통인부</v>
          </cell>
          <cell r="D466" t="str">
            <v>인</v>
          </cell>
          <cell r="E466">
            <v>0.56000000000000005</v>
          </cell>
          <cell r="F466">
            <v>0</v>
          </cell>
          <cell r="G466">
            <v>0</v>
          </cell>
          <cell r="H466">
            <v>34360</v>
          </cell>
          <cell r="I466">
            <v>19241</v>
          </cell>
          <cell r="J466">
            <v>0</v>
          </cell>
          <cell r="K466">
            <v>0</v>
          </cell>
          <cell r="L466">
            <v>34360</v>
          </cell>
          <cell r="M466">
            <v>19241</v>
          </cell>
          <cell r="N466">
            <v>0</v>
          </cell>
        </row>
        <row r="467">
          <cell r="B467" t="str">
            <v>공구손료</v>
          </cell>
          <cell r="C467" t="str">
            <v>노무비의 3%</v>
          </cell>
          <cell r="D467" t="str">
            <v>식</v>
          </cell>
          <cell r="E467">
            <v>1</v>
          </cell>
          <cell r="F467">
            <v>4050</v>
          </cell>
          <cell r="G467">
            <v>4050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4050</v>
          </cell>
          <cell r="M467">
            <v>4050</v>
          </cell>
          <cell r="N467">
            <v>0</v>
          </cell>
        </row>
        <row r="468"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</row>
        <row r="471"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</row>
        <row r="472"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</row>
        <row r="473"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</row>
        <row r="476">
          <cell r="B476" t="str">
            <v>계</v>
          </cell>
          <cell r="C476">
            <v>0</v>
          </cell>
          <cell r="D476">
            <v>0</v>
          </cell>
          <cell r="E476">
            <v>0</v>
          </cell>
          <cell r="G476">
            <v>307910</v>
          </cell>
          <cell r="I476">
            <v>137757</v>
          </cell>
          <cell r="J476">
            <v>0</v>
          </cell>
          <cell r="K476">
            <v>0</v>
          </cell>
          <cell r="M476">
            <v>445667</v>
          </cell>
          <cell r="N476">
            <v>0</v>
          </cell>
        </row>
        <row r="477">
          <cell r="B477">
            <v>0</v>
          </cell>
          <cell r="C477">
            <v>0</v>
          </cell>
          <cell r="D477">
            <v>0</v>
          </cell>
          <cell r="E477">
            <v>15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445667</v>
          </cell>
          <cell r="M477">
            <v>6685005</v>
          </cell>
          <cell r="N477">
            <v>0</v>
          </cell>
        </row>
        <row r="478">
          <cell r="A478" t="str">
            <v>일위33-1</v>
          </cell>
          <cell r="B478" t="str">
            <v>낙착율</v>
          </cell>
          <cell r="C478">
            <v>0.72550000000000003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323337</v>
          </cell>
          <cell r="M478">
            <v>4850055</v>
          </cell>
          <cell r="N478">
            <v>0</v>
          </cell>
        </row>
        <row r="479">
          <cell r="A479" t="str">
            <v>일위34</v>
          </cell>
          <cell r="B479" t="str">
            <v xml:space="preserve"> 34. 기중개페기 신설</v>
          </cell>
          <cell r="C479" t="str">
            <v>AS 7.5KV 3P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</row>
        <row r="480">
          <cell r="B480" t="str">
            <v>기중개페기 신설</v>
          </cell>
          <cell r="C480" t="str">
            <v>AS 7.KV 3P</v>
          </cell>
          <cell r="D480" t="str">
            <v>대</v>
          </cell>
          <cell r="E480">
            <v>1</v>
          </cell>
          <cell r="F480">
            <v>0</v>
          </cell>
          <cell r="G480" t="str">
            <v>관 급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B481" t="str">
            <v>활선 클램프</v>
          </cell>
          <cell r="C481" t="str">
            <v>6.5t x 5.0</v>
          </cell>
          <cell r="D481" t="str">
            <v>개</v>
          </cell>
          <cell r="E481">
            <v>3</v>
          </cell>
          <cell r="F481">
            <v>2070</v>
          </cell>
          <cell r="G481">
            <v>6210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2070</v>
          </cell>
          <cell r="M481">
            <v>6210</v>
          </cell>
          <cell r="N481">
            <v>0</v>
          </cell>
        </row>
        <row r="482">
          <cell r="B482" t="str">
            <v>노무비</v>
          </cell>
          <cell r="C482" t="str">
            <v>배전전공</v>
          </cell>
          <cell r="D482" t="str">
            <v>인</v>
          </cell>
          <cell r="E482">
            <v>0.4</v>
          </cell>
          <cell r="F482">
            <v>0</v>
          </cell>
          <cell r="G482">
            <v>0</v>
          </cell>
          <cell r="H482">
            <v>182333</v>
          </cell>
          <cell r="I482">
            <v>72933</v>
          </cell>
          <cell r="J482">
            <v>0</v>
          </cell>
          <cell r="K482">
            <v>0</v>
          </cell>
          <cell r="L482">
            <v>182333</v>
          </cell>
          <cell r="M482">
            <v>72933</v>
          </cell>
          <cell r="N482">
            <v>0</v>
          </cell>
        </row>
        <row r="483">
          <cell r="B483" t="str">
            <v>노무비</v>
          </cell>
          <cell r="C483" t="str">
            <v>보통인부</v>
          </cell>
          <cell r="D483" t="str">
            <v>인</v>
          </cell>
          <cell r="E483">
            <v>0.23</v>
          </cell>
          <cell r="F483">
            <v>0</v>
          </cell>
          <cell r="G483">
            <v>0</v>
          </cell>
          <cell r="H483">
            <v>34360</v>
          </cell>
          <cell r="I483">
            <v>7902</v>
          </cell>
          <cell r="J483">
            <v>0</v>
          </cell>
          <cell r="K483">
            <v>0</v>
          </cell>
          <cell r="L483">
            <v>34360</v>
          </cell>
          <cell r="M483">
            <v>7902</v>
          </cell>
          <cell r="N483">
            <v>0</v>
          </cell>
        </row>
        <row r="484">
          <cell r="B484" t="str">
            <v>공구손료</v>
          </cell>
          <cell r="C484" t="str">
            <v>노무비의 3%</v>
          </cell>
          <cell r="D484" t="str">
            <v>식</v>
          </cell>
          <cell r="E484">
            <v>1</v>
          </cell>
          <cell r="F484">
            <v>2571</v>
          </cell>
          <cell r="G484">
            <v>2571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2571</v>
          </cell>
          <cell r="M484">
            <v>2571</v>
          </cell>
          <cell r="N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</row>
        <row r="487"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</row>
        <row r="488"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</row>
        <row r="489"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</row>
        <row r="490"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</row>
        <row r="491"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</row>
        <row r="492"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</row>
        <row r="493"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</row>
        <row r="494"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</row>
        <row r="495"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</row>
        <row r="496"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</row>
        <row r="497"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</row>
        <row r="498"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</row>
        <row r="499"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</row>
        <row r="500"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</row>
        <row r="501">
          <cell r="B501" t="str">
            <v>계</v>
          </cell>
          <cell r="C501">
            <v>0</v>
          </cell>
          <cell r="D501">
            <v>0</v>
          </cell>
          <cell r="E501">
            <v>0</v>
          </cell>
          <cell r="G501">
            <v>8781</v>
          </cell>
          <cell r="I501">
            <v>80835</v>
          </cell>
          <cell r="J501">
            <v>0</v>
          </cell>
          <cell r="K501">
            <v>0</v>
          </cell>
          <cell r="M501">
            <v>89616</v>
          </cell>
          <cell r="N501">
            <v>0</v>
          </cell>
        </row>
        <row r="502">
          <cell r="B502">
            <v>0</v>
          </cell>
          <cell r="C502">
            <v>0</v>
          </cell>
          <cell r="D502">
            <v>0</v>
          </cell>
          <cell r="E502">
            <v>15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89616</v>
          </cell>
          <cell r="M502">
            <v>1344240</v>
          </cell>
          <cell r="N502">
            <v>0</v>
          </cell>
        </row>
        <row r="503">
          <cell r="A503" t="str">
            <v>일위34-1</v>
          </cell>
          <cell r="B503" t="str">
            <v>낙착율</v>
          </cell>
          <cell r="C503">
            <v>0.79820000000000002</v>
          </cell>
          <cell r="D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71539</v>
          </cell>
          <cell r="M503">
            <v>1073085</v>
          </cell>
          <cell r="N503">
            <v>0</v>
          </cell>
        </row>
        <row r="504">
          <cell r="A504" t="str">
            <v>일위36</v>
          </cell>
          <cell r="B504" t="str">
            <v xml:space="preserve"> 36. 피뢰기 신설</v>
          </cell>
          <cell r="C504" t="str">
            <v>7.5KV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</row>
        <row r="505">
          <cell r="B505" t="str">
            <v xml:space="preserve">피뢰기 </v>
          </cell>
          <cell r="C505" t="str">
            <v>7.5KV</v>
          </cell>
          <cell r="D505" t="str">
            <v>대</v>
          </cell>
          <cell r="E505">
            <v>3</v>
          </cell>
          <cell r="F505">
            <v>0</v>
          </cell>
          <cell r="G505" t="str">
            <v>관 급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</row>
        <row r="506">
          <cell r="B506" t="str">
            <v>활선 클램프</v>
          </cell>
          <cell r="C506" t="str">
            <v>ACSR 58㎟</v>
          </cell>
          <cell r="D506" t="str">
            <v>개</v>
          </cell>
          <cell r="E506">
            <v>3</v>
          </cell>
          <cell r="F506">
            <v>6120</v>
          </cell>
          <cell r="G506">
            <v>18360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6120</v>
          </cell>
          <cell r="M506">
            <v>18360</v>
          </cell>
          <cell r="N506">
            <v>0</v>
          </cell>
        </row>
        <row r="507">
          <cell r="B507" t="str">
            <v>노무비</v>
          </cell>
          <cell r="C507" t="str">
            <v>배전전공</v>
          </cell>
          <cell r="D507" t="str">
            <v>인</v>
          </cell>
          <cell r="E507">
            <v>0.51</v>
          </cell>
          <cell r="F507">
            <v>0</v>
          </cell>
          <cell r="G507">
            <v>0</v>
          </cell>
          <cell r="H507">
            <v>182333</v>
          </cell>
          <cell r="I507">
            <v>92989</v>
          </cell>
          <cell r="J507">
            <v>0</v>
          </cell>
          <cell r="K507">
            <v>0</v>
          </cell>
          <cell r="L507">
            <v>182333</v>
          </cell>
          <cell r="M507">
            <v>92989</v>
          </cell>
          <cell r="N507">
            <v>0</v>
          </cell>
        </row>
        <row r="508">
          <cell r="B508" t="str">
            <v>노무비</v>
          </cell>
          <cell r="C508" t="str">
            <v>보통인부</v>
          </cell>
          <cell r="D508" t="str">
            <v>인</v>
          </cell>
          <cell r="E508">
            <v>0.02</v>
          </cell>
          <cell r="F508">
            <v>0</v>
          </cell>
          <cell r="G508">
            <v>0</v>
          </cell>
          <cell r="H508">
            <v>34360</v>
          </cell>
          <cell r="I508">
            <v>687</v>
          </cell>
          <cell r="J508">
            <v>0</v>
          </cell>
          <cell r="K508">
            <v>0</v>
          </cell>
          <cell r="L508">
            <v>34360</v>
          </cell>
          <cell r="M508">
            <v>687</v>
          </cell>
          <cell r="N508">
            <v>0</v>
          </cell>
        </row>
        <row r="509">
          <cell r="B509" t="str">
            <v>공구손료</v>
          </cell>
          <cell r="C509" t="str">
            <v>노무비의 3%</v>
          </cell>
          <cell r="D509" t="str">
            <v>식</v>
          </cell>
          <cell r="E509">
            <v>1</v>
          </cell>
          <cell r="F509">
            <v>2969</v>
          </cell>
          <cell r="G509">
            <v>2969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2969</v>
          </cell>
          <cell r="M509">
            <v>2969</v>
          </cell>
          <cell r="N509">
            <v>0</v>
          </cell>
        </row>
        <row r="510"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</row>
        <row r="511"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</row>
        <row r="513"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</row>
        <row r="514"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</row>
        <row r="520"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</row>
        <row r="521"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</row>
        <row r="522"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</row>
        <row r="523"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</row>
        <row r="524"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</row>
        <row r="525"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B526" t="str">
            <v>계</v>
          </cell>
          <cell r="C526">
            <v>0</v>
          </cell>
          <cell r="D526">
            <v>0</v>
          </cell>
          <cell r="E526">
            <v>0</v>
          </cell>
          <cell r="G526">
            <v>21329</v>
          </cell>
          <cell r="I526">
            <v>93676</v>
          </cell>
          <cell r="J526">
            <v>0</v>
          </cell>
          <cell r="K526">
            <v>0</v>
          </cell>
          <cell r="M526">
            <v>115005</v>
          </cell>
          <cell r="N526">
            <v>0</v>
          </cell>
        </row>
        <row r="527">
          <cell r="B527">
            <v>0</v>
          </cell>
          <cell r="C527">
            <v>0</v>
          </cell>
          <cell r="D527">
            <v>0</v>
          </cell>
          <cell r="E527">
            <v>14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115005</v>
          </cell>
          <cell r="M527">
            <v>1610070</v>
          </cell>
          <cell r="N527">
            <v>0</v>
          </cell>
        </row>
        <row r="528">
          <cell r="A528" t="str">
            <v>일위36-1</v>
          </cell>
          <cell r="B528" t="str">
            <v>낙착율</v>
          </cell>
          <cell r="C528">
            <v>0.78749999999999998</v>
          </cell>
          <cell r="D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90570</v>
          </cell>
          <cell r="M528">
            <v>1267980</v>
          </cell>
          <cell r="N528">
            <v>0</v>
          </cell>
        </row>
        <row r="529">
          <cell r="A529" t="str">
            <v>일위37</v>
          </cell>
          <cell r="B529" t="str">
            <v xml:space="preserve"> 37. 접지장치 신설</v>
          </cell>
          <cell r="C529" t="str">
            <v>선로 제1종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</row>
        <row r="530">
          <cell r="B530" t="str">
            <v>접지선</v>
          </cell>
          <cell r="C530" t="str">
            <v>GV 22㎟</v>
          </cell>
          <cell r="D530" t="str">
            <v>m</v>
          </cell>
          <cell r="E530">
            <v>10</v>
          </cell>
          <cell r="F530">
            <v>1416</v>
          </cell>
          <cell r="G530">
            <v>14160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1416</v>
          </cell>
          <cell r="M530">
            <v>14160</v>
          </cell>
          <cell r="N530">
            <v>0</v>
          </cell>
        </row>
        <row r="531">
          <cell r="B531" t="str">
            <v>경동연선</v>
          </cell>
          <cell r="C531" t="str">
            <v>CU  22㎟</v>
          </cell>
          <cell r="D531" t="str">
            <v>m</v>
          </cell>
          <cell r="E531">
            <v>13</v>
          </cell>
          <cell r="F531">
            <v>1192</v>
          </cell>
          <cell r="G531">
            <v>15496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1192</v>
          </cell>
          <cell r="M531">
            <v>15496</v>
          </cell>
          <cell r="N531">
            <v>0</v>
          </cell>
        </row>
        <row r="532">
          <cell r="B532" t="str">
            <v>접지 콘넥타</v>
          </cell>
          <cell r="C532" t="str">
            <v xml:space="preserve">  22㎟</v>
          </cell>
          <cell r="D532" t="str">
            <v>개</v>
          </cell>
          <cell r="E532">
            <v>5</v>
          </cell>
          <cell r="F532">
            <v>3250</v>
          </cell>
          <cell r="G532">
            <v>16250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3250</v>
          </cell>
          <cell r="M532">
            <v>16250</v>
          </cell>
          <cell r="N532">
            <v>0</v>
          </cell>
        </row>
        <row r="533">
          <cell r="B533" t="str">
            <v>접지봉</v>
          </cell>
          <cell r="C533" t="str">
            <v>φ16 x 1800mm</v>
          </cell>
          <cell r="D533" t="str">
            <v>본</v>
          </cell>
          <cell r="E533">
            <v>10</v>
          </cell>
          <cell r="F533">
            <v>4900</v>
          </cell>
          <cell r="G533">
            <v>49000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4900</v>
          </cell>
          <cell r="M533">
            <v>49000</v>
          </cell>
          <cell r="N533">
            <v>0</v>
          </cell>
        </row>
        <row r="534">
          <cell r="B534" t="str">
            <v>경질비닐전선관</v>
          </cell>
          <cell r="C534" t="str">
            <v>HI PVC 16C</v>
          </cell>
          <cell r="D534" t="str">
            <v>m</v>
          </cell>
          <cell r="E534">
            <v>3</v>
          </cell>
          <cell r="F534">
            <v>460</v>
          </cell>
          <cell r="G534">
            <v>1380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460</v>
          </cell>
          <cell r="M534">
            <v>1380</v>
          </cell>
          <cell r="N534">
            <v>0</v>
          </cell>
        </row>
        <row r="535">
          <cell r="B535" t="str">
            <v>압착 터미널</v>
          </cell>
          <cell r="C535" t="str">
            <v xml:space="preserve">  22㎟</v>
          </cell>
          <cell r="D535" t="str">
            <v>개</v>
          </cell>
          <cell r="E535">
            <v>2</v>
          </cell>
          <cell r="F535">
            <v>137</v>
          </cell>
          <cell r="G535">
            <v>274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137</v>
          </cell>
          <cell r="M535">
            <v>274</v>
          </cell>
          <cell r="N535">
            <v>0</v>
          </cell>
        </row>
        <row r="536">
          <cell r="B536" t="str">
            <v>필림밴드</v>
          </cell>
          <cell r="C536" t="str">
            <v>GST - 13</v>
          </cell>
          <cell r="D536" t="str">
            <v>개</v>
          </cell>
          <cell r="E536">
            <v>4</v>
          </cell>
          <cell r="F536">
            <v>13000</v>
          </cell>
          <cell r="G536">
            <v>52000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13000</v>
          </cell>
          <cell r="M536">
            <v>52000</v>
          </cell>
          <cell r="N536">
            <v>0</v>
          </cell>
        </row>
        <row r="537">
          <cell r="B537" t="str">
            <v>노무비</v>
          </cell>
          <cell r="C537" t="str">
            <v>배전전공</v>
          </cell>
          <cell r="D537" t="str">
            <v>인</v>
          </cell>
          <cell r="E537">
            <v>2.15</v>
          </cell>
          <cell r="F537">
            <v>0</v>
          </cell>
          <cell r="G537">
            <v>0</v>
          </cell>
          <cell r="H537">
            <v>182333</v>
          </cell>
          <cell r="I537">
            <v>392015</v>
          </cell>
          <cell r="J537">
            <v>0</v>
          </cell>
          <cell r="K537">
            <v>0</v>
          </cell>
          <cell r="L537">
            <v>182333</v>
          </cell>
          <cell r="M537">
            <v>392015</v>
          </cell>
          <cell r="N537">
            <v>0</v>
          </cell>
        </row>
        <row r="538">
          <cell r="B538" t="str">
            <v>노무비</v>
          </cell>
          <cell r="C538" t="str">
            <v>보통인부</v>
          </cell>
          <cell r="D538" t="str">
            <v>인</v>
          </cell>
          <cell r="E538">
            <v>2.93</v>
          </cell>
          <cell r="F538">
            <v>0</v>
          </cell>
          <cell r="G538">
            <v>0</v>
          </cell>
          <cell r="H538">
            <v>34360</v>
          </cell>
          <cell r="I538">
            <v>100674</v>
          </cell>
          <cell r="J538">
            <v>0</v>
          </cell>
          <cell r="K538">
            <v>0</v>
          </cell>
          <cell r="L538">
            <v>34360</v>
          </cell>
          <cell r="M538">
            <v>100674</v>
          </cell>
          <cell r="N538">
            <v>0</v>
          </cell>
        </row>
        <row r="539">
          <cell r="B539" t="str">
            <v>공구손료</v>
          </cell>
          <cell r="C539" t="str">
            <v>노무비의 3 %</v>
          </cell>
          <cell r="D539" t="str">
            <v>식</v>
          </cell>
          <cell r="E539">
            <v>1</v>
          </cell>
          <cell r="F539">
            <v>12879</v>
          </cell>
          <cell r="G539">
            <v>12879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12879</v>
          </cell>
          <cell r="M539">
            <v>12879</v>
          </cell>
          <cell r="N539">
            <v>0</v>
          </cell>
        </row>
        <row r="540">
          <cell r="B540">
            <v>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</row>
        <row r="541"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</row>
        <row r="542"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</row>
        <row r="543"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</row>
        <row r="544"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</row>
        <row r="545"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</row>
        <row r="546"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</row>
        <row r="547"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</row>
        <row r="549"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</row>
        <row r="550"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B551" t="str">
            <v>계</v>
          </cell>
          <cell r="C551">
            <v>0</v>
          </cell>
          <cell r="D551">
            <v>0</v>
          </cell>
          <cell r="E551">
            <v>0</v>
          </cell>
          <cell r="G551">
            <v>161439</v>
          </cell>
          <cell r="I551">
            <v>492689</v>
          </cell>
          <cell r="J551">
            <v>0</v>
          </cell>
          <cell r="K551">
            <v>0</v>
          </cell>
          <cell r="M551">
            <v>654128</v>
          </cell>
          <cell r="N551">
            <v>0</v>
          </cell>
        </row>
        <row r="552">
          <cell r="B552">
            <v>0</v>
          </cell>
          <cell r="C552">
            <v>0</v>
          </cell>
          <cell r="D552">
            <v>0</v>
          </cell>
          <cell r="E552">
            <v>14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654128</v>
          </cell>
          <cell r="M552">
            <v>9157792</v>
          </cell>
          <cell r="N552">
            <v>0</v>
          </cell>
        </row>
        <row r="553">
          <cell r="A553" t="str">
            <v>일위37-1</v>
          </cell>
          <cell r="B553" t="str">
            <v>낙착율</v>
          </cell>
          <cell r="C553">
            <v>0.748</v>
          </cell>
          <cell r="D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489330</v>
          </cell>
          <cell r="M553">
            <v>6850620</v>
          </cell>
          <cell r="N553">
            <v>0</v>
          </cell>
        </row>
        <row r="554">
          <cell r="A554" t="str">
            <v>일위38</v>
          </cell>
          <cell r="B554" t="str">
            <v xml:space="preserve"> 38. 접지장치 신설</v>
          </cell>
          <cell r="C554" t="str">
            <v>선로 50Ω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B555" t="str">
            <v>접지선</v>
          </cell>
          <cell r="C555" t="str">
            <v>GV 22㎟</v>
          </cell>
          <cell r="D555" t="str">
            <v>m</v>
          </cell>
          <cell r="E555">
            <v>12</v>
          </cell>
          <cell r="F555">
            <v>1416</v>
          </cell>
          <cell r="G555">
            <v>16992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1416</v>
          </cell>
          <cell r="M555">
            <v>16992</v>
          </cell>
          <cell r="N555">
            <v>0</v>
          </cell>
        </row>
        <row r="556">
          <cell r="B556" t="str">
            <v>경동연선</v>
          </cell>
          <cell r="C556" t="str">
            <v>CU  22㎟</v>
          </cell>
          <cell r="D556" t="str">
            <v>m</v>
          </cell>
          <cell r="E556">
            <v>12</v>
          </cell>
          <cell r="F556">
            <v>1192</v>
          </cell>
          <cell r="G556">
            <v>14304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1192</v>
          </cell>
          <cell r="M556">
            <v>14304</v>
          </cell>
          <cell r="N556">
            <v>0</v>
          </cell>
        </row>
        <row r="557">
          <cell r="B557" t="str">
            <v>접지 콘넥타</v>
          </cell>
          <cell r="C557" t="str">
            <v xml:space="preserve">  22㎟</v>
          </cell>
          <cell r="D557" t="str">
            <v>개</v>
          </cell>
          <cell r="E557">
            <v>1</v>
          </cell>
          <cell r="F557">
            <v>3250</v>
          </cell>
          <cell r="G557">
            <v>3250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3250</v>
          </cell>
          <cell r="M557">
            <v>3250</v>
          </cell>
          <cell r="N557">
            <v>0</v>
          </cell>
        </row>
        <row r="558">
          <cell r="B558" t="str">
            <v>압착터미널</v>
          </cell>
          <cell r="C558" t="str">
            <v xml:space="preserve">  22㎟</v>
          </cell>
          <cell r="D558" t="str">
            <v>개</v>
          </cell>
          <cell r="E558">
            <v>2</v>
          </cell>
          <cell r="F558">
            <v>137</v>
          </cell>
          <cell r="G558">
            <v>274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137</v>
          </cell>
          <cell r="M558">
            <v>274</v>
          </cell>
          <cell r="N558">
            <v>0</v>
          </cell>
        </row>
        <row r="559">
          <cell r="B559" t="str">
            <v>경질비닐 전선관</v>
          </cell>
          <cell r="C559" t="str">
            <v>HI-PVC 16C</v>
          </cell>
          <cell r="D559" t="str">
            <v>m</v>
          </cell>
          <cell r="E559">
            <v>3</v>
          </cell>
          <cell r="F559">
            <v>460</v>
          </cell>
          <cell r="G559">
            <v>1380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460</v>
          </cell>
          <cell r="M559">
            <v>1380</v>
          </cell>
          <cell r="N559">
            <v>0</v>
          </cell>
        </row>
        <row r="560">
          <cell r="B560" t="str">
            <v>접지봉</v>
          </cell>
          <cell r="C560" t="str">
            <v>φ16 x 1800mm</v>
          </cell>
          <cell r="D560" t="str">
            <v>m</v>
          </cell>
          <cell r="E560">
            <v>9</v>
          </cell>
          <cell r="F560">
            <v>4900</v>
          </cell>
          <cell r="G560">
            <v>44100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4900</v>
          </cell>
          <cell r="M560">
            <v>44100</v>
          </cell>
          <cell r="N560">
            <v>0</v>
          </cell>
        </row>
        <row r="561">
          <cell r="B561" t="str">
            <v>노무비</v>
          </cell>
          <cell r="C561" t="str">
            <v>배전전공</v>
          </cell>
          <cell r="D561" t="str">
            <v>인</v>
          </cell>
          <cell r="E561">
            <v>1.54</v>
          </cell>
          <cell r="F561">
            <v>0</v>
          </cell>
          <cell r="G561">
            <v>0</v>
          </cell>
          <cell r="H561">
            <v>182333</v>
          </cell>
          <cell r="I561">
            <v>280792</v>
          </cell>
          <cell r="J561">
            <v>0</v>
          </cell>
          <cell r="K561">
            <v>0</v>
          </cell>
          <cell r="L561">
            <v>182333</v>
          </cell>
          <cell r="M561">
            <v>280792</v>
          </cell>
          <cell r="N561">
            <v>0</v>
          </cell>
        </row>
        <row r="562">
          <cell r="B562" t="str">
            <v>노무비</v>
          </cell>
          <cell r="C562" t="str">
            <v>보통인부</v>
          </cell>
          <cell r="D562" t="str">
            <v>인</v>
          </cell>
          <cell r="E562">
            <v>2.4900000000000002</v>
          </cell>
          <cell r="F562">
            <v>0</v>
          </cell>
          <cell r="G562">
            <v>0</v>
          </cell>
          <cell r="H562">
            <v>34360</v>
          </cell>
          <cell r="I562">
            <v>85556</v>
          </cell>
          <cell r="J562">
            <v>0</v>
          </cell>
          <cell r="K562">
            <v>0</v>
          </cell>
          <cell r="L562">
            <v>34360</v>
          </cell>
          <cell r="M562">
            <v>85556</v>
          </cell>
          <cell r="N562">
            <v>0</v>
          </cell>
        </row>
        <row r="563">
          <cell r="B563" t="str">
            <v>공구손료</v>
          </cell>
          <cell r="C563" t="str">
            <v>노무비의 3 %</v>
          </cell>
          <cell r="D563" t="str">
            <v>식</v>
          </cell>
          <cell r="E563">
            <v>1</v>
          </cell>
          <cell r="F563">
            <v>11717</v>
          </cell>
          <cell r="G563">
            <v>11717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11717</v>
          </cell>
          <cell r="M563">
            <v>11717</v>
          </cell>
          <cell r="N563">
            <v>0</v>
          </cell>
        </row>
        <row r="564"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</row>
        <row r="565"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</row>
        <row r="566"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</row>
        <row r="567"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</row>
        <row r="568"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</row>
        <row r="569"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</row>
        <row r="570"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</row>
        <row r="571"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</row>
        <row r="572"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</row>
        <row r="573"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</row>
        <row r="574"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</row>
        <row r="575"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</row>
        <row r="576">
          <cell r="B576" t="str">
            <v>계</v>
          </cell>
          <cell r="C576">
            <v>0</v>
          </cell>
          <cell r="D576">
            <v>0</v>
          </cell>
          <cell r="E576">
            <v>0</v>
          </cell>
          <cell r="G576">
            <v>92017</v>
          </cell>
          <cell r="I576">
            <v>366348</v>
          </cell>
          <cell r="J576">
            <v>0</v>
          </cell>
          <cell r="K576">
            <v>0</v>
          </cell>
          <cell r="M576">
            <v>458365</v>
          </cell>
          <cell r="N576">
            <v>0</v>
          </cell>
        </row>
        <row r="577">
          <cell r="B577">
            <v>0</v>
          </cell>
          <cell r="C577">
            <v>0</v>
          </cell>
          <cell r="D577">
            <v>0</v>
          </cell>
          <cell r="E577">
            <v>73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458365</v>
          </cell>
          <cell r="M577">
            <v>33460645</v>
          </cell>
          <cell r="N577">
            <v>0</v>
          </cell>
        </row>
        <row r="578">
          <cell r="A578" t="str">
            <v>일위38-1</v>
          </cell>
          <cell r="B578" t="str">
            <v>낙착율</v>
          </cell>
          <cell r="C578">
            <v>0.74709999999999999</v>
          </cell>
          <cell r="D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342452</v>
          </cell>
          <cell r="M578">
            <v>24998996</v>
          </cell>
          <cell r="N578">
            <v>0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갑지"/>
      <sheetName val="집계표"/>
      <sheetName val="일위대가"/>
      <sheetName val="접속도로1"/>
      <sheetName val="48일위(기존)"/>
      <sheetName val="소일위대가코드표"/>
      <sheetName val="토목"/>
      <sheetName val="ELECTRIC"/>
      <sheetName val="COPING-1"/>
      <sheetName val="역T형교대-2수량"/>
      <sheetName val="단가비교"/>
      <sheetName val="SORCE1"/>
      <sheetName val="Sheet1"/>
      <sheetName val="상각비"/>
      <sheetName val="개소별수량산출"/>
      <sheetName val="관급"/>
      <sheetName val="2000년1차"/>
      <sheetName val="기계경비(시간당)"/>
      <sheetName val="램머"/>
      <sheetName val="기계물량"/>
      <sheetName val="인건-측정"/>
      <sheetName val="제경집계"/>
      <sheetName val="J直材4"/>
      <sheetName val="DATA"/>
      <sheetName val="9811"/>
      <sheetName val="경산"/>
      <sheetName val="노임단가"/>
      <sheetName val="단가"/>
      <sheetName val="9509"/>
      <sheetName val="자료"/>
      <sheetName val="설계명세"/>
      <sheetName val="증감대비"/>
      <sheetName val="일위대가-1"/>
      <sheetName val="제경비"/>
      <sheetName val="#REF"/>
      <sheetName val="대로근거"/>
      <sheetName val="중로근거"/>
      <sheetName val="현장관리비"/>
      <sheetName val="암거단위-1련"/>
      <sheetName val="단"/>
      <sheetName val="03전반노무비"/>
      <sheetName val="인건비"/>
      <sheetName val="EP0618"/>
      <sheetName val="중기조종사 단위단가"/>
      <sheetName val="49수량"/>
      <sheetName val="48수량"/>
      <sheetName val="22수량"/>
      <sheetName val="자재단가"/>
      <sheetName val="일위산출"/>
      <sheetName val="일위목록"/>
      <sheetName val="기성내역서표지"/>
      <sheetName val="노무비단가"/>
      <sheetName val="01후반노무비"/>
      <sheetName val="경로(통)"/>
      <sheetName val="woo(mac)"/>
      <sheetName val="분개내역서 (2000년도 )"/>
      <sheetName val="Baby일위대가"/>
      <sheetName val="공토공단위당"/>
      <sheetName val="기초일위"/>
      <sheetName val="시설일위"/>
      <sheetName val="조명일위"/>
      <sheetName val="토공"/>
      <sheetName val="금액"/>
      <sheetName val="Sheet13"/>
      <sheetName val="Sheet14"/>
      <sheetName val="터널조도"/>
      <sheetName val="과천MAIN"/>
      <sheetName val="단가 "/>
      <sheetName val="일위대가 (PM)"/>
      <sheetName val="노임"/>
      <sheetName val="자재단가표"/>
      <sheetName val="POL6차-PIPING"/>
      <sheetName val="직재"/>
      <sheetName val="코드표"/>
      <sheetName val="자재코드"/>
      <sheetName val="기초단가"/>
      <sheetName val="밸브설치"/>
      <sheetName val="감액총괄표"/>
      <sheetName val="피벗테이블데이터분석"/>
      <sheetName val="원가계산서(남측)"/>
      <sheetName val="가도공"/>
      <sheetName val="FB25JN"/>
      <sheetName val="조명시설"/>
      <sheetName val="공사개요"/>
      <sheetName val="표지"/>
      <sheetName val="설비"/>
      <sheetName val="안양동교 1안"/>
      <sheetName val="설계명세서"/>
      <sheetName val="몰탈콘크리트"/>
      <sheetName val="철근집계"/>
      <sheetName val="계산서(곡선부)"/>
      <sheetName val="포장재료집계표"/>
      <sheetName val="DATE"/>
      <sheetName val="자료입력"/>
      <sheetName val="적용단위길이"/>
      <sheetName val="특수기호강도거푸집"/>
      <sheetName val="종배수관면벽신"/>
      <sheetName val="종배수관(신)"/>
      <sheetName val="포장수량집계표"/>
      <sheetName val="토공(우물통,기타) "/>
      <sheetName val="48전력선로일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EQT-ESTN"/>
      <sheetName val="당진1,2호기전선관설치및접지4차공사내역서-을지"/>
      <sheetName val="예산서"/>
      <sheetName val="전기"/>
      <sheetName val="시설물일위"/>
      <sheetName val="1,2공구원가계산서"/>
      <sheetName val="1공구산출내역서"/>
      <sheetName val="수량산출"/>
      <sheetName val="계약용량(서포)"/>
      <sheetName val="노무비 "/>
      <sheetName val="공사비_NDE"/>
      <sheetName val="CAT_5"/>
      <sheetName val="#2_일위대가목록"/>
      <sheetName val="PANEL가격"/>
      <sheetName val="실행내역"/>
      <sheetName val="공통자료"/>
      <sheetName val="9902"/>
      <sheetName val="노임목록"/>
      <sheetName val="자재목록"/>
      <sheetName val="중기목록"/>
      <sheetName val="대비"/>
      <sheetName val="sw1"/>
      <sheetName val="중기손료"/>
      <sheetName val="건축"/>
      <sheetName val="금광1터널"/>
      <sheetName val="노임단가표"/>
      <sheetName val="산출집계(끝섬)"/>
      <sheetName val="수량산출서 (남산교)"/>
      <sheetName val="산출집계(남산교)"/>
      <sheetName val="수량산출서 (산책로)"/>
      <sheetName val="산출집계(산책로)"/>
      <sheetName val="수량산출서 (끝섬)"/>
      <sheetName val="수량산출서 (신부선착장)"/>
      <sheetName val="산출집계(신부선착장)"/>
      <sheetName val="수량산출서 (남산정)"/>
      <sheetName val="산출집계(남산정)"/>
      <sheetName val="일위대가 집계표"/>
      <sheetName val="시실누(모) "/>
      <sheetName val="재고"/>
      <sheetName val="견적을지"/>
      <sheetName val="2001계약현황"/>
      <sheetName val="N賃率-職"/>
      <sheetName val="노임이"/>
      <sheetName val="내역"/>
      <sheetName val="공종목록표"/>
      <sheetName val="식재일위"/>
      <sheetName val="1호인버트수량"/>
      <sheetName val="3절_CheckList_구분"/>
      <sheetName val="노무비"/>
      <sheetName val="교각계산"/>
      <sheetName val="데이타"/>
      <sheetName val="직노"/>
      <sheetName val="기기리스트"/>
      <sheetName val="접속도로"/>
      <sheetName val="메탈라스"/>
      <sheetName val="원가"/>
      <sheetName val="직접경비"/>
      <sheetName val="직접인건비"/>
      <sheetName val="을지"/>
      <sheetName val="Y-WORK"/>
      <sheetName val="도"/>
      <sheetName val="정부노임단가"/>
      <sheetName val="내역서 "/>
      <sheetName val="제경비요율"/>
      <sheetName val="P&amp;ID650"/>
      <sheetName val="날개벽수량표"/>
      <sheetName val="설계내역2"/>
      <sheetName val="CTEMCOST"/>
      <sheetName val="날개벽"/>
      <sheetName val="암거단위"/>
      <sheetName val="통신물량"/>
      <sheetName val="쌍송교"/>
      <sheetName val="산근"/>
      <sheetName val="총투입계"/>
      <sheetName val="0201"/>
      <sheetName val="참조"/>
      <sheetName val="도급,하도급 예정금액"/>
      <sheetName val="기초목"/>
      <sheetName val="원도급"/>
      <sheetName val="하도급"/>
      <sheetName val="자재집계표"/>
      <sheetName val="3BL공동구 수량"/>
      <sheetName val="터파기및재료"/>
      <sheetName val="경비공통"/>
      <sheetName val="wall"/>
      <sheetName val="기계(병원)"/>
      <sheetName val="2"/>
      <sheetName val="PI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ITEM</v>
          </cell>
          <cell r="B1" t="str">
            <v>SPEC</v>
          </cell>
          <cell r="C1" t="str">
            <v>UNIT</v>
          </cell>
          <cell r="D1" t="str">
            <v>PRIC</v>
          </cell>
          <cell r="E1" t="str">
            <v>MOOLKA</v>
          </cell>
          <cell r="F1" t="str">
            <v>MOOLPAGE</v>
          </cell>
          <cell r="G1" t="str">
            <v>JUNGBO</v>
          </cell>
          <cell r="H1" t="str">
            <v>JUNGPAGE</v>
          </cell>
          <cell r="I1" t="str">
            <v>KAKUCK</v>
          </cell>
          <cell r="J1" t="str">
            <v>KAKUPAGE</v>
          </cell>
          <cell r="K1" t="str">
            <v>SEE_PRIC</v>
          </cell>
          <cell r="L1" t="str">
            <v>SEE_PAGE</v>
          </cell>
          <cell r="M1" t="str">
            <v>DEM_PRIC</v>
          </cell>
          <cell r="N1" t="str">
            <v>DEM_PAGE</v>
          </cell>
          <cell r="O1" t="str">
            <v>CON_PRIC</v>
          </cell>
          <cell r="P1" t="str">
            <v>CON_PAGE</v>
          </cell>
        </row>
        <row r="2">
          <cell r="A2" t="str">
            <v>PVC전선관</v>
          </cell>
          <cell r="B2" t="str">
            <v>Hi-PVC 16C</v>
          </cell>
          <cell r="C2" t="str">
            <v>m</v>
          </cell>
          <cell r="D2">
            <v>265</v>
          </cell>
          <cell r="E2">
            <v>265</v>
          </cell>
          <cell r="F2" t="str">
            <v>871</v>
          </cell>
          <cell r="G2">
            <v>270</v>
          </cell>
          <cell r="H2" t="str">
            <v>914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279</v>
          </cell>
          <cell r="N2" t="str">
            <v>728</v>
          </cell>
          <cell r="O2">
            <v>0</v>
          </cell>
        </row>
        <row r="3">
          <cell r="A3" t="str">
            <v>PVC전선관</v>
          </cell>
          <cell r="B3" t="str">
            <v>Hi-PVC 28C</v>
          </cell>
          <cell r="C3" t="str">
            <v>m</v>
          </cell>
          <cell r="D3">
            <v>610</v>
          </cell>
          <cell r="E3">
            <v>610</v>
          </cell>
          <cell r="F3" t="str">
            <v>871</v>
          </cell>
          <cell r="G3">
            <v>627</v>
          </cell>
          <cell r="H3" t="str">
            <v>914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648</v>
          </cell>
          <cell r="N3" t="str">
            <v>728</v>
          </cell>
          <cell r="O3">
            <v>0</v>
          </cell>
        </row>
        <row r="4">
          <cell r="A4" t="str">
            <v>전선관 부속자재</v>
          </cell>
          <cell r="B4">
            <v>0</v>
          </cell>
          <cell r="C4" t="str">
            <v>％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</row>
        <row r="5">
          <cell r="A5" t="str">
            <v>4각 박스       OT</v>
          </cell>
          <cell r="B5" t="str">
            <v>54㎜</v>
          </cell>
          <cell r="C5" t="str">
            <v>개</v>
          </cell>
          <cell r="D5">
            <v>530</v>
          </cell>
          <cell r="E5">
            <v>832</v>
          </cell>
          <cell r="F5" t="str">
            <v>873</v>
          </cell>
          <cell r="G5">
            <v>530</v>
          </cell>
          <cell r="H5" t="str">
            <v>928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832</v>
          </cell>
          <cell r="N5" t="str">
            <v>701</v>
          </cell>
          <cell r="O5">
            <v>0</v>
          </cell>
        </row>
        <row r="6">
          <cell r="A6" t="str">
            <v>접지선         GV</v>
          </cell>
          <cell r="B6" t="str">
            <v>5.5㎟</v>
          </cell>
          <cell r="C6" t="str">
            <v>m</v>
          </cell>
          <cell r="D6">
            <v>344</v>
          </cell>
          <cell r="E6">
            <v>344</v>
          </cell>
          <cell r="F6" t="str">
            <v>843</v>
          </cell>
          <cell r="G6">
            <v>349</v>
          </cell>
          <cell r="H6" t="str">
            <v>890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350</v>
          </cell>
          <cell r="N6" t="str">
            <v>698</v>
          </cell>
          <cell r="O6">
            <v>0</v>
          </cell>
        </row>
        <row r="7">
          <cell r="A7" t="str">
            <v>발포케이블</v>
          </cell>
          <cell r="B7" t="str">
            <v>FB  5C</v>
          </cell>
          <cell r="C7" t="str">
            <v>m</v>
          </cell>
          <cell r="D7">
            <v>320</v>
          </cell>
          <cell r="E7">
            <v>320</v>
          </cell>
          <cell r="F7" t="str">
            <v>859</v>
          </cell>
          <cell r="G7">
            <v>320</v>
          </cell>
          <cell r="H7" t="str">
            <v>902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320</v>
          </cell>
          <cell r="N7" t="str">
            <v>684</v>
          </cell>
          <cell r="O7">
            <v>0</v>
          </cell>
        </row>
        <row r="8">
          <cell r="A8" t="str">
            <v>UTP CABLE  (Cat.5)</v>
          </cell>
          <cell r="B8" t="str">
            <v>0.5㎜*4P</v>
          </cell>
          <cell r="C8" t="str">
            <v>m</v>
          </cell>
          <cell r="D8">
            <v>200</v>
          </cell>
          <cell r="E8">
            <v>0</v>
          </cell>
          <cell r="F8">
            <v>0</v>
          </cell>
          <cell r="G8">
            <v>200</v>
          </cell>
          <cell r="H8" t="str">
            <v>899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200</v>
          </cell>
          <cell r="N8" t="str">
            <v>708</v>
          </cell>
          <cell r="O8">
            <v>0</v>
          </cell>
        </row>
        <row r="9">
          <cell r="A9" t="str">
            <v>노출콘센트   250V</v>
          </cell>
          <cell r="B9" t="str">
            <v>2P+E 15A 2G</v>
          </cell>
          <cell r="C9" t="str">
            <v>개</v>
          </cell>
          <cell r="D9">
            <v>1450</v>
          </cell>
          <cell r="E9">
            <v>1466</v>
          </cell>
          <cell r="F9" t="str">
            <v>938</v>
          </cell>
          <cell r="G9">
            <v>1450</v>
          </cell>
          <cell r="H9" t="str">
            <v>980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1460</v>
          </cell>
          <cell r="N9" t="str">
            <v>806</v>
          </cell>
          <cell r="O9">
            <v>0</v>
          </cell>
        </row>
        <row r="10">
          <cell r="A10" t="str">
            <v>국선단자함 SUS Cover</v>
          </cell>
          <cell r="B10" t="str">
            <v>국10P+사20P</v>
          </cell>
          <cell r="C10" t="str">
            <v>면</v>
          </cell>
          <cell r="D10">
            <v>51000</v>
          </cell>
          <cell r="E10">
            <v>52000</v>
          </cell>
          <cell r="F10" t="str">
            <v>1008</v>
          </cell>
          <cell r="G10">
            <v>51000</v>
          </cell>
          <cell r="H10" t="str">
            <v>1033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51900</v>
          </cell>
          <cell r="N10" t="str">
            <v>863</v>
          </cell>
          <cell r="O10">
            <v>0</v>
          </cell>
        </row>
        <row r="11">
          <cell r="A11" t="str">
            <v>접지동봉</v>
          </cell>
          <cell r="B11" t="str">
            <v>16*1800㎜</v>
          </cell>
          <cell r="C11" t="str">
            <v>개</v>
          </cell>
          <cell r="D11">
            <v>4900</v>
          </cell>
          <cell r="E11">
            <v>4900</v>
          </cell>
          <cell r="F11" t="str">
            <v>934</v>
          </cell>
          <cell r="G11">
            <v>4900</v>
          </cell>
          <cell r="H11" t="str">
            <v>978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4900</v>
          </cell>
          <cell r="N11" t="str">
            <v>802</v>
          </cell>
          <cell r="O11">
            <v>0</v>
          </cell>
        </row>
        <row r="12">
          <cell r="A12" t="str">
            <v>8PIN 모듈라잭</v>
          </cell>
          <cell r="B12" t="str">
            <v>RJ-45*1G</v>
          </cell>
          <cell r="C12" t="str">
            <v>개</v>
          </cell>
          <cell r="D12">
            <v>5830</v>
          </cell>
          <cell r="E12">
            <v>5830</v>
          </cell>
          <cell r="F12" t="str">
            <v>926</v>
          </cell>
          <cell r="G12">
            <v>8280</v>
          </cell>
          <cell r="H12" t="str">
            <v>983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 t="str">
            <v>TV 유니트 /쌍방향</v>
          </cell>
          <cell r="B13" t="str">
            <v>종단형</v>
          </cell>
          <cell r="C13" t="str">
            <v>개</v>
          </cell>
          <cell r="D13">
            <v>2700</v>
          </cell>
          <cell r="E13">
            <v>3494</v>
          </cell>
          <cell r="F13" t="str">
            <v>999</v>
          </cell>
          <cell r="G13">
            <v>2700</v>
          </cell>
          <cell r="H13" t="str">
            <v>983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3000</v>
          </cell>
          <cell r="N13" t="str">
            <v>807</v>
          </cell>
          <cell r="O13">
            <v>0</v>
          </cell>
        </row>
        <row r="14">
          <cell r="A14" t="str">
            <v>분배기    /쌍방향</v>
          </cell>
          <cell r="B14" t="str">
            <v>2WAY</v>
          </cell>
          <cell r="C14" t="str">
            <v>개</v>
          </cell>
          <cell r="D14">
            <v>5000</v>
          </cell>
          <cell r="E14">
            <v>10000</v>
          </cell>
          <cell r="F14" t="str">
            <v>999</v>
          </cell>
          <cell r="G14">
            <v>5000</v>
          </cell>
          <cell r="H14" t="str">
            <v>1048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간선증폭기</v>
          </cell>
          <cell r="B15" t="str">
            <v>CATV겸용</v>
          </cell>
          <cell r="C15" t="str">
            <v>개</v>
          </cell>
          <cell r="D15">
            <v>280000</v>
          </cell>
          <cell r="E15">
            <v>280000</v>
          </cell>
          <cell r="F15" t="str">
            <v>999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증폭기함 w/SUS C.</v>
          </cell>
          <cell r="B16" t="str">
            <v>400*500*130</v>
          </cell>
          <cell r="C16" t="str">
            <v>개</v>
          </cell>
          <cell r="D16">
            <v>69000</v>
          </cell>
          <cell r="E16">
            <v>0</v>
          </cell>
          <cell r="F16">
            <v>0</v>
          </cell>
          <cell r="G16">
            <v>69000</v>
          </cell>
          <cell r="H16" t="str">
            <v>1033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76900</v>
          </cell>
          <cell r="N16" t="str">
            <v>849</v>
          </cell>
          <cell r="O16">
            <v>0</v>
          </cell>
        </row>
        <row r="17">
          <cell r="A17" t="str">
            <v>N P        Acryl</v>
          </cell>
          <cell r="B17" t="str">
            <v>150*30</v>
          </cell>
          <cell r="C17" t="str">
            <v>개</v>
          </cell>
          <cell r="D17">
            <v>3000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분배기함 SUS Cover</v>
          </cell>
          <cell r="B18" t="str">
            <v>0분기+2분배</v>
          </cell>
          <cell r="C18" t="str">
            <v>면</v>
          </cell>
          <cell r="D18">
            <v>358450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 t="str">
            <v>소모잡자재</v>
          </cell>
          <cell r="B19">
            <v>0</v>
          </cell>
          <cell r="C19" t="str">
            <v>식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 t="str">
            <v>자재비  계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나) 인건비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AN</v>
          </cell>
          <cell r="B22" t="str">
            <v>무선안테나공</v>
          </cell>
          <cell r="C22" t="str">
            <v>인</v>
          </cell>
          <cell r="D22">
            <v>95000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B23" t="str">
            <v>내선전공</v>
          </cell>
          <cell r="C23" t="str">
            <v>인</v>
          </cell>
          <cell r="D23">
            <v>56143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>TL</v>
          </cell>
          <cell r="B24" t="str">
            <v>통신설비공</v>
          </cell>
          <cell r="C24" t="str">
            <v>인</v>
          </cell>
          <cell r="D24">
            <v>77401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>공구손료</v>
          </cell>
          <cell r="B25">
            <v>0</v>
          </cell>
          <cell r="C25" t="str">
            <v>식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>인건비  계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 t="str">
            <v>소   계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사진관리철"/>
      <sheetName val="층별총물량"/>
      <sheetName val="완료확인서"/>
      <sheetName val="단위세대물량"/>
      <sheetName val="기성검사종합기록"/>
      <sheetName val="소방총물량(층별)"/>
      <sheetName val="공용부위(층별)"/>
      <sheetName val="기성내역"/>
      <sheetName val="기성갑지"/>
      <sheetName val="부가세산출"/>
      <sheetName val="총괄표"/>
      <sheetName val="원가계산서"/>
      <sheetName val="터파기"/>
      <sheetName val="직재"/>
      <sheetName val="재집"/>
      <sheetName val="비교표"/>
      <sheetName val="DATA"/>
      <sheetName val="입출재고현황 (2)"/>
      <sheetName val="위치조서"/>
      <sheetName val="내역"/>
      <sheetName val="입찰결과보고"/>
      <sheetName val="48일위(기존)"/>
      <sheetName val="단가표"/>
      <sheetName val="공사개요"/>
      <sheetName val="매입세율"/>
      <sheetName val="구리토평1전기"/>
      <sheetName val="실행간접비용"/>
      <sheetName val="토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(음암)"/>
      <sheetName val="진주방향"/>
      <sheetName val="마산방향"/>
      <sheetName val="마산방향철근집계"/>
      <sheetName val="일위대가"/>
      <sheetName val="단위세대물량"/>
      <sheetName val="단가표"/>
      <sheetName val="실행내역 "/>
      <sheetName val="N賃率-職"/>
      <sheetName val="내역서"/>
      <sheetName val="실행대비"/>
      <sheetName val="1.설계설명서"/>
      <sheetName val="PHASE1-1수량산출"/>
      <sheetName val="발주설계서(당초)"/>
      <sheetName val="수목데이타 "/>
      <sheetName val="용수량(생활용수)"/>
      <sheetName val="20관리비율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종배수관면벽신"/>
      <sheetName val="수량산출"/>
      <sheetName val="단위세대물량"/>
      <sheetName val="노무비"/>
    </sheetNames>
    <sheetDataSet>
      <sheetData sheetId="0"/>
      <sheetData sheetId="1"/>
      <sheetData sheetId="2"/>
      <sheetData sheetId="3">
        <row r="1">
          <cell r="B1">
            <v>1</v>
          </cell>
          <cell r="C1" t="str">
            <v>국도15호선 묘치재지구 낙석·산사태 위험지구 개선공사</v>
          </cell>
        </row>
        <row r="2">
          <cell r="B2">
            <v>2</v>
          </cell>
          <cell r="C2" t="str">
            <v>국도15호선 용곡지구 낙석·산사태 위험지구 개선공사</v>
          </cell>
        </row>
        <row r="3">
          <cell r="B3">
            <v>3</v>
          </cell>
          <cell r="C3" t="str">
            <v>국도1호선 삼정지구 진입도로 개선공사</v>
          </cell>
          <cell r="G3" t="str">
            <v>2000.  7.</v>
          </cell>
        </row>
        <row r="4">
          <cell r="B4">
            <v>4</v>
          </cell>
          <cell r="C4" t="str">
            <v>국도15호선 백아산입구 낙석 · 산사태 위험지구 개선공사</v>
          </cell>
        </row>
        <row r="5">
          <cell r="B5">
            <v>5</v>
          </cell>
          <cell r="C5" t="str">
            <v>국도15호선 오례2지구 낙석·산사태 위험지구 개선공사</v>
          </cell>
        </row>
        <row r="6">
          <cell r="B6">
            <v>6</v>
          </cell>
          <cell r="C6" t="str">
            <v>국도29호선 담양호1지구 낙석·산사태 위험지구 개선공사</v>
          </cell>
        </row>
        <row r="7">
          <cell r="B7">
            <v>7</v>
          </cell>
          <cell r="C7" t="str">
            <v>국도29호선 담양호2지구 낙석·산사태 위험지구 개선공사</v>
          </cell>
        </row>
        <row r="8">
          <cell r="B8">
            <v>8</v>
          </cell>
          <cell r="C8" t="str">
            <v>국도29호선 담양호3지구 낙석·산사태 위험지구 개선공사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암거자재집계"/>
      <sheetName val="암거위치"/>
      <sheetName val="구체집계표"/>
      <sheetName val="구체(31+4)"/>
      <sheetName val="구체(52)"/>
      <sheetName val="암거신구접합"/>
      <sheetName val="암거터파기(31+4)"/>
      <sheetName val="암거터파기(52)"/>
      <sheetName val="날개벽집계"/>
      <sheetName val="RIP집계"/>
      <sheetName val="WING(h=2.5)"/>
      <sheetName val="WING(h=2.0)"/>
      <sheetName val="난간턱집계"/>
      <sheetName val="난간턱"/>
      <sheetName val="BRACKET집계"/>
      <sheetName val="접속슬래브,사보강집계"/>
      <sheetName val="사각보강"/>
      <sheetName val="전석집계"/>
      <sheetName val="전석단위"/>
      <sheetName val="자료"/>
      <sheetName val="수량산출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암거신구접합"/>
      <sheetName val="자료"/>
      <sheetName val="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송수관로및송수가압장간지"/>
      <sheetName val="송수관로및송수가압장간지 (2)"/>
      <sheetName val="주요자재총괄"/>
      <sheetName val="관자재총괄"/>
      <sheetName val="송수가압장간지"/>
      <sheetName val="송수가압장주요자재집계"/>
      <sheetName val="송수가압장관자재집계표"/>
      <sheetName val="토공간지"/>
      <sheetName val="가압장토공집계"/>
      <sheetName val="토공수량"/>
      <sheetName val="송수가압장구조물공간지"/>
      <sheetName val="가압장수량집계"/>
      <sheetName val="가압장구체수량산출서"/>
      <sheetName val="맨홀뚜껑2"/>
      <sheetName val="사다리-B"/>
      <sheetName val="송수관로간지"/>
      <sheetName val="송수관자재집계표"/>
      <sheetName val="토공간지 (2)"/>
      <sheetName val="송수관로토공집계 "/>
      <sheetName val="송수관로(시점~가압장)"/>
      <sheetName val="송수관로(가압장~배수지)"/>
      <sheetName val="관로공간지"/>
      <sheetName val="송수관부설수량집계"/>
      <sheetName val="송수관부설수량산출서"/>
      <sheetName val="이형관수량산출"/>
      <sheetName val="공사요율"/>
      <sheetName val="암거신구접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가압장구체수량산출서"/>
    </sheetNames>
    <sheetDataSet>
      <sheetData sheetId="0"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전력선로일위"/>
      <sheetName val="단가표"/>
      <sheetName val="설비"/>
      <sheetName val="피벗테이블데이터분석"/>
      <sheetName val="종배수관(신)"/>
      <sheetName val="자료입력"/>
      <sheetName val="적용단위길이"/>
      <sheetName val="wall"/>
      <sheetName val="Front"/>
      <sheetName val="종배수관면벽신"/>
      <sheetName val="일위산출"/>
      <sheetName val="가압장구체수량산출서"/>
      <sheetName val="내역단가"/>
      <sheetName val="일위단가"/>
      <sheetName val="냉천부속동"/>
      <sheetName val="노무비"/>
      <sheetName val="2.냉난방설비공사"/>
      <sheetName val="7.자동제어공사"/>
      <sheetName val="무안내역"/>
      <sheetName val="산수배수"/>
      <sheetName val="수문일1"/>
      <sheetName val="2000년1차"/>
      <sheetName val="48일위(기존)"/>
      <sheetName val="내역서"/>
      <sheetName val="처리단락"/>
      <sheetName val="LD"/>
      <sheetName val="주방"/>
      <sheetName val="메탈라스"/>
      <sheetName val="대비"/>
      <sheetName val="XL4Poppy"/>
      <sheetName val="조명율표"/>
      <sheetName val="일위대가"/>
      <sheetName val="File_관급"/>
      <sheetName val="공정집계"/>
      <sheetName val="내역"/>
      <sheetName val="20관리비율"/>
      <sheetName val="산출기준자료"/>
      <sheetName val="내역서(세부)"/>
      <sheetName val="골재산출"/>
      <sheetName val="BEND LOSS"/>
      <sheetName val="교수설계"/>
      <sheetName val="49수량"/>
      <sheetName val="48수량"/>
      <sheetName val="22수량"/>
      <sheetName val="자재단가"/>
      <sheetName val="내역서(기계)"/>
      <sheetName val="영창26"/>
      <sheetName val="자료"/>
      <sheetName val="집계표"/>
      <sheetName val="상행-교대(A1)"/>
      <sheetName val="총괄내역서"/>
      <sheetName val="토목"/>
      <sheetName val="일위대가-3"/>
      <sheetName val="경산"/>
      <sheetName val="대로근거"/>
      <sheetName val="9509"/>
      <sheetName val="갑지"/>
      <sheetName val="공조기"/>
      <sheetName val="96노임기준"/>
      <sheetName val="감액총괄표"/>
      <sheetName val="Sheet1"/>
      <sheetName val="DATA 입력부"/>
      <sheetName val="소방기계"/>
      <sheetName val="ⴭⴭⴭⴭⴭ"/>
      <sheetName val="고창터널(고창방향)"/>
      <sheetName val="남양주부대"/>
      <sheetName val="일위대가목차"/>
      <sheetName val="기계경비(시간당)"/>
      <sheetName val="램머"/>
      <sheetName val="공사요율"/>
      <sheetName val="비탈면보호공수량산출"/>
      <sheetName val="내역서(중수)"/>
      <sheetName val="수목데이타 "/>
      <sheetName val="#REF"/>
      <sheetName val="노임"/>
      <sheetName val="자재"/>
      <sheetName val="교대시점"/>
      <sheetName val="TRE TABLE"/>
      <sheetName val="적용토목"/>
      <sheetName val="수량산출"/>
      <sheetName val="9811"/>
      <sheetName val="원가"/>
      <sheetName val="JA8-4"/>
      <sheetName val="단가"/>
      <sheetName val="원가계산"/>
      <sheetName val="대치판정"/>
      <sheetName val="날개벽"/>
      <sheetName val="공감비"/>
      <sheetName val="견적서"/>
      <sheetName val="실내건축일위대가"/>
      <sheetName val="돈암사업"/>
      <sheetName val="단위수량"/>
      <sheetName val="b_balju_cho"/>
      <sheetName val="시중노임(공사)"/>
      <sheetName val="관급자재대"/>
      <sheetName val="인건비"/>
      <sheetName val="N賃率-職"/>
      <sheetName val="I一般比"/>
      <sheetName val="입찰내역"/>
      <sheetName val="Total"/>
      <sheetName val="내역전기"/>
      <sheetName val="ES조서출력하기"/>
      <sheetName val="변경품셈총괄"/>
      <sheetName val="남대문빌딩"/>
      <sheetName val="참고자료"/>
      <sheetName val="3.설계예산내역서(예산서)"/>
      <sheetName val="2.예정공정표"/>
      <sheetName val="일위대가(가설)"/>
      <sheetName val="수량산출서"/>
      <sheetName val="공사설명서외"/>
      <sheetName val="설계서을"/>
      <sheetName val="상반기손익차2총괄"/>
      <sheetName val="증감대비"/>
      <sheetName val="설계명세"/>
      <sheetName val="봉방동근생"/>
      <sheetName val="PI"/>
      <sheetName val="공토공단위당"/>
    </sheetNames>
    <sheetDataSet>
      <sheetData sheetId="0"/>
      <sheetData sheetId="1" refreshError="1"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</sheetNames>
    <sheetDataSet>
      <sheetData sheetId="0" refreshError="1">
        <row r="127">
          <cell r="S127">
            <v>1200</v>
          </cell>
        </row>
        <row r="154">
          <cell r="S154">
            <v>1620</v>
          </cell>
        </row>
      </sheetData>
      <sheetData sheetId="1" refreshError="1"/>
      <sheetData sheetId="2" refreshError="1">
        <row r="140">
          <cell r="G140">
            <v>183931</v>
          </cell>
        </row>
        <row r="144">
          <cell r="G144">
            <v>16253</v>
          </cell>
        </row>
        <row r="148">
          <cell r="G148">
            <v>45405</v>
          </cell>
        </row>
      </sheetData>
      <sheetData sheetId="3" refreshError="1">
        <row r="33">
          <cell r="AP33">
            <v>592</v>
          </cell>
        </row>
        <row r="34">
          <cell r="AQ34">
            <v>191</v>
          </cell>
        </row>
        <row r="35">
          <cell r="AR35">
            <v>259</v>
          </cell>
        </row>
        <row r="44">
          <cell r="AP44">
            <v>1939</v>
          </cell>
        </row>
        <row r="45">
          <cell r="AQ45">
            <v>2603</v>
          </cell>
        </row>
        <row r="46">
          <cell r="AR46">
            <v>1639</v>
          </cell>
        </row>
      </sheetData>
      <sheetData sheetId="4" refreshError="1">
        <row r="79">
          <cell r="AP79">
            <v>513</v>
          </cell>
        </row>
        <row r="80">
          <cell r="AQ80">
            <v>165</v>
          </cell>
        </row>
        <row r="81">
          <cell r="AR81">
            <v>224</v>
          </cell>
        </row>
        <row r="85">
          <cell r="AO85">
            <v>2094</v>
          </cell>
        </row>
        <row r="130">
          <cell r="AP130">
            <v>349</v>
          </cell>
        </row>
        <row r="131">
          <cell r="AQ131">
            <v>112</v>
          </cell>
        </row>
        <row r="132">
          <cell r="AR132">
            <v>152</v>
          </cell>
        </row>
        <row r="136">
          <cell r="AO136">
            <v>523</v>
          </cell>
        </row>
        <row r="177">
          <cell r="AP177">
            <v>7564</v>
          </cell>
        </row>
        <row r="178">
          <cell r="AQ178">
            <v>2447</v>
          </cell>
        </row>
        <row r="179">
          <cell r="AR179">
            <v>4717</v>
          </cell>
        </row>
        <row r="183">
          <cell r="AO183">
            <v>1983</v>
          </cell>
        </row>
        <row r="186">
          <cell r="AO186">
            <v>494</v>
          </cell>
        </row>
        <row r="312">
          <cell r="AP312">
            <v>427</v>
          </cell>
          <cell r="AQ312">
            <v>253</v>
          </cell>
          <cell r="AR312">
            <v>40</v>
          </cell>
        </row>
        <row r="552">
          <cell r="AP552">
            <v>1477</v>
          </cell>
          <cell r="AQ552">
            <v>4127</v>
          </cell>
          <cell r="AR552">
            <v>16721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맨홀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단위수량"/>
      <sheetName val="수량산출"/>
      <sheetName val="경산"/>
      <sheetName val="DATE"/>
      <sheetName val="조건표"/>
      <sheetName val="횡배수관집현황_2공구_"/>
      <sheetName val="DATA"/>
      <sheetName val="데이타"/>
      <sheetName val="접속도로1"/>
      <sheetName val="수로단위수량"/>
      <sheetName val="일위대가"/>
      <sheetName val="인건비"/>
      <sheetName val="작업금지"/>
      <sheetName val="Sheet1"/>
      <sheetName val="토목내역서"/>
      <sheetName val="날개벽"/>
      <sheetName val="설비"/>
      <sheetName val="자재단가"/>
      <sheetName val="노임단가 "/>
      <sheetName val="노임단가"/>
      <sheetName val="Sheet1 (2)"/>
      <sheetName val="공사비증감"/>
      <sheetName val="기존단가 (2)"/>
      <sheetName val="집수A"/>
      <sheetName val="설계명세서"/>
      <sheetName val="예산명세서"/>
      <sheetName val="자료입력"/>
      <sheetName val="건축내역"/>
      <sheetName val="배수관"/>
      <sheetName val="계약내역서"/>
      <sheetName val="2공구자재집"/>
      <sheetName val="작업시작"/>
      <sheetName val="본선부단위수량"/>
      <sheetName val="I一般比"/>
      <sheetName val="터파기및재료"/>
      <sheetName val="#REF"/>
      <sheetName val="9811"/>
      <sheetName val="종배수관면벽구"/>
      <sheetName val="요율"/>
      <sheetName val="피벗테이블데이터분석"/>
      <sheetName val="원가"/>
      <sheetName val="노임"/>
      <sheetName val="단가"/>
      <sheetName val="일위목록"/>
      <sheetName val="적용단위길이"/>
      <sheetName val="산근1"/>
      <sheetName val="장비"/>
      <sheetName val="노무"/>
      <sheetName val="자재"/>
      <sheetName val="조명율표"/>
      <sheetName val="코드표"/>
      <sheetName val="횡배수관"/>
      <sheetName val="식재인부"/>
      <sheetName val="자료"/>
      <sheetName val="비탈면보호공수량산출"/>
      <sheetName val="7단가"/>
      <sheetName val="맨홀조서"/>
      <sheetName val="측량요율"/>
      <sheetName val="정렬"/>
      <sheetName val="인건비 "/>
      <sheetName val="AL공사(원)"/>
      <sheetName val="매설지선굴착"/>
      <sheetName val="개소별수량산출"/>
      <sheetName val="재료비노무비"/>
      <sheetName val="TYPE1"/>
      <sheetName val="내역"/>
      <sheetName val="재료비"/>
      <sheetName val="종배수관(신)"/>
      <sheetName val="토공"/>
      <sheetName val="노임단가(0.3)"/>
      <sheetName val="날개수량1.5"/>
      <sheetName val="96보완계획7.12"/>
      <sheetName val="전선,전선관수량"/>
      <sheetName val="수목표준대가"/>
      <sheetName val="가압장구체수량산출서"/>
      <sheetName val="식재가격"/>
      <sheetName val="식재총괄"/>
      <sheetName val="단가조사"/>
      <sheetName val="공사요율"/>
      <sheetName val="L형옹벽단위수량(25)"/>
      <sheetName val="노무단가"/>
      <sheetName val="참조"/>
      <sheetName val="자재테이블"/>
      <sheetName val="교각계산"/>
      <sheetName val="설비내역서"/>
      <sheetName val="건축내역서"/>
      <sheetName val="전기내역서"/>
      <sheetName val="결재판"/>
      <sheetName val="조도계산"/>
      <sheetName val="종배수관면벽신"/>
      <sheetName val="내역서"/>
      <sheetName val="송전기본"/>
      <sheetName val="노무비"/>
      <sheetName val="특수기호강도거푸집"/>
      <sheetName val="노임목록"/>
      <sheetName val="자재목록"/>
      <sheetName val="건축공사(본동)"/>
      <sheetName val="N賃率-職"/>
      <sheetName val="토사(PE)"/>
      <sheetName val="토목주소"/>
      <sheetName val="프랜트면허"/>
      <sheetName val="COVER"/>
      <sheetName val="물집"/>
      <sheetName val="위치조서"/>
      <sheetName val="공내역"/>
      <sheetName val="일위대가(가설)"/>
      <sheetName val="노임단"/>
      <sheetName val="배수공"/>
      <sheetName val="부대공"/>
      <sheetName val="운반공"/>
      <sheetName val="자재단"/>
      <sheetName val="장비단"/>
      <sheetName val="MATERIAL"/>
      <sheetName val="지급자재"/>
      <sheetName val="제출내역 (2)"/>
      <sheetName val="DATA 입력란"/>
      <sheetName val="부하(성남)"/>
      <sheetName val="작업년월"/>
      <sheetName val="단가표 (2)"/>
      <sheetName val="약품공급2"/>
      <sheetName val="9902"/>
      <sheetName val="변압기 및 발전기 용량"/>
      <sheetName val="TOTAL_BOQ"/>
      <sheetName val="ⴭⴭⴭⴭⴭ"/>
      <sheetName val="보호공"/>
      <sheetName val="2.호선별예상실적"/>
      <sheetName val="투찰"/>
      <sheetName val="순공사비"/>
      <sheetName val="금액"/>
      <sheetName val="건축(산출)"/>
      <sheetName val="토목(산출)"/>
      <sheetName val="부대공사"/>
      <sheetName val="초기화면"/>
      <sheetName val="관급자재"/>
      <sheetName val="FB25JN"/>
      <sheetName val="대총괄표"/>
      <sheetName val="경비산출서"/>
      <sheetName val="원보"/>
      <sheetName val="견적"/>
      <sheetName val="수목데이타 "/>
      <sheetName val="보안등"/>
      <sheetName val="단가조서"/>
      <sheetName val="노무비 "/>
      <sheetName val="일위집계"/>
      <sheetName val="장비경비"/>
      <sheetName val="공토공단위당"/>
      <sheetName val="증감대비"/>
      <sheetName val="직재"/>
      <sheetName val="EQ-R1"/>
      <sheetName val="6. 직접경비"/>
      <sheetName val="계산서(곡선부)"/>
      <sheetName val="수입"/>
      <sheetName val="총괄내역서"/>
      <sheetName val="수량총괄"/>
      <sheetName val="Sheet5"/>
      <sheetName val="자재대"/>
      <sheetName val="각형맨홀"/>
      <sheetName val="차선도색산근"/>
      <sheetName val="아스콘포장깨기수량"/>
      <sheetName val="J형측구단위수량"/>
      <sheetName val="조건표 (2)"/>
      <sheetName val="결재갑지"/>
      <sheetName val="건축일위"/>
      <sheetName val="그라우팅일위"/>
      <sheetName val="시점교대"/>
      <sheetName val="집수정0_7_0_7"/>
      <sheetName val="집수정0_7_0_7토공"/>
      <sheetName val="집수정1_0_1_0"/>
      <sheetName val="집수정1_0_1_0토공"/>
      <sheetName val="집수정1_0_1_3"/>
      <sheetName val="집수정1_0_1_3토공"/>
      <sheetName val="집수정1_4_1_5"/>
      <sheetName val="집수정1_4_1_5토공"/>
      <sheetName val="집수정1_5_1_2"/>
      <sheetName val="집수정1_5_1_2토공"/>
      <sheetName val="집수정1_2_1_2_(2공구)"/>
      <sheetName val="집수정1_2_1_2토공(2공구)"/>
      <sheetName val="집수정1_0_0_8(2공구)"/>
      <sheetName val="집수정1_0_0_8토공(2공구)"/>
      <sheetName val="집수정1_0_1_3(2공구)"/>
      <sheetName val="집수정1_5_1_3토공(2공구)"/>
      <sheetName val="Sheet3_(2)"/>
      <sheetName val="포장수량집계_"/>
      <sheetName val="상치포장_(2)"/>
      <sheetName val="노임단가_"/>
      <sheetName val="인건비_"/>
      <sheetName val="기존단가_(2)"/>
      <sheetName val="gyun-가스"/>
      <sheetName val="복주일위대가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종배수관_신_"/>
      <sheetName val="철콘공사"/>
      <sheetName val="원가계산서 (건축)"/>
      <sheetName val="2.냉난방설비공사"/>
      <sheetName val="7.자동제어공사"/>
      <sheetName val="포장면적산출"/>
      <sheetName val="몰탈콘크리트"/>
      <sheetName val="철근집계"/>
      <sheetName val="Sheet15"/>
      <sheetName val="총괄"/>
      <sheetName val="토목"/>
      <sheetName val="배수장토목공사비"/>
      <sheetName val="BQ(실행)"/>
      <sheetName val="내역서(삼호)"/>
      <sheetName val="직노"/>
      <sheetName val="단가산출"/>
      <sheetName val="코드일람표2001년10월"/>
      <sheetName val="변경내역"/>
      <sheetName val="C.배수관공"/>
      <sheetName val="상부공"/>
      <sheetName val="안내"/>
      <sheetName val="난간벽단위"/>
      <sheetName val="물량내역서"/>
      <sheetName val="2000년1차"/>
      <sheetName val="노임이"/>
      <sheetName val="기계"/>
      <sheetName val="정화조"/>
      <sheetName val="조경"/>
      <sheetName val="출입구총집계"/>
      <sheetName val="설계예시"/>
      <sheetName val="주소록"/>
      <sheetName val="적용건축"/>
      <sheetName val="일위대가목록"/>
      <sheetName val="BID"/>
      <sheetName val="수량및자재집계표"/>
      <sheetName val="남대문빌딩"/>
      <sheetName val="별표 "/>
      <sheetName val="단 box"/>
      <sheetName val="냉천부속동"/>
      <sheetName val="을지"/>
      <sheetName val="01후반노무비"/>
      <sheetName val="SORCE1"/>
      <sheetName val="우,오수"/>
      <sheetName val="자재비"/>
      <sheetName val="BEND LOSS"/>
      <sheetName val="개요"/>
      <sheetName val="직접인건비"/>
      <sheetName val="직접경비"/>
      <sheetName val="대비"/>
      <sheetName val="노견단위수량"/>
      <sheetName val="단가표"/>
      <sheetName val="상반기손익차2총괄"/>
      <sheetName val="준검 내역서"/>
      <sheetName val="암거단위-1련"/>
      <sheetName val="소업1교"/>
      <sheetName val="9509"/>
      <sheetName val="공통가설"/>
      <sheetName val="96노임기준"/>
      <sheetName val="COST"/>
      <sheetName val="토공(우물통,기타) "/>
      <sheetName val="골재집계"/>
      <sheetName val="몸체(460×600)"/>
      <sheetName val="대치판정"/>
      <sheetName val="6공구(당초)"/>
      <sheetName val="Macro1"/>
      <sheetName val="일위_파일"/>
      <sheetName val="돈암사업"/>
      <sheetName val="시중노임(공사)"/>
      <sheetName val="용산1(해보)"/>
      <sheetName val="청천내"/>
      <sheetName val="내역서 "/>
      <sheetName val="구분표"/>
      <sheetName val="공통"/>
      <sheetName val="설계서을"/>
      <sheetName val="실행간접비용"/>
      <sheetName val="choose"/>
      <sheetName val="투찰금액"/>
      <sheetName val="공종단가"/>
      <sheetName val="기계경비일람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범례표"/>
      <sheetName val="인천제철"/>
      <sheetName val="입출재고현황 (2)"/>
      <sheetName val="9GNG운반"/>
      <sheetName val="48일위(기존)"/>
      <sheetName val="ABUT수량-A1"/>
      <sheetName val="tggwan(mac)"/>
      <sheetName val="가도공"/>
      <sheetName val="지장물C"/>
      <sheetName val="도면자료제출일정"/>
      <sheetName val="인력DATA"/>
      <sheetName val="노임DB"/>
      <sheetName val="조도계산서 (도서)"/>
      <sheetName val="unitpric"/>
      <sheetName val="대가표(품셈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EHV-1"/>
      <sheetName val="EHV-1 (2)"/>
      <sheetName val="EHV-2"/>
      <sheetName val="EHV-2 (2)"/>
      <sheetName val="EHV-3"/>
      <sheetName val="EHV-3 (2)"/>
      <sheetName val="EHV-4"/>
      <sheetName val="EHV-4 (2)"/>
      <sheetName val="EHV-5"/>
      <sheetName val="EHV-5 (2)"/>
      <sheetName val="EHV-6"/>
      <sheetName val="EHV-6 (2)"/>
      <sheetName val="EHV-7"/>
      <sheetName val="EHV-7 (2)"/>
      <sheetName val="EHV-8"/>
      <sheetName val="EHV-8 (2)"/>
      <sheetName val="TR-1"/>
      <sheetName val="TR-1 (2)"/>
      <sheetName val="TR-2"/>
      <sheetName val="TR-2 (2)"/>
      <sheetName val="TR-3"/>
      <sheetName val="TR-3 (2)"/>
      <sheetName val="HV-M1"/>
      <sheetName val="HV-M1 (2)"/>
      <sheetName val="HV-M2"/>
      <sheetName val="HV-M2 (2)"/>
      <sheetName val="HV-M3"/>
      <sheetName val="HV-M3 (2)"/>
      <sheetName val="HV-M4"/>
      <sheetName val="HV-M4 (2)"/>
      <sheetName val="HV-1"/>
      <sheetName val="HV-1 (2)"/>
      <sheetName val="HV-2"/>
      <sheetName val="HV-2 (2)"/>
      <sheetName val="HV-3"/>
      <sheetName val="HV-3 (2)"/>
      <sheetName val="HV-4"/>
      <sheetName val="HV-4 (2)"/>
      <sheetName val="HV-5"/>
      <sheetName val="HV-5 (2)"/>
      <sheetName val="HV-6"/>
      <sheetName val="HV-6 (2)"/>
      <sheetName val="HV-C1,C2"/>
      <sheetName val="HV-C1,C2 (2)"/>
      <sheetName val="HV-C3,C4"/>
      <sheetName val="HV-C3,C4 (2)"/>
      <sheetName val="HV-C5,C6"/>
      <sheetName val="HV-C5,C6 (2)"/>
      <sheetName val="HV-TR"/>
      <sheetName val="HV-TR (2)"/>
      <sheetName val="LV-1"/>
      <sheetName val="LV-1 (2)"/>
      <sheetName val="REC-1"/>
      <sheetName val="REC-1 (2)"/>
      <sheetName val="BAT-1"/>
      <sheetName val="BAT-1 (2)"/>
      <sheetName val="MCC-1"/>
      <sheetName val="MCC-1 (2)"/>
      <sheetName val="LCP-205"/>
      <sheetName val="LCP-205 (2)"/>
      <sheetName val="운반및설치비"/>
      <sheetName val="운반및설치비 (2)"/>
      <sheetName val="예비품"/>
      <sheetName val="단가대비"/>
      <sheetName val="견적을지"/>
      <sheetName val="단가산출2"/>
      <sheetName val="중기사용료산출근거"/>
      <sheetName val="단가 및 재료비"/>
      <sheetName val="단가산출1"/>
      <sheetName val="단가"/>
      <sheetName val="수량인공"/>
      <sheetName val="단가산출"/>
      <sheetName val="개소별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>
        <row r="220">
          <cell r="C220" t="str">
            <v>건축목공</v>
          </cell>
          <cell r="D220" t="str">
            <v>인</v>
          </cell>
          <cell r="F220">
            <v>86872</v>
          </cell>
        </row>
        <row r="221">
          <cell r="C221" t="str">
            <v>형틀목공</v>
          </cell>
          <cell r="D221" t="str">
            <v>인</v>
          </cell>
          <cell r="F221">
            <v>91573</v>
          </cell>
        </row>
        <row r="222">
          <cell r="C222" t="str">
            <v>철공</v>
          </cell>
          <cell r="D222" t="str">
            <v>인</v>
          </cell>
          <cell r="F222">
            <v>85754</v>
          </cell>
        </row>
        <row r="223">
          <cell r="C223" t="str">
            <v>철근공</v>
          </cell>
          <cell r="D223" t="str">
            <v>인</v>
          </cell>
          <cell r="F223">
            <v>93853</v>
          </cell>
        </row>
        <row r="224">
          <cell r="C224" t="str">
            <v>비계공</v>
          </cell>
          <cell r="D224" t="str">
            <v>인</v>
          </cell>
          <cell r="F224">
            <v>93650</v>
          </cell>
        </row>
        <row r="225">
          <cell r="C225" t="str">
            <v>미장공</v>
          </cell>
          <cell r="D225" t="str">
            <v>인</v>
          </cell>
          <cell r="F225">
            <v>89051</v>
          </cell>
        </row>
        <row r="226">
          <cell r="C226" t="str">
            <v>방수공</v>
          </cell>
          <cell r="D226" t="str">
            <v>인</v>
          </cell>
          <cell r="F226">
            <v>69668</v>
          </cell>
        </row>
        <row r="227">
          <cell r="C227" t="str">
            <v>콘크리트공</v>
          </cell>
          <cell r="D227" t="str">
            <v>인</v>
          </cell>
          <cell r="F227">
            <v>90048</v>
          </cell>
        </row>
        <row r="228">
          <cell r="C228" t="str">
            <v>도장공</v>
          </cell>
          <cell r="D228" t="str">
            <v>인</v>
          </cell>
          <cell r="F228">
            <v>79956</v>
          </cell>
        </row>
        <row r="229">
          <cell r="C229" t="str">
            <v>플랜트기계설치공</v>
          </cell>
          <cell r="D229" t="str">
            <v>인</v>
          </cell>
          <cell r="F229">
            <v>84725</v>
          </cell>
        </row>
        <row r="230">
          <cell r="C230" t="str">
            <v>송전전공</v>
          </cell>
          <cell r="D230" t="str">
            <v>인</v>
          </cell>
          <cell r="F230">
            <v>253222</v>
          </cell>
        </row>
        <row r="231">
          <cell r="C231" t="str">
            <v>송전활선전공</v>
          </cell>
          <cell r="D231" t="str">
            <v>인</v>
          </cell>
          <cell r="F231">
            <v>284000</v>
          </cell>
        </row>
        <row r="232">
          <cell r="C232" t="str">
            <v>배전전공</v>
          </cell>
          <cell r="D232" t="str">
            <v>인</v>
          </cell>
          <cell r="F232">
            <v>171178</v>
          </cell>
        </row>
        <row r="233">
          <cell r="C233" t="str">
            <v>배전활선전공</v>
          </cell>
          <cell r="D233" t="str">
            <v>인</v>
          </cell>
          <cell r="F233">
            <v>247705</v>
          </cell>
        </row>
        <row r="234">
          <cell r="C234" t="str">
            <v>플랜트전공</v>
          </cell>
          <cell r="D234" t="str">
            <v>인</v>
          </cell>
          <cell r="F234">
            <v>77517</v>
          </cell>
        </row>
        <row r="235">
          <cell r="C235" t="str">
            <v>내선전공</v>
          </cell>
          <cell r="D235" t="str">
            <v>인</v>
          </cell>
          <cell r="F235">
            <v>72268</v>
          </cell>
        </row>
        <row r="236">
          <cell r="C236" t="str">
            <v>특고압케이블전공</v>
          </cell>
          <cell r="D236" t="str">
            <v>인</v>
          </cell>
          <cell r="F236">
            <v>134962</v>
          </cell>
        </row>
        <row r="237">
          <cell r="C237" t="str">
            <v>고압케이블전공</v>
          </cell>
          <cell r="D237" t="str">
            <v>인</v>
          </cell>
          <cell r="F237">
            <v>99875</v>
          </cell>
        </row>
        <row r="238">
          <cell r="C238" t="str">
            <v>저압케이블전공</v>
          </cell>
          <cell r="D238" t="str">
            <v>인</v>
          </cell>
          <cell r="F238">
            <v>79938</v>
          </cell>
        </row>
        <row r="239">
          <cell r="C239" t="str">
            <v>계장공</v>
          </cell>
          <cell r="D239" t="str">
            <v>인</v>
          </cell>
          <cell r="F239">
            <v>79270</v>
          </cell>
        </row>
        <row r="240">
          <cell r="C240" t="str">
            <v>통신외선공</v>
          </cell>
          <cell r="D240" t="str">
            <v>인</v>
          </cell>
          <cell r="F240">
            <v>111743</v>
          </cell>
        </row>
        <row r="241">
          <cell r="C241" t="str">
            <v>통신설비공</v>
          </cell>
          <cell r="D241" t="str">
            <v>인</v>
          </cell>
          <cell r="F241">
            <v>89760</v>
          </cell>
        </row>
        <row r="242">
          <cell r="C242" t="str">
            <v>통신내선공</v>
          </cell>
          <cell r="D242" t="str">
            <v>인</v>
          </cell>
          <cell r="F242">
            <v>75957</v>
          </cell>
        </row>
        <row r="243">
          <cell r="C243" t="str">
            <v>통신케이블공</v>
          </cell>
          <cell r="D243" t="str">
            <v>인</v>
          </cell>
          <cell r="F243">
            <v>114666</v>
          </cell>
        </row>
        <row r="244">
          <cell r="C244" t="str">
            <v>무선안테나공</v>
          </cell>
          <cell r="D244" t="str">
            <v>인</v>
          </cell>
          <cell r="F244">
            <v>100371</v>
          </cell>
        </row>
        <row r="245">
          <cell r="C245" t="str">
            <v>작업반장</v>
          </cell>
          <cell r="D245" t="str">
            <v>인</v>
          </cell>
          <cell r="F245">
            <v>69109</v>
          </cell>
        </row>
        <row r="246">
          <cell r="C246" t="str">
            <v>목도</v>
          </cell>
          <cell r="D246" t="str">
            <v>인</v>
          </cell>
          <cell r="F246">
            <v>77076</v>
          </cell>
        </row>
        <row r="247">
          <cell r="C247" t="str">
            <v>특별인부</v>
          </cell>
          <cell r="D247" t="str">
            <v>인</v>
          </cell>
          <cell r="F247">
            <v>65734</v>
          </cell>
        </row>
        <row r="248">
          <cell r="C248" t="str">
            <v>보통인부</v>
          </cell>
          <cell r="D248" t="str">
            <v>인</v>
          </cell>
          <cell r="F248">
            <v>50683</v>
          </cell>
        </row>
        <row r="249">
          <cell r="C249" t="str">
            <v>건설기계운전기사</v>
          </cell>
          <cell r="D249" t="str">
            <v>인</v>
          </cell>
          <cell r="F249">
            <v>81246</v>
          </cell>
        </row>
        <row r="250">
          <cell r="C250" t="str">
            <v>건설기계조장</v>
          </cell>
          <cell r="D250" t="str">
            <v>인</v>
          </cell>
          <cell r="F250">
            <v>87216</v>
          </cell>
        </row>
        <row r="251">
          <cell r="C251" t="str">
            <v>운전사(운반차)</v>
          </cell>
          <cell r="D251" t="str">
            <v>인</v>
          </cell>
          <cell r="F251">
            <v>61857</v>
          </cell>
        </row>
        <row r="252">
          <cell r="C252" t="str">
            <v>운전사(기계)</v>
          </cell>
          <cell r="D252" t="str">
            <v>인</v>
          </cell>
          <cell r="F252">
            <v>59707</v>
          </cell>
        </row>
        <row r="253">
          <cell r="C253" t="str">
            <v>건설기계운전조수</v>
          </cell>
          <cell r="D253" t="str">
            <v>인</v>
          </cell>
          <cell r="F253">
            <v>53719</v>
          </cell>
        </row>
        <row r="254">
          <cell r="C254" t="str">
            <v>용접공(일반)</v>
          </cell>
          <cell r="D254" t="str">
            <v>인</v>
          </cell>
          <cell r="F254">
            <v>79947</v>
          </cell>
        </row>
        <row r="255">
          <cell r="C255" t="str">
            <v>통신관련기사</v>
          </cell>
          <cell r="D255" t="str">
            <v>인</v>
          </cell>
          <cell r="F255">
            <v>110211</v>
          </cell>
        </row>
        <row r="256">
          <cell r="C256" t="str">
            <v>통신관련산업기사</v>
          </cell>
          <cell r="D256" t="str">
            <v>인</v>
          </cell>
          <cell r="F256">
            <v>101160</v>
          </cell>
        </row>
        <row r="257">
          <cell r="C257" t="str">
            <v>통신관련기능사</v>
          </cell>
          <cell r="D257" t="str">
            <v>인</v>
          </cell>
          <cell r="F257">
            <v>87246</v>
          </cell>
        </row>
        <row r="258">
          <cell r="C258" t="str">
            <v>전기공사기사</v>
          </cell>
          <cell r="D258" t="str">
            <v>인</v>
          </cell>
          <cell r="F258">
            <v>79564</v>
          </cell>
        </row>
        <row r="259">
          <cell r="C259" t="str">
            <v>전기공사산업기사</v>
          </cell>
          <cell r="D259" t="str">
            <v>인</v>
          </cell>
          <cell r="F259">
            <v>73543</v>
          </cell>
        </row>
        <row r="260">
          <cell r="C260" t="str">
            <v>변전전공</v>
          </cell>
          <cell r="D260" t="str">
            <v>인</v>
          </cell>
          <cell r="F260">
            <v>105151</v>
          </cell>
        </row>
        <row r="261">
          <cell r="C261" t="str">
            <v>강전기계조립공</v>
          </cell>
          <cell r="D261" t="str">
            <v>인</v>
          </cell>
          <cell r="F261">
            <v>34299</v>
          </cell>
        </row>
        <row r="262">
          <cell r="C262" t="str">
            <v>약전기계조립공</v>
          </cell>
          <cell r="D262" t="str">
            <v>인</v>
          </cell>
          <cell r="F262">
            <v>33390</v>
          </cell>
        </row>
        <row r="263">
          <cell r="C263" t="str">
            <v>배선공</v>
          </cell>
          <cell r="D263" t="str">
            <v>인</v>
          </cell>
          <cell r="F263">
            <v>34975</v>
          </cell>
        </row>
        <row r="264">
          <cell r="C264" t="str">
            <v>부품조립공</v>
          </cell>
          <cell r="D264" t="str">
            <v>인</v>
          </cell>
          <cell r="F264">
            <v>29373</v>
          </cell>
        </row>
        <row r="265">
          <cell r="C265" t="str">
            <v>보통인부(제조)</v>
          </cell>
          <cell r="D265" t="str">
            <v>인</v>
          </cell>
          <cell r="F265">
            <v>27716</v>
          </cell>
        </row>
        <row r="266">
          <cell r="C266" t="str">
            <v>컴퓨터 H/W기사</v>
          </cell>
          <cell r="D266" t="str">
            <v>인</v>
          </cell>
          <cell r="F266">
            <v>47634</v>
          </cell>
        </row>
        <row r="267">
          <cell r="C267" t="str">
            <v>컴퓨터 S/W기사</v>
          </cell>
          <cell r="D267" t="str">
            <v>인</v>
          </cell>
          <cell r="F267">
            <v>53697</v>
          </cell>
        </row>
        <row r="268">
          <cell r="C268" t="str">
            <v>사무보조원</v>
          </cell>
          <cell r="D268" t="str">
            <v>인</v>
          </cell>
          <cell r="F268">
            <v>28900</v>
          </cell>
        </row>
      </sheetData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자재집계(장曬"/>
      <sheetName val="관급자재"/>
      <sheetName val="변경관급자재"/>
      <sheetName val="집계표"/>
      <sheetName val="단가표"/>
      <sheetName val="단위량당중기"/>
      <sheetName val="호표총"/>
      <sheetName val="갑지1"/>
      <sheetName val="투찰추정"/>
      <sheetName val="일위대가"/>
      <sheetName val="N賃率-職"/>
      <sheetName val="98수문일위"/>
      <sheetName val="합천내역"/>
      <sheetName val="불법주정차"/>
      <sheetName val="CON'C"/>
      <sheetName val="내역서2안"/>
      <sheetName val="일위대가표"/>
      <sheetName val="#REF"/>
      <sheetName val="단가조사"/>
      <sheetName val="SG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단가비교표"/>
      <sheetName val="예산서"/>
      <sheetName val="노무비 근거"/>
      <sheetName val="단가일람"/>
      <sheetName val="조경일람"/>
      <sheetName val="교각계산"/>
      <sheetName val="8.PILE  (돌출)"/>
      <sheetName val="수로단위수량"/>
      <sheetName val="안전시설내역서"/>
      <sheetName val="Sheet5"/>
      <sheetName val="수량집계"/>
      <sheetName val="96보완계획7.12"/>
      <sheetName val="신우"/>
      <sheetName val="토공"/>
      <sheetName val="Sheet3"/>
      <sheetName val="수안보-MBR1"/>
      <sheetName val="일용노임단가"/>
      <sheetName val="토목주소"/>
      <sheetName val="프랜트면허"/>
      <sheetName val="원가&amp;하도급원가"/>
      <sheetName val="공사자료입력"/>
      <sheetName val="설계예산서(견적서)"/>
      <sheetName val="갑지"/>
      <sheetName val="6PILE  (돌출)"/>
      <sheetName val="견적사양비교표"/>
      <sheetName val="7.PILE  (돌출)"/>
      <sheetName val="젖지"/>
      <sheetName val="단가표 (2)"/>
      <sheetName val="소형맨홀"/>
      <sheetName val="단가산출목록표"/>
      <sheetName val="D-경비1"/>
      <sheetName val="전체내역서"/>
      <sheetName val="일위대가(건축)"/>
      <sheetName val="내역서"/>
      <sheetName val="COVER"/>
      <sheetName val="1단계"/>
      <sheetName val="복리후생비9월(동방)"/>
      <sheetName val="사회복지관"/>
      <sheetName val="복리"/>
      <sheetName val="공통단가"/>
      <sheetName val="운반비"/>
      <sheetName val="단가산출"/>
      <sheetName val="설비"/>
      <sheetName val="조명시설"/>
      <sheetName val="파일의이용"/>
      <sheetName val="단가"/>
      <sheetName val="기초자료"/>
      <sheetName val="시설수량표"/>
      <sheetName val="식재수량표"/>
      <sheetName val="포장절단"/>
      <sheetName val="COST"/>
      <sheetName val="측량요율"/>
      <sheetName val="1안"/>
      <sheetName val="13년 하반기노무비"/>
      <sheetName val="소포내역 (2)"/>
      <sheetName val="부하계산서"/>
      <sheetName val="기계"/>
      <sheetName val="EP0618"/>
      <sheetName val="단가대비표"/>
      <sheetName val="날개벽(좌,우=60도-4개)"/>
      <sheetName val="별첨-기계경비 산출목록"/>
      <sheetName val="일위대가(4층원격)"/>
      <sheetName val="내역서1999.8최종"/>
      <sheetName val="사각1,특1호"/>
      <sheetName val="총총괄표"/>
      <sheetName val="백암비스타내역"/>
      <sheetName val="INPUT"/>
      <sheetName val="장암제_"/>
      <sheetName val="증감내역서"/>
      <sheetName val="품목현황"/>
      <sheetName val="출고대장"/>
      <sheetName val="Macro1"/>
      <sheetName val="토사(PE)"/>
      <sheetName val="설계예시"/>
      <sheetName val="일위(PN)"/>
      <sheetName val="U-TYPE(1)"/>
      <sheetName val="중기일위대가"/>
      <sheetName val="내역"/>
      <sheetName val="일위목록"/>
      <sheetName val="갑지(추정)"/>
      <sheetName val="단면별연장"/>
      <sheetName val="분수공별 면적"/>
      <sheetName val="관로조직표"/>
      <sheetName val="JUCKEYK"/>
      <sheetName val="출입구총집계"/>
      <sheetName val="6공구(당초)"/>
      <sheetName val="3~7.기성현황"/>
      <sheetName val="설계명세서"/>
      <sheetName val="ⴭⴭⴭⴭⴭ"/>
      <sheetName val="용수로조직"/>
      <sheetName val="타견적(을)"/>
      <sheetName val="기기리스트"/>
      <sheetName val="S12"/>
      <sheetName val="물가대비표"/>
      <sheetName val="요율"/>
      <sheetName val="단"/>
      <sheetName val="설계개요"/>
      <sheetName val="경비"/>
      <sheetName val="제진기"/>
      <sheetName val="소비자가"/>
      <sheetName val="가로등내역서"/>
      <sheetName val="조견표"/>
      <sheetName val="단가(1)"/>
      <sheetName val="대비"/>
      <sheetName val="산근"/>
      <sheetName val="경산"/>
      <sheetName val="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9">
          <cell r="O59">
            <v>82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UL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자재"/>
      <sheetName val="일위"/>
      <sheetName val="소세(포)"/>
      <sheetName val="중세(이형집)"/>
      <sheetName val="소가(상)"/>
      <sheetName val="중가(토)"/>
      <sheetName val="대가(접)"/>
      <sheetName val="A4격점"/>
      <sheetName val="A3격점"/>
      <sheetName val="관보호"/>
      <sheetName val="격상"/>
      <sheetName val="사면"/>
      <sheetName val="석쌓전"/>
      <sheetName val="석헐전"/>
      <sheetName val="포횡"/>
      <sheetName val="석단 "/>
      <sheetName val="석공"/>
      <sheetName val="증감"/>
      <sheetName val="자단"/>
      <sheetName val="중입,산"/>
      <sheetName val="단산  (경)"/>
      <sheetName val="자집(가)"/>
      <sheetName val="자집 (세)"/>
      <sheetName val="경운"/>
      <sheetName val="토집"/>
      <sheetName val="토산"/>
      <sheetName val="깨기"/>
      <sheetName val="깨산"/>
      <sheetName val="오수(가)"/>
      <sheetName val="오수(가40) "/>
      <sheetName val="오수(세)"/>
      <sheetName val="포장공"/>
      <sheetName val="포가62깬"/>
      <sheetName val="포산"/>
      <sheetName val="오받우횡"/>
      <sheetName val="기타"/>
      <sheetName val="종배수관면벽신"/>
      <sheetName val="피벗테이블데이터분석"/>
      <sheetName val="수지예산"/>
      <sheetName val="초기화면"/>
      <sheetName val="프로그램"/>
      <sheetName val="메인메뉴"/>
      <sheetName val="1. 침사지"/>
      <sheetName val="2. 일차침전지"/>
      <sheetName val="3.생물반응조"/>
      <sheetName val="4. 이차침전지"/>
      <sheetName val="5.여과소독방류펌프장"/>
      <sheetName val="6.설비동"/>
      <sheetName val="7.중계펌프장"/>
      <sheetName val="data"/>
      <sheetName val="1단계"/>
      <sheetName val="약품공급2"/>
      <sheetName val="단가조사"/>
      <sheetName val="전기"/>
      <sheetName val="일용노임단가"/>
      <sheetName val="Mc1"/>
      <sheetName val="단가산출"/>
      <sheetName val="전기일위목록"/>
      <sheetName val="단가"/>
      <sheetName val="단가비교표"/>
      <sheetName val="토사(PE)"/>
      <sheetName val="일위_파일"/>
      <sheetName val="내역서2안"/>
      <sheetName val="Macro1"/>
      <sheetName val="단가(1)"/>
      <sheetName val="Sheet1 (2)"/>
      <sheetName val="노임단가"/>
      <sheetName val="일위목록"/>
      <sheetName val="요율"/>
      <sheetName val="단위내역목록"/>
      <sheetName val="요약&amp;결과"/>
      <sheetName val="단위세대"/>
      <sheetName val="단가(기자재)"/>
      <sheetName val="일집"/>
      <sheetName val="단가일람"/>
      <sheetName val="조경일람"/>
      <sheetName val="일위대가(1)"/>
      <sheetName val="일위대가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적용단위길이"/>
      <sheetName val="특수기호강도거푸집"/>
      <sheetName val="종배수관(신)"/>
      <sheetName val="자료입력"/>
      <sheetName val="서식"/>
      <sheetName val="재료표"/>
      <sheetName val="Y-WORK"/>
      <sheetName val="물가시세표"/>
      <sheetName val="Sheet5"/>
      <sheetName val="일위대가(4층원격)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  <sheetName val="금액내역서"/>
      <sheetName val="DATA"/>
      <sheetName val="데이타"/>
      <sheetName val="JEJO95G"/>
      <sheetName val="경산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C1" t="str">
            <v>95년 제조원가 계획(누계)</v>
          </cell>
        </row>
        <row r="2">
          <cell r="C2" t="str">
            <v>[송배전UNIT]</v>
          </cell>
          <cell r="J2" t="str">
            <v>기본계획</v>
          </cell>
          <cell r="Q2" t="str">
            <v>(단위:백만)</v>
          </cell>
        </row>
        <row r="3">
          <cell r="C3" t="str">
            <v>계  정  명</v>
          </cell>
          <cell r="D3" t="str">
            <v>94실적</v>
          </cell>
          <cell r="E3" t="str">
            <v xml:space="preserve"> 95년계획</v>
          </cell>
          <cell r="F3" t="str">
            <v>신장율</v>
          </cell>
          <cell r="G3" t="str">
            <v>1월</v>
          </cell>
          <cell r="H3" t="str">
            <v>2월</v>
          </cell>
          <cell r="I3" t="str">
            <v>3월</v>
          </cell>
          <cell r="J3" t="str">
            <v>4월</v>
          </cell>
          <cell r="K3" t="str">
            <v>5월</v>
          </cell>
          <cell r="L3" t="str">
            <v>6월</v>
          </cell>
          <cell r="M3" t="str">
            <v>7월</v>
          </cell>
          <cell r="N3" t="str">
            <v>8월</v>
          </cell>
          <cell r="O3" t="str">
            <v>9월</v>
          </cell>
          <cell r="P3" t="str">
            <v>10월</v>
          </cell>
          <cell r="Q3" t="str">
            <v>11월</v>
          </cell>
          <cell r="R3" t="str">
            <v>12월</v>
          </cell>
        </row>
        <row r="4">
          <cell r="C4" t="str">
            <v>생  산  액</v>
          </cell>
          <cell r="D4">
            <v>112855.79399999999</v>
          </cell>
          <cell r="E4">
            <v>120635</v>
          </cell>
          <cell r="F4">
            <v>6.8930497268044677E-2</v>
          </cell>
          <cell r="G4">
            <v>6371</v>
          </cell>
          <cell r="H4">
            <v>15894</v>
          </cell>
          <cell r="I4">
            <v>26348</v>
          </cell>
          <cell r="J4">
            <v>38586</v>
          </cell>
          <cell r="K4">
            <v>51112</v>
          </cell>
          <cell r="L4">
            <v>60596</v>
          </cell>
          <cell r="M4">
            <v>69968</v>
          </cell>
          <cell r="N4">
            <v>82604</v>
          </cell>
          <cell r="O4">
            <v>93227</v>
          </cell>
          <cell r="P4">
            <v>102535</v>
          </cell>
          <cell r="Q4">
            <v>112094</v>
          </cell>
          <cell r="R4">
            <v>120635</v>
          </cell>
        </row>
        <row r="5">
          <cell r="C5" t="str">
            <v>재  료  비</v>
          </cell>
          <cell r="D5">
            <v>78036.596999999994</v>
          </cell>
          <cell r="E5">
            <v>80714</v>
          </cell>
          <cell r="F5">
            <v>3.4309581695368019E-2</v>
          </cell>
          <cell r="G5">
            <v>4113</v>
          </cell>
          <cell r="H5">
            <v>10662</v>
          </cell>
          <cell r="I5">
            <v>17659</v>
          </cell>
          <cell r="J5">
            <v>26183</v>
          </cell>
          <cell r="K5">
            <v>34849</v>
          </cell>
          <cell r="L5">
            <v>40980</v>
          </cell>
          <cell r="M5">
            <v>47053</v>
          </cell>
          <cell r="N5">
            <v>55421</v>
          </cell>
          <cell r="O5">
            <v>62365</v>
          </cell>
          <cell r="P5">
            <v>68603</v>
          </cell>
          <cell r="Q5">
            <v>75040</v>
          </cell>
          <cell r="R5">
            <v>80714</v>
          </cell>
        </row>
        <row r="6">
          <cell r="C6" t="str">
            <v>( 율 )</v>
          </cell>
          <cell r="D6">
            <v>0.69147178212223648</v>
          </cell>
          <cell r="E6">
            <v>0.66907613876569816</v>
          </cell>
          <cell r="F6">
            <v>-2.239564335653832E-2</v>
          </cell>
          <cell r="G6">
            <v>0.64558154135928425</v>
          </cell>
          <cell r="H6">
            <v>0.67081917704794258</v>
          </cell>
          <cell r="I6">
            <v>0.67022164870198875</v>
          </cell>
          <cell r="J6">
            <v>0.67856217280879072</v>
          </cell>
          <cell r="K6">
            <v>0.68181640319298797</v>
          </cell>
          <cell r="L6">
            <v>0.67628226285563409</v>
          </cell>
          <cell r="M6">
            <v>0.67249313972101532</v>
          </cell>
          <cell r="N6">
            <v>0.67092392620212093</v>
          </cell>
          <cell r="O6">
            <v>0.66895856350628036</v>
          </cell>
          <cell r="P6">
            <v>0.66906909835665873</v>
          </cell>
          <cell r="Q6">
            <v>0.6694381501240031</v>
          </cell>
          <cell r="R6">
            <v>0.66907613876569816</v>
          </cell>
        </row>
        <row r="7">
          <cell r="C7" t="str">
            <v>노 무 비 계</v>
          </cell>
          <cell r="D7">
            <v>13118.554</v>
          </cell>
          <cell r="E7">
            <v>14299.36305602792</v>
          </cell>
          <cell r="F7">
            <v>9.0010610622780485E-2</v>
          </cell>
          <cell r="G7">
            <v>1212.3087451375577</v>
          </cell>
          <cell r="H7">
            <v>2422.8154902751153</v>
          </cell>
          <cell r="I7">
            <v>3635.9732354126731</v>
          </cell>
          <cell r="J7">
            <v>4826.1632520538615</v>
          </cell>
          <cell r="K7">
            <v>6017.1802686950496</v>
          </cell>
          <cell r="L7">
            <v>7207.7602853362378</v>
          </cell>
          <cell r="M7">
            <v>8398.723630586006</v>
          </cell>
          <cell r="N7">
            <v>9589.1809758357758</v>
          </cell>
          <cell r="O7">
            <v>10780.150321085544</v>
          </cell>
          <cell r="P7">
            <v>11953.293566066337</v>
          </cell>
          <cell r="Q7">
            <v>13126.037811047128</v>
          </cell>
          <cell r="R7">
            <v>14299.36305602792</v>
          </cell>
        </row>
        <row r="8">
          <cell r="C8" t="str">
            <v>( 율 )</v>
          </cell>
          <cell r="D8">
            <v>0.11624174120825378</v>
          </cell>
          <cell r="E8">
            <v>0.11853411577094475</v>
          </cell>
          <cell r="F8">
            <v>2.2923745626909631E-3</v>
          </cell>
          <cell r="G8">
            <v>0.19028547247489527</v>
          </cell>
          <cell r="H8">
            <v>0.15243585568611523</v>
          </cell>
          <cell r="I8">
            <v>0.13799807330395752</v>
          </cell>
          <cell r="J8">
            <v>0.12507550023464109</v>
          </cell>
          <cell r="K8">
            <v>0.11772539264155285</v>
          </cell>
          <cell r="L8">
            <v>0.11894779004119477</v>
          </cell>
          <cell r="M8">
            <v>0.12003664004382011</v>
          </cell>
          <cell r="N8">
            <v>0.11608615776276907</v>
          </cell>
          <cell r="O8">
            <v>0.11563335000681717</v>
          </cell>
          <cell r="P8">
            <v>0.11657769118902167</v>
          </cell>
          <cell r="Q8">
            <v>0.11709848708269067</v>
          </cell>
          <cell r="R8">
            <v>0.11853411577094475</v>
          </cell>
        </row>
        <row r="9">
          <cell r="C9" t="str">
            <v>(공  통 비)</v>
          </cell>
          <cell r="D9">
            <v>1251.9010000000001</v>
          </cell>
          <cell r="E9">
            <v>1387.4870000000001</v>
          </cell>
          <cell r="F9">
            <v>0.10830409113819695</v>
          </cell>
          <cell r="G9">
            <v>124.416</v>
          </cell>
          <cell r="H9">
            <v>248.834</v>
          </cell>
          <cell r="I9">
            <v>373.25299999999999</v>
          </cell>
          <cell r="J9">
            <v>486.07399999999996</v>
          </cell>
          <cell r="K9">
            <v>598.89699999999993</v>
          </cell>
          <cell r="L9">
            <v>711.71999999999991</v>
          </cell>
          <cell r="M9">
            <v>826.13199999999995</v>
          </cell>
          <cell r="N9">
            <v>940.54499999999996</v>
          </cell>
          <cell r="O9">
            <v>1054.96</v>
          </cell>
          <cell r="P9">
            <v>1165.8020000000001</v>
          </cell>
          <cell r="Q9">
            <v>1276.6450000000002</v>
          </cell>
          <cell r="R9">
            <v>1387.4870000000003</v>
          </cell>
        </row>
        <row r="10">
          <cell r="C10" t="str">
            <v>(개  별 비)</v>
          </cell>
          <cell r="D10">
            <v>11866.653</v>
          </cell>
          <cell r="E10">
            <v>12911.876056027921</v>
          </cell>
          <cell r="F10">
            <v>8.8080696050345519E-2</v>
          </cell>
          <cell r="G10">
            <v>1087.8927451375578</v>
          </cell>
          <cell r="H10">
            <v>2173.9814902751154</v>
          </cell>
          <cell r="I10">
            <v>3262.720235412673</v>
          </cell>
          <cell r="J10">
            <v>4340.0892520538609</v>
          </cell>
          <cell r="K10">
            <v>5418.2832686950496</v>
          </cell>
          <cell r="L10">
            <v>6496.0402853362375</v>
          </cell>
          <cell r="M10">
            <v>7572.5916305860064</v>
          </cell>
          <cell r="N10">
            <v>8648.6359758357758</v>
          </cell>
          <cell r="O10">
            <v>9725.1903210855453</v>
          </cell>
          <cell r="P10">
            <v>10787.491566066337</v>
          </cell>
          <cell r="Q10">
            <v>11849.39281104713</v>
          </cell>
          <cell r="R10">
            <v>12911.876056027922</v>
          </cell>
        </row>
        <row r="11">
          <cell r="C11" t="str">
            <v>급          료</v>
          </cell>
          <cell r="D11">
            <v>2800.7069999999999</v>
          </cell>
          <cell r="E11">
            <v>3176.1972000000001</v>
          </cell>
          <cell r="F11">
            <v>0.13406979023510845</v>
          </cell>
          <cell r="G11">
            <v>251.64676666666665</v>
          </cell>
          <cell r="H11">
            <v>503.2935333333333</v>
          </cell>
          <cell r="I11">
            <v>755.94029999999998</v>
          </cell>
          <cell r="J11">
            <v>1024.5259666666666</v>
          </cell>
          <cell r="K11">
            <v>1293.1116333333332</v>
          </cell>
          <cell r="L11">
            <v>1561.6972999999998</v>
          </cell>
          <cell r="M11">
            <v>1830.6159666666665</v>
          </cell>
          <cell r="N11">
            <v>2099.5346333333332</v>
          </cell>
          <cell r="O11">
            <v>2368.4542999999999</v>
          </cell>
          <cell r="P11">
            <v>2637.7015999999999</v>
          </cell>
          <cell r="Q11">
            <v>2906.9488999999999</v>
          </cell>
          <cell r="R11">
            <v>3176.1971999999996</v>
          </cell>
        </row>
        <row r="12">
          <cell r="C12" t="str">
            <v>임          금</v>
          </cell>
          <cell r="D12">
            <v>2692.056</v>
          </cell>
          <cell r="E12">
            <v>2997.6788000000001</v>
          </cell>
          <cell r="F12">
            <v>0.11352765321375191</v>
          </cell>
          <cell r="G12">
            <v>236.84886666666668</v>
          </cell>
          <cell r="H12">
            <v>473.69773333333336</v>
          </cell>
          <cell r="I12">
            <v>710.54660000000001</v>
          </cell>
          <cell r="J12">
            <v>963.67206666666675</v>
          </cell>
          <cell r="K12">
            <v>1216.7975333333334</v>
          </cell>
          <cell r="L12">
            <v>1469.924</v>
          </cell>
          <cell r="M12">
            <v>1723.7161333333333</v>
          </cell>
          <cell r="N12">
            <v>1977.5082666666667</v>
          </cell>
          <cell r="O12">
            <v>2231.3014000000003</v>
          </cell>
          <cell r="P12">
            <v>2486.7602000000002</v>
          </cell>
          <cell r="Q12">
            <v>2742.2190000000001</v>
          </cell>
          <cell r="R12">
            <v>2997.6788000000001</v>
          </cell>
        </row>
        <row r="13">
          <cell r="C13" t="str">
            <v>상    여    금</v>
          </cell>
          <cell r="D13">
            <v>3369.902</v>
          </cell>
          <cell r="E13">
            <v>3584.5203999999999</v>
          </cell>
          <cell r="F13">
            <v>6.3686837183989375E-2</v>
          </cell>
          <cell r="G13">
            <v>297.79270000000002</v>
          </cell>
          <cell r="H13">
            <v>595.58640000000003</v>
          </cell>
          <cell r="I13">
            <v>894.38010000000008</v>
          </cell>
          <cell r="J13">
            <v>1193.1728000000001</v>
          </cell>
          <cell r="K13">
            <v>1491.9665</v>
          </cell>
          <cell r="L13">
            <v>1790.7601999999999</v>
          </cell>
          <cell r="M13">
            <v>2089.5529000000001</v>
          </cell>
          <cell r="N13">
            <v>2388.3466000000003</v>
          </cell>
          <cell r="O13">
            <v>2687.1403000000005</v>
          </cell>
          <cell r="P13">
            <v>2986.2663333333339</v>
          </cell>
          <cell r="Q13">
            <v>3285.3933666666671</v>
          </cell>
          <cell r="R13">
            <v>3584.5204000000003</v>
          </cell>
        </row>
        <row r="14">
          <cell r="C14" t="str">
            <v>퇴 충 전 입 액</v>
          </cell>
          <cell r="D14">
            <v>1336.114</v>
          </cell>
          <cell r="E14">
            <v>1413.0563057000002</v>
          </cell>
          <cell r="F14">
            <v>5.7586632353227474E-2</v>
          </cell>
          <cell r="G14">
            <v>117.75352900000001</v>
          </cell>
          <cell r="H14">
            <v>235.50805800000001</v>
          </cell>
          <cell r="I14">
            <v>353.262587</v>
          </cell>
          <cell r="J14">
            <v>471.01578266666667</v>
          </cell>
          <cell r="K14">
            <v>588.76997833333337</v>
          </cell>
          <cell r="L14">
            <v>706.52417400000002</v>
          </cell>
          <cell r="M14">
            <v>824.27770299999997</v>
          </cell>
          <cell r="N14">
            <v>942.03223200000002</v>
          </cell>
          <cell r="O14">
            <v>1059.7867610000001</v>
          </cell>
          <cell r="P14">
            <v>1177.5426092333335</v>
          </cell>
          <cell r="Q14">
            <v>1295.2994574666668</v>
          </cell>
          <cell r="R14">
            <v>1413.0563057000002</v>
          </cell>
        </row>
        <row r="15">
          <cell r="C15" t="str">
            <v>복 리 후 생 비</v>
          </cell>
          <cell r="D15">
            <v>1442.5650000000001</v>
          </cell>
          <cell r="E15">
            <v>1719.4233503279208</v>
          </cell>
          <cell r="F15">
            <v>0.19192088420828224</v>
          </cell>
          <cell r="G15">
            <v>183.85088280422443</v>
          </cell>
          <cell r="H15">
            <v>365.89576560844887</v>
          </cell>
          <cell r="I15">
            <v>548.59064841267332</v>
          </cell>
          <cell r="J15">
            <v>687.03663605386146</v>
          </cell>
          <cell r="K15">
            <v>826.3046236950496</v>
          </cell>
          <cell r="L15">
            <v>965.13461133623775</v>
          </cell>
          <cell r="M15">
            <v>1099.4292609193401</v>
          </cell>
          <cell r="N15">
            <v>1233.2149105024423</v>
          </cell>
          <cell r="O15">
            <v>1367.5075600855446</v>
          </cell>
          <cell r="P15">
            <v>1484.8881568330034</v>
          </cell>
          <cell r="Q15">
            <v>1601.8657535804623</v>
          </cell>
          <cell r="R15">
            <v>1719.4233503279211</v>
          </cell>
        </row>
        <row r="16">
          <cell r="C16" t="str">
            <v>잡          급</v>
          </cell>
          <cell r="D16">
            <v>225.309</v>
          </cell>
          <cell r="E16">
            <v>21</v>
          </cell>
          <cell r="F16">
            <v>-0.9067946686550471</v>
          </cell>
          <cell r="G16">
            <v>0</v>
          </cell>
          <cell r="H16">
            <v>0</v>
          </cell>
          <cell r="I16">
            <v>0</v>
          </cell>
          <cell r="J16">
            <v>0.66600000000000004</v>
          </cell>
          <cell r="K16">
            <v>1.3330000000000002</v>
          </cell>
          <cell r="L16">
            <v>2</v>
          </cell>
          <cell r="M16">
            <v>4.9996666666666663</v>
          </cell>
          <cell r="N16">
            <v>7.9993333333333325</v>
          </cell>
          <cell r="O16">
            <v>11</v>
          </cell>
          <cell r="P16">
            <v>14.332666666666666</v>
          </cell>
          <cell r="Q16">
            <v>17.666333333333334</v>
          </cell>
          <cell r="R16">
            <v>21</v>
          </cell>
        </row>
        <row r="17">
          <cell r="C17" t="str">
            <v>제조경비  계</v>
          </cell>
          <cell r="D17">
            <v>9197.1990000000005</v>
          </cell>
          <cell r="E17">
            <v>10595.654168315385</v>
          </cell>
          <cell r="F17">
            <v>0.15205228986731556</v>
          </cell>
          <cell r="G17">
            <v>869.0946868576923</v>
          </cell>
          <cell r="H17">
            <v>1747.1227130384614</v>
          </cell>
          <cell r="I17">
            <v>2620.4819720807691</v>
          </cell>
          <cell r="J17">
            <v>3493.2333047384614</v>
          </cell>
          <cell r="K17">
            <v>4379.7550429346156</v>
          </cell>
          <cell r="L17">
            <v>5257.2130979307694</v>
          </cell>
          <cell r="M17">
            <v>6150.7385800371794</v>
          </cell>
          <cell r="N17">
            <v>7044.4062463897435</v>
          </cell>
          <cell r="O17">
            <v>7940.4095505269233</v>
          </cell>
          <cell r="P17">
            <v>8831.1989507128201</v>
          </cell>
          <cell r="Q17">
            <v>9717.6662548987169</v>
          </cell>
          <cell r="R17">
            <v>10595.654168315383</v>
          </cell>
        </row>
        <row r="18">
          <cell r="C18" t="str">
            <v>( 율 )</v>
          </cell>
          <cell r="D18">
            <v>8.1495142376119392E-2</v>
          </cell>
          <cell r="E18">
            <v>8.783233861081266E-2</v>
          </cell>
          <cell r="F18">
            <v>6.3371962346932681E-3</v>
          </cell>
          <cell r="G18">
            <v>0.13641417153628824</v>
          </cell>
          <cell r="H18">
            <v>0.10992341217053363</v>
          </cell>
          <cell r="I18">
            <v>9.9456580085045126E-2</v>
          </cell>
          <cell r="J18">
            <v>9.0531107260106297E-2</v>
          </cell>
          <cell r="K18">
            <v>8.568936928577664E-2</v>
          </cell>
          <cell r="L18">
            <v>8.6758418013247893E-2</v>
          </cell>
          <cell r="M18">
            <v>8.7907880460170063E-2</v>
          </cell>
          <cell r="N18">
            <v>8.5279238855137079E-2</v>
          </cell>
          <cell r="O18">
            <v>8.5172852827259518E-2</v>
          </cell>
          <cell r="P18">
            <v>8.6128628767862883E-2</v>
          </cell>
          <cell r="Q18">
            <v>8.6692117819854017E-2</v>
          </cell>
          <cell r="R18">
            <v>8.7832338610812646E-2</v>
          </cell>
        </row>
        <row r="19">
          <cell r="C19" t="str">
            <v>(공  통 비)</v>
          </cell>
          <cell r="D19">
            <v>429.85700000000003</v>
          </cell>
          <cell r="E19">
            <v>590.89177181538457</v>
          </cell>
          <cell r="F19">
            <v>0.37462405361639917</v>
          </cell>
          <cell r="G19">
            <v>46.192637907692308</v>
          </cell>
          <cell r="H19">
            <v>93.784615138461533</v>
          </cell>
          <cell r="I19">
            <v>140.07282523076924</v>
          </cell>
          <cell r="J19">
            <v>189.79699913846156</v>
          </cell>
          <cell r="K19">
            <v>240.53257858461541</v>
          </cell>
          <cell r="L19">
            <v>297.98947483076927</v>
          </cell>
          <cell r="M19">
            <v>344.56287815384621</v>
          </cell>
          <cell r="N19">
            <v>393.12946572307698</v>
          </cell>
          <cell r="O19">
            <v>444.33569107692313</v>
          </cell>
          <cell r="P19">
            <v>498.7349122461539</v>
          </cell>
          <cell r="Q19">
            <v>546.25403741538469</v>
          </cell>
          <cell r="R19">
            <v>590.89177181538469</v>
          </cell>
        </row>
        <row r="20">
          <cell r="C20" t="str">
            <v>(개  별 비)</v>
          </cell>
          <cell r="D20">
            <v>8767.3420000000006</v>
          </cell>
          <cell r="E20">
            <v>10004.7623965</v>
          </cell>
          <cell r="F20">
            <v>0.14113974298025544</v>
          </cell>
          <cell r="G20">
            <v>822.90204894999999</v>
          </cell>
          <cell r="H20">
            <v>1653.3380978999999</v>
          </cell>
          <cell r="I20">
            <v>2480.4091468500001</v>
          </cell>
          <cell r="J20">
            <v>3303.4363056000002</v>
          </cell>
          <cell r="K20">
            <v>4139.2224643500003</v>
          </cell>
          <cell r="L20">
            <v>4959.2236231000006</v>
          </cell>
          <cell r="M20">
            <v>5806.1757018833341</v>
          </cell>
          <cell r="N20">
            <v>6651.276780666667</v>
          </cell>
          <cell r="O20">
            <v>7496.0738594499999</v>
          </cell>
          <cell r="P20">
            <v>8332.4640384666673</v>
          </cell>
          <cell r="Q20">
            <v>9171.4122174833337</v>
          </cell>
          <cell r="R20">
            <v>10004.7623965</v>
          </cell>
        </row>
        <row r="21">
          <cell r="C21" t="str">
            <v>운    반    비</v>
          </cell>
          <cell r="D21">
            <v>555.19600000000003</v>
          </cell>
          <cell r="E21">
            <v>107.62607439999999</v>
          </cell>
          <cell r="F21">
            <v>-0.80614760480983294</v>
          </cell>
          <cell r="G21">
            <v>9.6327858833333337</v>
          </cell>
          <cell r="H21">
            <v>19.266571766666665</v>
          </cell>
          <cell r="I21">
            <v>28.900357649999997</v>
          </cell>
          <cell r="J21">
            <v>36.099134299999996</v>
          </cell>
          <cell r="K21">
            <v>43.298910949999993</v>
          </cell>
          <cell r="L21">
            <v>50.498687599999997</v>
          </cell>
          <cell r="M21">
            <v>57.717510883333333</v>
          </cell>
          <cell r="N21">
            <v>64.937334166666673</v>
          </cell>
          <cell r="O21">
            <v>72.157157450000014</v>
          </cell>
          <cell r="P21">
            <v>83.979796433333348</v>
          </cell>
          <cell r="Q21">
            <v>95.802435416666682</v>
          </cell>
          <cell r="R21">
            <v>107.62607440000002</v>
          </cell>
        </row>
        <row r="22">
          <cell r="C22" t="str">
            <v>외 주 가 공 비</v>
          </cell>
          <cell r="D22">
            <v>1052.5160000000001</v>
          </cell>
          <cell r="E22">
            <v>200.83865829999999</v>
          </cell>
          <cell r="F22">
            <v>-0.80918232283404723</v>
          </cell>
          <cell r="G22">
            <v>13.366933333333332</v>
          </cell>
          <cell r="H22">
            <v>26.735866666666666</v>
          </cell>
          <cell r="I22">
            <v>40.104799999999997</v>
          </cell>
          <cell r="J22">
            <v>53.993239833333334</v>
          </cell>
          <cell r="K22">
            <v>67.882679666666661</v>
          </cell>
          <cell r="L22">
            <v>81.772119500000002</v>
          </cell>
          <cell r="M22">
            <v>104.24344933333333</v>
          </cell>
          <cell r="N22">
            <v>126.71477916666666</v>
          </cell>
          <cell r="O22">
            <v>149.18610899999999</v>
          </cell>
          <cell r="P22">
            <v>166.40329209999999</v>
          </cell>
          <cell r="Q22">
            <v>183.62147519999999</v>
          </cell>
          <cell r="R22">
            <v>200.83865829999999</v>
          </cell>
        </row>
        <row r="23">
          <cell r="C23" t="str">
            <v>도 급 설 치 비</v>
          </cell>
          <cell r="D23">
            <v>673.18600000000004</v>
          </cell>
          <cell r="E23">
            <v>591.79999999999995</v>
          </cell>
          <cell r="F23">
            <v>-0.12089675067514782</v>
          </cell>
          <cell r="G23">
            <v>41.9</v>
          </cell>
          <cell r="H23">
            <v>83.8</v>
          </cell>
          <cell r="I23">
            <v>126.69999999999999</v>
          </cell>
          <cell r="J23">
            <v>179.73333333333332</v>
          </cell>
          <cell r="K23">
            <v>233.76666666666665</v>
          </cell>
          <cell r="L23">
            <v>286.8</v>
          </cell>
          <cell r="M23">
            <v>343.1</v>
          </cell>
          <cell r="N23">
            <v>398.40000000000003</v>
          </cell>
          <cell r="O23">
            <v>453.70000000000005</v>
          </cell>
          <cell r="P23">
            <v>500.40000000000003</v>
          </cell>
          <cell r="Q23">
            <v>546.1</v>
          </cell>
          <cell r="R23">
            <v>591.80000000000007</v>
          </cell>
        </row>
        <row r="24">
          <cell r="C24" t="str">
            <v>감 가 상 각 비</v>
          </cell>
          <cell r="D24">
            <v>1471.914</v>
          </cell>
          <cell r="E24">
            <v>935</v>
          </cell>
          <cell r="F24">
            <v>-0.36477267014241321</v>
          </cell>
          <cell r="G24">
            <v>62.017666666666663</v>
          </cell>
          <cell r="H24">
            <v>124.03533333333333</v>
          </cell>
          <cell r="I24">
            <v>186.053</v>
          </cell>
          <cell r="J24">
            <v>260.54766666666666</v>
          </cell>
          <cell r="K24">
            <v>335.04233333333332</v>
          </cell>
          <cell r="L24">
            <v>409.53699999999998</v>
          </cell>
          <cell r="M24">
            <v>493.78499999999997</v>
          </cell>
          <cell r="N24">
            <v>578.03300000000002</v>
          </cell>
          <cell r="O24">
            <v>662.28100000000006</v>
          </cell>
          <cell r="P24">
            <v>753.18733333333341</v>
          </cell>
          <cell r="Q24">
            <v>844.09366666666676</v>
          </cell>
          <cell r="R24">
            <v>935.00000000000011</v>
          </cell>
        </row>
        <row r="25">
          <cell r="C25" t="str">
            <v>소  모  품  비</v>
          </cell>
          <cell r="D25">
            <v>466.87099999999998</v>
          </cell>
          <cell r="E25">
            <v>845</v>
          </cell>
          <cell r="F25">
            <v>0.80992179852678792</v>
          </cell>
          <cell r="G25">
            <v>55.466666666666661</v>
          </cell>
          <cell r="H25">
            <v>110.93333333333332</v>
          </cell>
          <cell r="I25">
            <v>166.39999999999998</v>
          </cell>
          <cell r="J25">
            <v>245.26</v>
          </cell>
          <cell r="K25">
            <v>324.13</v>
          </cell>
          <cell r="L25">
            <v>403</v>
          </cell>
          <cell r="M25">
            <v>482</v>
          </cell>
          <cell r="N25">
            <v>561</v>
          </cell>
          <cell r="O25">
            <v>640</v>
          </cell>
          <cell r="P25">
            <v>708.33333333333337</v>
          </cell>
          <cell r="Q25">
            <v>776.66666666666674</v>
          </cell>
          <cell r="R25">
            <v>845.00000000000011</v>
          </cell>
        </row>
        <row r="26">
          <cell r="C26" t="str">
            <v>지 급 임 차 료</v>
          </cell>
          <cell r="D26">
            <v>45.472999999999999</v>
          </cell>
          <cell r="E26">
            <v>1767.2733502999999</v>
          </cell>
          <cell r="F26">
            <v>37.864234827260134</v>
          </cell>
          <cell r="G26">
            <v>134.84277126666666</v>
          </cell>
          <cell r="H26">
            <v>269.6865425333333</v>
          </cell>
          <cell r="I26">
            <v>404.52931379999995</v>
          </cell>
          <cell r="J26">
            <v>551.6154352333333</v>
          </cell>
          <cell r="K26">
            <v>698.70055666666667</v>
          </cell>
          <cell r="L26">
            <v>845.78767809999999</v>
          </cell>
          <cell r="M26">
            <v>999.33113756666671</v>
          </cell>
          <cell r="N26">
            <v>1152.8755970333334</v>
          </cell>
          <cell r="O26">
            <v>1306.4190565000001</v>
          </cell>
          <cell r="P26">
            <v>1460.0374877666668</v>
          </cell>
          <cell r="Q26">
            <v>1613.6549190333335</v>
          </cell>
          <cell r="R26">
            <v>1767.2733503000002</v>
          </cell>
        </row>
        <row r="27">
          <cell r="C27" t="str">
            <v>여 비 교 통 비</v>
          </cell>
          <cell r="D27">
            <v>919.28700000000003</v>
          </cell>
          <cell r="E27">
            <v>214.21539999999999</v>
          </cell>
          <cell r="F27">
            <v>-0.76697658076313491</v>
          </cell>
          <cell r="G27">
            <v>16.877623333333332</v>
          </cell>
          <cell r="H27">
            <v>33.754246666666667</v>
          </cell>
          <cell r="I27">
            <v>51.634869999999999</v>
          </cell>
          <cell r="J27">
            <v>70.781063333333336</v>
          </cell>
          <cell r="K27">
            <v>89.92625666666666</v>
          </cell>
          <cell r="L27">
            <v>109.07244999999999</v>
          </cell>
          <cell r="M27">
            <v>126.90310999999998</v>
          </cell>
          <cell r="N27">
            <v>146.73276999999999</v>
          </cell>
          <cell r="O27">
            <v>164.56643</v>
          </cell>
          <cell r="P27">
            <v>181.11542</v>
          </cell>
          <cell r="Q27">
            <v>197.66341</v>
          </cell>
          <cell r="R27">
            <v>214.21539999999999</v>
          </cell>
        </row>
        <row r="28">
          <cell r="C28" t="str">
            <v>접    대    비</v>
          </cell>
          <cell r="D28">
            <v>54.487000000000002</v>
          </cell>
          <cell r="E28">
            <v>496.02476000000001</v>
          </cell>
          <cell r="F28">
            <v>8.1035432304953474</v>
          </cell>
          <cell r="G28">
            <v>37.853730000000006</v>
          </cell>
          <cell r="H28">
            <v>74.717460000000017</v>
          </cell>
          <cell r="I28">
            <v>111.57119000000003</v>
          </cell>
          <cell r="J28">
            <v>155.43492000000003</v>
          </cell>
          <cell r="K28">
            <v>199.30865000000003</v>
          </cell>
          <cell r="L28">
            <v>244.17238000000003</v>
          </cell>
          <cell r="M28">
            <v>289.42277666666672</v>
          </cell>
          <cell r="N28">
            <v>334.6831733333334</v>
          </cell>
          <cell r="O28">
            <v>379.93357000000009</v>
          </cell>
          <cell r="P28">
            <v>418.6273000000001</v>
          </cell>
          <cell r="Q28">
            <v>457.33103000000011</v>
          </cell>
          <cell r="R28">
            <v>496.02476000000013</v>
          </cell>
        </row>
        <row r="29">
          <cell r="C29" t="str">
            <v>포    장    비</v>
          </cell>
          <cell r="D29">
            <v>1003.393</v>
          </cell>
          <cell r="E29">
            <v>134.13701569999998</v>
          </cell>
          <cell r="F29">
            <v>-0.86631657217062508</v>
          </cell>
          <cell r="G29">
            <v>11.376164533333334</v>
          </cell>
          <cell r="H29">
            <v>22.752329066666668</v>
          </cell>
          <cell r="I29">
            <v>34.154493600000002</v>
          </cell>
          <cell r="J29">
            <v>46.22963</v>
          </cell>
          <cell r="K29">
            <v>57.304766399999998</v>
          </cell>
          <cell r="L29">
            <v>68.801902799999993</v>
          </cell>
          <cell r="M29">
            <v>79.580021933333327</v>
          </cell>
          <cell r="N29">
            <v>90.260141066666662</v>
          </cell>
          <cell r="O29">
            <v>100.96626019999999</v>
          </cell>
          <cell r="P29">
            <v>112.9091787</v>
          </cell>
          <cell r="Q29">
            <v>123.5100972</v>
          </cell>
          <cell r="R29">
            <v>134.13701570000001</v>
          </cell>
        </row>
        <row r="30">
          <cell r="C30" t="str">
            <v>교 육 훈 련 비</v>
          </cell>
          <cell r="D30">
            <v>142.05099999999999</v>
          </cell>
          <cell r="E30">
            <v>3.0776999999999997</v>
          </cell>
          <cell r="F30">
            <v>-0.97833383784697048</v>
          </cell>
          <cell r="G30">
            <v>0.24825916666666667</v>
          </cell>
          <cell r="H30">
            <v>0.49651833333333334</v>
          </cell>
          <cell r="I30">
            <v>0.74477749999999998</v>
          </cell>
          <cell r="J30">
            <v>0.99303666666666668</v>
          </cell>
          <cell r="K30">
            <v>1.2412958333333333</v>
          </cell>
          <cell r="L30">
            <v>1.489555</v>
          </cell>
          <cell r="M30">
            <v>1.7378141666666667</v>
          </cell>
          <cell r="N30">
            <v>1.9860733333333334</v>
          </cell>
          <cell r="O30">
            <v>2.2343324999999998</v>
          </cell>
          <cell r="P30">
            <v>2.5154549999999998</v>
          </cell>
          <cell r="Q30">
            <v>2.7965774999999997</v>
          </cell>
          <cell r="R30">
            <v>3.0776999999999997</v>
          </cell>
        </row>
        <row r="31">
          <cell r="C31" t="str">
            <v>기술계약실시료</v>
          </cell>
          <cell r="D31">
            <v>378.34399999999999</v>
          </cell>
          <cell r="E31">
            <v>60.349080799999996</v>
          </cell>
          <cell r="F31">
            <v>-0.84049150825703589</v>
          </cell>
          <cell r="G31">
            <v>4.5390835999999997</v>
          </cell>
          <cell r="H31">
            <v>9.0781671999999993</v>
          </cell>
          <cell r="I31">
            <v>13.726250799999999</v>
          </cell>
          <cell r="J31">
            <v>18.7153344</v>
          </cell>
          <cell r="K31">
            <v>23.704418</v>
          </cell>
          <cell r="L31">
            <v>28.693501600000001</v>
          </cell>
          <cell r="M31">
            <v>33.874598133333336</v>
          </cell>
          <cell r="N31">
            <v>39.055694666666668</v>
          </cell>
          <cell r="O31">
            <v>44.247791200000002</v>
          </cell>
          <cell r="P31">
            <v>49.608887733333333</v>
          </cell>
          <cell r="Q31">
            <v>54.969984266666664</v>
          </cell>
          <cell r="R31">
            <v>60.349080799999996</v>
          </cell>
        </row>
        <row r="32">
          <cell r="C32" t="str">
            <v>지 급 수 수 료</v>
          </cell>
          <cell r="D32">
            <v>805.81299999999999</v>
          </cell>
          <cell r="E32">
            <v>987.53357039999992</v>
          </cell>
          <cell r="F32">
            <v>0.22551208580650828</v>
          </cell>
          <cell r="G32">
            <v>79.176880866666664</v>
          </cell>
          <cell r="H32">
            <v>165.35476173333331</v>
          </cell>
          <cell r="I32">
            <v>244.53264259999997</v>
          </cell>
          <cell r="J32">
            <v>323.75419013333328</v>
          </cell>
          <cell r="K32">
            <v>418.97673766666662</v>
          </cell>
          <cell r="L32">
            <v>498.19928519999996</v>
          </cell>
          <cell r="M32">
            <v>579.42049939999993</v>
          </cell>
          <cell r="N32">
            <v>660.64271359999998</v>
          </cell>
          <cell r="O32">
            <v>740.86492780000003</v>
          </cell>
          <cell r="P32">
            <v>821.08680866666668</v>
          </cell>
          <cell r="Q32">
            <v>907.30968953333331</v>
          </cell>
          <cell r="R32">
            <v>987.53357040000003</v>
          </cell>
        </row>
        <row r="33">
          <cell r="C33" t="str">
            <v>경상연구개발비</v>
          </cell>
          <cell r="D33">
            <v>393.89100000000002</v>
          </cell>
          <cell r="E33">
            <v>123.2932435</v>
          </cell>
          <cell r="F33">
            <v>-0.68698639090509817</v>
          </cell>
          <cell r="G33">
            <v>10.273438133333332</v>
          </cell>
          <cell r="H33">
            <v>20.547876266666666</v>
          </cell>
          <cell r="I33">
            <v>30.8223144</v>
          </cell>
          <cell r="J33">
            <v>41.095752533333332</v>
          </cell>
          <cell r="K33">
            <v>51.370190666666666</v>
          </cell>
          <cell r="L33">
            <v>61.6446288</v>
          </cell>
          <cell r="M33">
            <v>71.918066933333336</v>
          </cell>
          <cell r="N33">
            <v>82.192505066666669</v>
          </cell>
          <cell r="O33">
            <v>92.466943200000003</v>
          </cell>
          <cell r="P33">
            <v>102.74170996666666</v>
          </cell>
          <cell r="Q33">
            <v>113.01747673333333</v>
          </cell>
          <cell r="R33">
            <v>123.29324349999999</v>
          </cell>
        </row>
        <row r="34">
          <cell r="C34" t="str">
            <v>수 도 광 열 비</v>
          </cell>
          <cell r="D34">
            <v>43.262999999999998</v>
          </cell>
          <cell r="E34">
            <v>53.364910900000005</v>
          </cell>
          <cell r="F34">
            <v>0.23350000924577596</v>
          </cell>
          <cell r="G34">
            <v>4.862579433333333</v>
          </cell>
          <cell r="H34">
            <v>9.7261588666666654</v>
          </cell>
          <cell r="I34">
            <v>13.589738299999999</v>
          </cell>
          <cell r="J34">
            <v>18.453646366666668</v>
          </cell>
          <cell r="K34">
            <v>22.317554433333335</v>
          </cell>
          <cell r="L34">
            <v>27.181462500000002</v>
          </cell>
          <cell r="M34">
            <v>32.045370566666669</v>
          </cell>
          <cell r="N34">
            <v>35.909278633333336</v>
          </cell>
          <cell r="O34">
            <v>40.773186700000004</v>
          </cell>
          <cell r="P34">
            <v>44.637094766666671</v>
          </cell>
          <cell r="Q34">
            <v>49.501002833333338</v>
          </cell>
          <cell r="R34">
            <v>53.364910900000005</v>
          </cell>
        </row>
        <row r="35">
          <cell r="C35" t="str">
            <v>전    력    료</v>
          </cell>
          <cell r="D35">
            <v>144.381</v>
          </cell>
          <cell r="E35">
            <v>159.15774910000002</v>
          </cell>
          <cell r="F35">
            <v>0.10234552399553976</v>
          </cell>
          <cell r="G35">
            <v>12.134962866666667</v>
          </cell>
          <cell r="H35">
            <v>25.265925733333333</v>
          </cell>
          <cell r="I35">
            <v>38.397888600000002</v>
          </cell>
          <cell r="J35">
            <v>51.60194906666667</v>
          </cell>
          <cell r="K35">
            <v>63.79600953333334</v>
          </cell>
          <cell r="L35">
            <v>75.991070000000008</v>
          </cell>
          <cell r="M35">
            <v>89.093113133333347</v>
          </cell>
          <cell r="N35">
            <v>101.19515626666669</v>
          </cell>
          <cell r="O35">
            <v>114.29819940000002</v>
          </cell>
          <cell r="P35">
            <v>128.83871596666668</v>
          </cell>
          <cell r="Q35">
            <v>143.47923253333335</v>
          </cell>
          <cell r="R35">
            <v>159.15774910000002</v>
          </cell>
        </row>
        <row r="36">
          <cell r="C36" t="str">
            <v>수    선    비</v>
          </cell>
          <cell r="D36">
            <v>169.1</v>
          </cell>
          <cell r="E36">
            <v>1009</v>
          </cell>
          <cell r="F36">
            <v>4.9668835008870493</v>
          </cell>
          <cell r="G36">
            <v>83.466666666666654</v>
          </cell>
          <cell r="H36">
            <v>166.93333333333331</v>
          </cell>
          <cell r="I36">
            <v>250.59999999999997</v>
          </cell>
          <cell r="J36">
            <v>322.86666666666662</v>
          </cell>
          <cell r="K36">
            <v>394.63333333333327</v>
          </cell>
          <cell r="L36">
            <v>466.49999999999994</v>
          </cell>
          <cell r="M36">
            <v>551.96666666666658</v>
          </cell>
          <cell r="N36">
            <v>637.0333333333333</v>
          </cell>
          <cell r="O36">
            <v>722.19999999999993</v>
          </cell>
          <cell r="P36">
            <v>818.09999999999991</v>
          </cell>
          <cell r="Q36">
            <v>913.49999999999989</v>
          </cell>
          <cell r="R36">
            <v>1008.9999999999999</v>
          </cell>
        </row>
        <row r="37">
          <cell r="C37" t="str">
            <v>세 금 과 공 과</v>
          </cell>
          <cell r="D37">
            <v>135.852</v>
          </cell>
          <cell r="E37">
            <v>261.12340109999997</v>
          </cell>
          <cell r="F37">
            <v>0.92211672334599393</v>
          </cell>
          <cell r="G37">
            <v>20.349985700000001</v>
          </cell>
          <cell r="H37">
            <v>41.219971400000006</v>
          </cell>
          <cell r="I37">
            <v>64.387957100000008</v>
          </cell>
          <cell r="J37">
            <v>91.936707466666675</v>
          </cell>
          <cell r="K37">
            <v>118.92045783333333</v>
          </cell>
          <cell r="L37">
            <v>144.44120820000001</v>
          </cell>
          <cell r="M37">
            <v>164.49561123333334</v>
          </cell>
          <cell r="N37">
            <v>184.25001426666665</v>
          </cell>
          <cell r="O37">
            <v>204.58241729999997</v>
          </cell>
          <cell r="P37">
            <v>223.35707856666664</v>
          </cell>
          <cell r="Q37">
            <v>242.13173983333331</v>
          </cell>
          <cell r="R37">
            <v>261.12340109999997</v>
          </cell>
        </row>
        <row r="38">
          <cell r="C38" t="str">
            <v>보    험    료</v>
          </cell>
          <cell r="D38">
            <v>54.82</v>
          </cell>
          <cell r="E38">
            <v>396.59</v>
          </cell>
          <cell r="F38">
            <v>6.2344035023713964</v>
          </cell>
          <cell r="G38">
            <v>35.23233333333333</v>
          </cell>
          <cell r="H38">
            <v>70.464666666666659</v>
          </cell>
          <cell r="I38">
            <v>105.69699999999999</v>
          </cell>
          <cell r="J38">
            <v>140.92966666666666</v>
          </cell>
          <cell r="K38">
            <v>176.16233333333332</v>
          </cell>
          <cell r="L38">
            <v>211.39499999999998</v>
          </cell>
          <cell r="M38">
            <v>242.79399999999998</v>
          </cell>
          <cell r="N38">
            <v>274.19299999999998</v>
          </cell>
          <cell r="O38">
            <v>305.59199999999998</v>
          </cell>
          <cell r="P38">
            <v>336.99133333333333</v>
          </cell>
          <cell r="Q38">
            <v>366.79066666666665</v>
          </cell>
          <cell r="R38">
            <v>396.59</v>
          </cell>
        </row>
        <row r="39">
          <cell r="C39" t="str">
            <v>통   신     비</v>
          </cell>
          <cell r="D39">
            <v>101.871</v>
          </cell>
          <cell r="E39">
            <v>2.46475</v>
          </cell>
          <cell r="F39">
            <v>-0.97580518498885849</v>
          </cell>
          <cell r="G39">
            <v>0.20539583333333333</v>
          </cell>
          <cell r="H39">
            <v>0.41079166666666667</v>
          </cell>
          <cell r="I39">
            <v>0.6161875</v>
          </cell>
          <cell r="J39">
            <v>0.82158333333333333</v>
          </cell>
          <cell r="K39">
            <v>1.0269791666666666</v>
          </cell>
          <cell r="L39">
            <v>1.2323749999999998</v>
          </cell>
          <cell r="M39">
            <v>1.437770833333333</v>
          </cell>
          <cell r="N39">
            <v>1.6431666666666662</v>
          </cell>
          <cell r="O39">
            <v>1.8485624999999994</v>
          </cell>
          <cell r="P39">
            <v>2.0539583333333327</v>
          </cell>
          <cell r="Q39">
            <v>2.2593541666666659</v>
          </cell>
          <cell r="R39">
            <v>2.4647499999999991</v>
          </cell>
        </row>
        <row r="40">
          <cell r="C40" t="str">
            <v>도 서 인 쇄 비</v>
          </cell>
          <cell r="D40">
            <v>114.078</v>
          </cell>
          <cell r="E40">
            <v>44.267864600000003</v>
          </cell>
          <cell r="F40">
            <v>-0.61195090552078402</v>
          </cell>
          <cell r="G40">
            <v>3.3307606666666665</v>
          </cell>
          <cell r="H40">
            <v>6.6635213333333336</v>
          </cell>
          <cell r="I40">
            <v>9.9972820000000002</v>
          </cell>
          <cell r="J40">
            <v>14.784545600000001</v>
          </cell>
          <cell r="K40">
            <v>19.573809199999999</v>
          </cell>
          <cell r="L40">
            <v>24.427072799999998</v>
          </cell>
          <cell r="M40">
            <v>27.738444099999999</v>
          </cell>
          <cell r="N40">
            <v>31.051815399999999</v>
          </cell>
          <cell r="O40">
            <v>34.367186699999998</v>
          </cell>
          <cell r="P40">
            <v>37.665412666666661</v>
          </cell>
          <cell r="Q40">
            <v>40.965638633333327</v>
          </cell>
          <cell r="R40">
            <v>44.267864599999996</v>
          </cell>
        </row>
        <row r="41">
          <cell r="C41" t="str">
            <v>회    의    비</v>
          </cell>
          <cell r="D41">
            <v>3.4049999999999998</v>
          </cell>
          <cell r="E41">
            <v>661.01886739999998</v>
          </cell>
          <cell r="F41">
            <v>193.13182596182085</v>
          </cell>
          <cell r="G41">
            <v>52.847360999999999</v>
          </cell>
          <cell r="H41">
            <v>105.694722</v>
          </cell>
          <cell r="I41">
            <v>158.55108300000001</v>
          </cell>
          <cell r="J41">
            <v>215.83213733333332</v>
          </cell>
          <cell r="K41">
            <v>273.00319166666668</v>
          </cell>
          <cell r="L41">
            <v>330.18224600000002</v>
          </cell>
          <cell r="M41">
            <v>385.442407</v>
          </cell>
          <cell r="N41">
            <v>440.634568</v>
          </cell>
          <cell r="O41">
            <v>495.819729</v>
          </cell>
          <cell r="P41">
            <v>550.95877513333335</v>
          </cell>
          <cell r="Q41">
            <v>605.9848212666667</v>
          </cell>
          <cell r="R41">
            <v>661.01886739999998</v>
          </cell>
        </row>
        <row r="42">
          <cell r="C42" t="str">
            <v>차 량 관 리 비</v>
          </cell>
          <cell r="D42">
            <v>38.15</v>
          </cell>
          <cell r="E42">
            <v>951.60599999999999</v>
          </cell>
          <cell r="F42">
            <v>23.943800786369593</v>
          </cell>
          <cell r="G42">
            <v>132.9</v>
          </cell>
          <cell r="H42">
            <v>265.8</v>
          </cell>
          <cell r="I42">
            <v>398.69799999999998</v>
          </cell>
          <cell r="J42">
            <v>461.95666666666665</v>
          </cell>
          <cell r="K42">
            <v>525.13533333333328</v>
          </cell>
          <cell r="L42">
            <v>588.404</v>
          </cell>
          <cell r="M42">
            <v>648.12833333333333</v>
          </cell>
          <cell r="N42">
            <v>707.85266666666666</v>
          </cell>
          <cell r="O42">
            <v>767.56899999999996</v>
          </cell>
          <cell r="P42">
            <v>828.91566666666665</v>
          </cell>
          <cell r="Q42">
            <v>890.26233333333334</v>
          </cell>
          <cell r="R42">
            <v>951.60599999999999</v>
          </cell>
        </row>
        <row r="43">
          <cell r="C43" t="str">
            <v>잡          비</v>
          </cell>
          <cell r="D43">
            <v>0</v>
          </cell>
          <cell r="E43">
            <v>0</v>
          </cell>
          <cell r="F43" t="e">
            <v>#DIV/0!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4">
          <cell r="C44" t="str">
            <v>제조원가 총계</v>
          </cell>
          <cell r="D44">
            <v>100352.35</v>
          </cell>
          <cell r="E44">
            <v>105609.01722434332</v>
          </cell>
          <cell r="F44">
            <v>5.238210390034026E-2</v>
          </cell>
          <cell r="G44">
            <v>6194.4034319952498</v>
          </cell>
          <cell r="H44">
            <v>14831.938203313577</v>
          </cell>
          <cell r="I44">
            <v>23915.45520749344</v>
          </cell>
          <cell r="J44">
            <v>34502.396556792322</v>
          </cell>
          <cell r="K44">
            <v>45245.935311629662</v>
          </cell>
          <cell r="L44">
            <v>53444.973383267003</v>
          </cell>
          <cell r="M44">
            <v>61602.462210623184</v>
          </cell>
          <cell r="N44">
            <v>72054.587222225513</v>
          </cell>
          <cell r="O44">
            <v>81085.559871612466</v>
          </cell>
          <cell r="P44">
            <v>89387.492516779152</v>
          </cell>
          <cell r="Q44">
            <v>97883.704065945843</v>
          </cell>
          <cell r="R44">
            <v>105609.0172243433</v>
          </cell>
        </row>
        <row r="45">
          <cell r="C45" t="str">
            <v>( 율 )</v>
          </cell>
          <cell r="D45">
            <v>0.88920866570660972</v>
          </cell>
          <cell r="E45">
            <v>0.87544259314745565</v>
          </cell>
          <cell r="F45">
            <v>-1.3766072559154074E-2</v>
          </cell>
          <cell r="G45">
            <v>0.9722811853704677</v>
          </cell>
          <cell r="H45">
            <v>0.93317844490459145</v>
          </cell>
          <cell r="I45">
            <v>0.90767630209099137</v>
          </cell>
          <cell r="J45">
            <v>0.89416878030353808</v>
          </cell>
          <cell r="K45">
            <v>0.88523116512031741</v>
          </cell>
          <cell r="L45">
            <v>0.88198847091007659</v>
          </cell>
          <cell r="M45">
            <v>0.88043766022500547</v>
          </cell>
          <cell r="N45">
            <v>0.87228932282002702</v>
          </cell>
          <cell r="O45">
            <v>0.86976476634035704</v>
          </cell>
          <cell r="P45">
            <v>0.87177541831354322</v>
          </cell>
          <cell r="Q45">
            <v>0.87322875502654773</v>
          </cell>
          <cell r="R45">
            <v>0.87544259314745554</v>
          </cell>
        </row>
        <row r="46">
          <cell r="C46" t="str">
            <v>(공  통 비)</v>
          </cell>
          <cell r="D46">
            <v>1681.758</v>
          </cell>
          <cell r="E46">
            <v>1978.3787718153847</v>
          </cell>
          <cell r="F46">
            <v>0.1763754189457607</v>
          </cell>
          <cell r="G46">
            <v>170.6086379076923</v>
          </cell>
          <cell r="H46">
            <v>342.61861513846156</v>
          </cell>
          <cell r="I46">
            <v>513.32582523076928</v>
          </cell>
          <cell r="J46">
            <v>675.87099913846157</v>
          </cell>
          <cell r="K46">
            <v>839.42957858461546</v>
          </cell>
          <cell r="L46">
            <v>1009.7094748307693</v>
          </cell>
          <cell r="M46">
            <v>1170.6948781538463</v>
          </cell>
          <cell r="N46">
            <v>1333.674465723077</v>
          </cell>
          <cell r="O46">
            <v>1499.295691076923</v>
          </cell>
          <cell r="P46">
            <v>1664.5369122461539</v>
          </cell>
          <cell r="Q46">
            <v>1822.8990374153846</v>
          </cell>
          <cell r="R46">
            <v>1978.3787718153844</v>
          </cell>
        </row>
        <row r="47">
          <cell r="C47" t="str">
            <v>(개  별  비)</v>
          </cell>
          <cell r="D47">
            <v>98670.59199999999</v>
          </cell>
          <cell r="E47">
            <v>103630.63845252793</v>
          </cell>
          <cell r="F47">
            <v>5.0268741192187605E-2</v>
          </cell>
          <cell r="G47">
            <v>6023.7947940875574</v>
          </cell>
          <cell r="H47">
            <v>14489.319588175116</v>
          </cell>
          <cell r="I47">
            <v>23402.129382262676</v>
          </cell>
          <cell r="J47">
            <v>33826.525557653862</v>
          </cell>
          <cell r="K47">
            <v>44406.505733045051</v>
          </cell>
          <cell r="L47">
            <v>52435.263908436238</v>
          </cell>
          <cell r="M47">
            <v>60431.767332469339</v>
          </cell>
          <cell r="N47">
            <v>70720.912756502439</v>
          </cell>
          <cell r="O47">
            <v>79586.264180535538</v>
          </cell>
          <cell r="P47">
            <v>87722.955604532995</v>
          </cell>
          <cell r="Q47">
            <v>96060.805028530449</v>
          </cell>
          <cell r="R47">
            <v>103630.63845252791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andAJunior"/>
      <sheetName val="FRONT"/>
      <sheetName val="STUDIO"/>
      <sheetName val="QandASenior"/>
      <sheetName val="x0037"/>
      <sheetName val="일위대가목록"/>
      <sheetName val="건축내역"/>
      <sheetName val="개요"/>
      <sheetName val="1안"/>
      <sheetName val="단가대비표 (3)"/>
    </sheetNames>
    <sheetDataSet>
      <sheetData sheetId="0">
        <row r="8">
          <cell r="N8" t="str">
            <v>청량리점</v>
          </cell>
          <cell r="O8" t="str">
            <v>분류  1</v>
          </cell>
        </row>
        <row r="9">
          <cell r="N9" t="str">
            <v>강남  점</v>
          </cell>
          <cell r="O9" t="str">
            <v>분류  2</v>
          </cell>
        </row>
        <row r="10">
          <cell r="N10" t="str">
            <v>강북  점</v>
          </cell>
          <cell r="O10" t="str">
            <v>분류  3</v>
          </cell>
        </row>
        <row r="11">
          <cell r="N11" t="str">
            <v>강서  점</v>
          </cell>
          <cell r="O11" t="str">
            <v>분류  4</v>
          </cell>
        </row>
        <row r="12">
          <cell r="N12" t="str">
            <v>강동  점</v>
          </cell>
          <cell r="O12" t="str">
            <v>분류  5</v>
          </cell>
        </row>
        <row r="13">
          <cell r="N13" t="str">
            <v>동대문점</v>
          </cell>
        </row>
        <row r="14">
          <cell r="N14" t="str">
            <v>가락  점</v>
          </cell>
        </row>
        <row r="15">
          <cell r="N15" t="str">
            <v>용산  점</v>
          </cell>
        </row>
        <row r="16">
          <cell r="N16" t="str">
            <v>송파  점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철거산출근거"/>
      <sheetName val="노임"/>
      <sheetName val="기자재비"/>
      <sheetName val="단가대비"/>
      <sheetName val="기본단가표"/>
      <sheetName val="전선 및 전선관"/>
      <sheetName val="원가계산서 "/>
      <sheetName val="Sheet1"/>
      <sheetName val="청천내"/>
      <sheetName val="조명시설"/>
      <sheetName val="I一般比"/>
      <sheetName val="총괄내역서"/>
      <sheetName val="수량-가로등"/>
      <sheetName val="단가 (2)"/>
      <sheetName val="2-1. 경관조명 내역총괄표"/>
      <sheetName val="데이타"/>
      <sheetName val="단가"/>
      <sheetName val="공량산출서"/>
      <sheetName val="2011공임"/>
      <sheetName val="기중"/>
      <sheetName val="1"/>
      <sheetName val="직재"/>
      <sheetName val="설계내역서"/>
      <sheetName val="확약서"/>
      <sheetName val="견적단가"/>
      <sheetName val="기초입력 DATA"/>
      <sheetName val="중강당 내역"/>
      <sheetName val="총괄표"/>
      <sheetName val="설계명세서"/>
      <sheetName val="DATE"/>
      <sheetName val="전동기"/>
      <sheetName val="2.1 전선굵기"/>
      <sheetName val="가시설단위수량"/>
      <sheetName val="SORCE1"/>
      <sheetName val="단위수량"/>
      <sheetName val="소방"/>
      <sheetName val="내역"/>
      <sheetName val="전기"/>
      <sheetName val="공사원가계산서 "/>
      <sheetName val="실행대비"/>
      <sheetName val="단가조사-2"/>
      <sheetName val="변수값"/>
      <sheetName val="중기상차"/>
      <sheetName val="AS복구"/>
      <sheetName val="중기터파기"/>
      <sheetName val="DATA"/>
      <sheetName val="단가표"/>
      <sheetName val="내역서"/>
      <sheetName val="해평견적"/>
      <sheetName val="우수받이"/>
      <sheetName val="일위대가"/>
      <sheetName val="입력"/>
      <sheetName val="대조표(0108)"/>
      <sheetName val="데리네이타현황"/>
      <sheetName val="노임단가"/>
      <sheetName val="자재단가_사급"/>
      <sheetName val="중기적산목록"/>
      <sheetName val="식재수량표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산출근거"/>
      <sheetName val="단가(자재)"/>
      <sheetName val="단가(노임)"/>
      <sheetName val="기초목록"/>
      <sheetName val="Sheet5"/>
      <sheetName val="내역을"/>
      <sheetName val="VALUATESheet13"/>
      <sheetName val="목차"/>
      <sheetName val="1.설계설명서"/>
      <sheetName val="평가데이터"/>
      <sheetName val="물집"/>
      <sheetName val="SAM"/>
      <sheetName val="효성CB 1P기초"/>
      <sheetName val="BID"/>
      <sheetName val="경율산정.XLS"/>
      <sheetName val="산출3-동력"/>
      <sheetName val="산출4-전등"/>
      <sheetName val="산출9-TRAY"/>
      <sheetName val="참조"/>
      <sheetName val="원가계산"/>
      <sheetName val="수량산출"/>
      <sheetName val="현장경비"/>
      <sheetName val="일위대가 "/>
      <sheetName val="아파트기별"/>
      <sheetName val="공리일"/>
      <sheetName val="분전반계산서(석관)"/>
      <sheetName val="설계조건"/>
      <sheetName val="최종견"/>
      <sheetName val="일위대가표"/>
      <sheetName val="2.재료비"/>
      <sheetName val="12.보오링"/>
      <sheetName val="18.공내수압탄성자연"/>
      <sheetName val="수량산출서"/>
      <sheetName val="한일양산"/>
      <sheetName val="관접합및부설"/>
      <sheetName val="현장경상비"/>
      <sheetName val="DATA1"/>
      <sheetName val="한강운반비"/>
      <sheetName val="동원인원"/>
      <sheetName val="자재단가"/>
      <sheetName val="총 원가계산"/>
      <sheetName val="금액"/>
      <sheetName val="산출내역"/>
      <sheetName val="공사비 증감 내역서"/>
      <sheetName val="집계표"/>
      <sheetName val="Total"/>
      <sheetName val="A 견적"/>
      <sheetName val="기초단가"/>
      <sheetName val="작성"/>
      <sheetName val="일위목록"/>
      <sheetName val="식재인부"/>
      <sheetName val="요율"/>
      <sheetName val="서대문대장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A4288"/>
      <sheetName val="말뚝지지력산정"/>
      <sheetName val="2000전체분"/>
      <sheetName val="2000년1차"/>
      <sheetName val="수목단가"/>
      <sheetName val="공사개요"/>
      <sheetName val="공량(전기)"/>
      <sheetName val="산출7-유도등"/>
      <sheetName val="조건"/>
      <sheetName val="설명서 "/>
      <sheetName val="토목"/>
      <sheetName val="공사"/>
      <sheetName val="일위총괄표"/>
      <sheetName val="C1.공사개요"/>
      <sheetName val="A1.스케쥴"/>
      <sheetName val="6호기"/>
      <sheetName val="중기사용료"/>
      <sheetName val="실행"/>
      <sheetName val="수량"/>
      <sheetName val="G.R300경비"/>
      <sheetName val="포장복구집계"/>
      <sheetName val="AS포장복구 "/>
      <sheetName val="부표총괄"/>
      <sheetName val="합천내역"/>
      <sheetName val="2.대외공문"/>
      <sheetName val="공정표"/>
      <sheetName val="갑지"/>
      <sheetName val="공구"/>
      <sheetName val="산출내역서집계표"/>
      <sheetName val="공통비(전체)"/>
      <sheetName val="토사(PE)"/>
      <sheetName val="내역서1999.8최종"/>
      <sheetName val="날개벽수량표"/>
      <sheetName val="기계경비(시간당)"/>
      <sheetName val="램머"/>
      <sheetName val="용수량(생활용수)"/>
      <sheetName val="단가대비표"/>
      <sheetName val="POL6차-PIPING"/>
      <sheetName val="4차원가계산서"/>
      <sheetName val="재집"/>
      <sheetName val="입찰견적보고서"/>
      <sheetName val="산출내역(K2)"/>
      <sheetName val="물가대비표"/>
      <sheetName val="견적가(공덕)"/>
      <sheetName val="공내역서"/>
      <sheetName val="진주방향"/>
      <sheetName val="이름정의"/>
      <sheetName val="주상복합실비산출"/>
      <sheetName val="주상복합"/>
      <sheetName val="H-PILE수량집계"/>
      <sheetName val="단가조사서"/>
      <sheetName val="교환노무"/>
      <sheetName val="2010공임"/>
      <sheetName val="내역서 (2)"/>
      <sheetName val="조명율표"/>
      <sheetName val="#REF"/>
      <sheetName val="차도조도계산"/>
      <sheetName val="샘플표지"/>
      <sheetName val="직접경비"/>
      <sheetName val="직접인건비"/>
      <sheetName val="참조(인건비)"/>
      <sheetName val="견적1"/>
      <sheetName val="할증 "/>
      <sheetName val="중기사용료산출근거"/>
      <sheetName val="단가 및 재료비"/>
      <sheetName val="농협-입금"/>
      <sheetName val="Macro(차단기)"/>
      <sheetName val="품의서(TL)"/>
      <sheetName val="실행철강하도"/>
      <sheetName val="값"/>
      <sheetName val="토공연장"/>
      <sheetName val="자재"/>
      <sheetName val="품셈TABLE"/>
      <sheetName val="간지"/>
      <sheetName val="가도공"/>
      <sheetName val="ABUT수량-A1"/>
      <sheetName val="설계예산서"/>
      <sheetName val="예산내역서"/>
      <sheetName val="계산서(곡선부)"/>
      <sheetName val="포장재료집계표"/>
      <sheetName val="간이(갑)"/>
      <sheetName val="ⴭⴭⴭⴭ"/>
      <sheetName val="기안"/>
      <sheetName val="건축내역서"/>
      <sheetName val="설비내역서"/>
      <sheetName val="전기내역서"/>
      <sheetName val="일위대가목차"/>
      <sheetName val="단가조사서(기자재설치)"/>
      <sheetName val="시설수량표"/>
      <sheetName val="수지표"/>
      <sheetName val="셀명"/>
      <sheetName val="ITEM"/>
      <sheetName val="대치판정"/>
      <sheetName val="정부노임단가"/>
      <sheetName val="원가"/>
      <sheetName val="기준FACTOR"/>
      <sheetName val="계획금액"/>
      <sheetName val="분석대장"/>
      <sheetName val="base"/>
      <sheetName val="채권세부"/>
      <sheetName val="표지"/>
      <sheetName val="을"/>
      <sheetName val="설계내역"/>
      <sheetName val="전기일위대가"/>
      <sheetName val="공사설명서"/>
      <sheetName val="개별직종노임단가(2005.1)"/>
      <sheetName val="장비사양"/>
      <sheetName val="도급"/>
      <sheetName val="중기집계"/>
      <sheetName val="전기단가조사서"/>
      <sheetName val="예산명세서"/>
    </sheetNames>
    <sheetDataSet>
      <sheetData sheetId="0" refreshError="1"/>
      <sheetData sheetId="1" refreshError="1">
        <row r="6">
          <cell r="G6">
            <v>2555056</v>
          </cell>
        </row>
        <row r="7">
          <cell r="G7">
            <v>226075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>
        <row r="6">
          <cell r="C6">
            <v>11018395</v>
          </cell>
        </row>
      </sheetData>
      <sheetData sheetId="10">
        <row r="5">
          <cell r="C5" t="str">
            <v>주포터널외 3개소 전력설비 보수공사</v>
          </cell>
        </row>
      </sheetData>
      <sheetData sheetId="11">
        <row r="5">
          <cell r="C5" t="str">
            <v>주포터널외 3개소 전력설비 보수공사</v>
          </cell>
        </row>
      </sheetData>
      <sheetData sheetId="12">
        <row r="25">
          <cell r="E25">
            <v>1.6160000000000001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5">
          <cell r="E25">
            <v>1.6160000000000001</v>
          </cell>
        </row>
      </sheetData>
      <sheetData sheetId="43">
        <row r="1">
          <cell r="D1">
            <v>2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리토평1전기"/>
      <sheetName val="전기집계"/>
      <sheetName val="전기도실대비"/>
      <sheetName val="전기지급자재"/>
      <sheetName val="판넬일위"/>
      <sheetName val="경산"/>
      <sheetName val="2공구산출내역"/>
      <sheetName val="기계설비"/>
      <sheetName val="도실대913e5"/>
      <sheetName val="도급양식"/>
      <sheetName val="기자재비"/>
      <sheetName val="제경비(전체)"/>
      <sheetName val="도급FORM"/>
      <sheetName val="10월"/>
      <sheetName val="설계예시"/>
      <sheetName val="단가대비표 (3)"/>
      <sheetName val="96작생능"/>
    </sheetNames>
    <sheetDataSet>
      <sheetData sheetId="0" refreshError="1">
        <row r="1">
          <cell r="A1" t="str">
            <v>DH_CD</v>
          </cell>
          <cell r="B1" t="str">
            <v>GS_CD</v>
          </cell>
          <cell r="C1" t="str">
            <v>ILWI_CD</v>
          </cell>
          <cell r="D1" t="str">
            <v>SEQ</v>
          </cell>
          <cell r="E1" t="str">
            <v>NM</v>
          </cell>
          <cell r="F1" t="str">
            <v>GYUKUK</v>
          </cell>
          <cell r="G1" t="str">
            <v>QTY</v>
          </cell>
          <cell r="H1" t="str">
            <v>DANWI</v>
          </cell>
          <cell r="I1" t="str">
            <v>설계</v>
          </cell>
          <cell r="S1" t="str">
            <v>도급</v>
          </cell>
        </row>
        <row r="2">
          <cell r="A2" t="str">
            <v>DH_CD</v>
          </cell>
          <cell r="B2" t="str">
            <v>GS_CD</v>
          </cell>
          <cell r="C2" t="str">
            <v>ILWI_CD</v>
          </cell>
          <cell r="D2" t="str">
            <v>SEQ</v>
          </cell>
          <cell r="E2" t="str">
            <v>NM</v>
          </cell>
          <cell r="F2" t="str">
            <v>GYUKUK</v>
          </cell>
          <cell r="G2" t="str">
            <v>QTY</v>
          </cell>
          <cell r="H2" t="str">
            <v>DANWI</v>
          </cell>
          <cell r="I2" t="str">
            <v>지급자재</v>
          </cell>
          <cell r="J2" t="str">
            <v>지입자재</v>
          </cell>
          <cell r="K2" t="str">
            <v>제작단가</v>
          </cell>
          <cell r="L2" t="str">
            <v>노무단가</v>
          </cell>
          <cell r="M2" t="str">
            <v>경비단가</v>
          </cell>
          <cell r="N2" t="str">
            <v>지급자재비</v>
          </cell>
          <cell r="O2" t="str">
            <v>지입자재비</v>
          </cell>
          <cell r="P2" t="str">
            <v>제작비</v>
          </cell>
          <cell r="Q2" t="str">
            <v>노무비</v>
          </cell>
          <cell r="R2" t="str">
            <v>경비</v>
          </cell>
          <cell r="S2" t="str">
            <v>지급자재</v>
          </cell>
          <cell r="T2" t="str">
            <v>지입자재</v>
          </cell>
          <cell r="U2" t="str">
            <v>제작단가</v>
          </cell>
          <cell r="V2" t="str">
            <v>노무단가</v>
          </cell>
          <cell r="W2" t="str">
            <v>경비단가</v>
          </cell>
        </row>
        <row r="3">
          <cell r="A3" t="str">
            <v>000</v>
          </cell>
          <cell r="B3" t="str">
            <v>G01</v>
          </cell>
          <cell r="C3" t="str">
            <v>UEC01030</v>
          </cell>
          <cell r="D3">
            <v>1</v>
          </cell>
          <cell r="E3" t="str">
            <v>제어용케이블신설</v>
          </cell>
          <cell r="F3" t="str">
            <v>CCV 1.2 MM X 3C</v>
          </cell>
          <cell r="G3">
            <v>1201.3</v>
          </cell>
          <cell r="H3" t="str">
            <v>M</v>
          </cell>
          <cell r="I3">
            <v>0</v>
          </cell>
          <cell r="J3">
            <v>563</v>
          </cell>
          <cell r="K3">
            <v>0</v>
          </cell>
          <cell r="L3">
            <v>1158</v>
          </cell>
          <cell r="M3">
            <v>23</v>
          </cell>
          <cell r="N3">
            <v>0</v>
          </cell>
          <cell r="O3">
            <v>676331</v>
          </cell>
          <cell r="P3">
            <v>0</v>
          </cell>
          <cell r="Q3">
            <v>1391105</v>
          </cell>
          <cell r="R3">
            <v>27629</v>
          </cell>
          <cell r="S3">
            <v>0</v>
          </cell>
          <cell r="T3">
            <v>506</v>
          </cell>
          <cell r="U3">
            <v>0</v>
          </cell>
          <cell r="V3">
            <v>1042</v>
          </cell>
          <cell r="W3">
            <v>20</v>
          </cell>
        </row>
        <row r="4">
          <cell r="A4" t="str">
            <v>000</v>
          </cell>
          <cell r="B4" t="str">
            <v>G01</v>
          </cell>
          <cell r="C4" t="str">
            <v>UEC04020</v>
          </cell>
          <cell r="D4">
            <v>1</v>
          </cell>
          <cell r="E4" t="str">
            <v>제어용케이블신설</v>
          </cell>
          <cell r="F4" t="str">
            <v>CCV-S1.2 MM X 2C</v>
          </cell>
          <cell r="G4">
            <v>266.10000000000002</v>
          </cell>
          <cell r="H4" t="str">
            <v>M</v>
          </cell>
          <cell r="I4">
            <v>0</v>
          </cell>
          <cell r="J4">
            <v>400</v>
          </cell>
          <cell r="K4">
            <v>0</v>
          </cell>
          <cell r="L4">
            <v>853</v>
          </cell>
          <cell r="M4">
            <v>17</v>
          </cell>
          <cell r="N4">
            <v>0</v>
          </cell>
          <cell r="O4">
            <v>106440</v>
          </cell>
          <cell r="P4">
            <v>0</v>
          </cell>
          <cell r="Q4">
            <v>226983</v>
          </cell>
          <cell r="R4">
            <v>4523</v>
          </cell>
          <cell r="S4">
            <v>0</v>
          </cell>
          <cell r="T4">
            <v>360</v>
          </cell>
          <cell r="U4">
            <v>0</v>
          </cell>
          <cell r="V4">
            <v>767</v>
          </cell>
          <cell r="W4">
            <v>15</v>
          </cell>
        </row>
        <row r="5">
          <cell r="A5" t="str">
            <v>000</v>
          </cell>
          <cell r="B5" t="str">
            <v>G01</v>
          </cell>
          <cell r="C5" t="str">
            <v>UEC04040</v>
          </cell>
          <cell r="D5">
            <v>1</v>
          </cell>
          <cell r="E5" t="str">
            <v>제어용케이블신설</v>
          </cell>
          <cell r="F5" t="str">
            <v>CCV-S1.2 MM X 4C</v>
          </cell>
          <cell r="G5">
            <v>648.4</v>
          </cell>
          <cell r="H5" t="str">
            <v>M</v>
          </cell>
          <cell r="I5">
            <v>0</v>
          </cell>
          <cell r="J5">
            <v>826</v>
          </cell>
          <cell r="K5">
            <v>0</v>
          </cell>
          <cell r="L5">
            <v>1585</v>
          </cell>
          <cell r="M5">
            <v>31</v>
          </cell>
          <cell r="N5">
            <v>0</v>
          </cell>
          <cell r="O5">
            <v>535578</v>
          </cell>
          <cell r="P5">
            <v>0</v>
          </cell>
          <cell r="Q5">
            <v>1027714</v>
          </cell>
          <cell r="R5">
            <v>20100</v>
          </cell>
          <cell r="S5">
            <v>0</v>
          </cell>
          <cell r="T5">
            <v>743</v>
          </cell>
          <cell r="U5">
            <v>0</v>
          </cell>
          <cell r="V5">
            <v>1426</v>
          </cell>
          <cell r="W5">
            <v>27</v>
          </cell>
        </row>
        <row r="6">
          <cell r="A6" t="str">
            <v>000</v>
          </cell>
          <cell r="B6" t="str">
            <v>G01</v>
          </cell>
          <cell r="C6" t="str">
            <v>UEC04060</v>
          </cell>
          <cell r="D6">
            <v>1</v>
          </cell>
          <cell r="E6" t="str">
            <v>제어용케이블신설</v>
          </cell>
          <cell r="F6" t="str">
            <v>CCV-S1.2 MM X 6C</v>
          </cell>
          <cell r="G6">
            <v>286.8</v>
          </cell>
          <cell r="H6" t="str">
            <v>M</v>
          </cell>
          <cell r="I6">
            <v>0</v>
          </cell>
          <cell r="J6">
            <v>1111</v>
          </cell>
          <cell r="K6">
            <v>0</v>
          </cell>
          <cell r="L6">
            <v>2134</v>
          </cell>
          <cell r="M6">
            <v>42</v>
          </cell>
          <cell r="N6">
            <v>0</v>
          </cell>
          <cell r="O6">
            <v>318634</v>
          </cell>
          <cell r="P6">
            <v>0</v>
          </cell>
          <cell r="Q6">
            <v>612031</v>
          </cell>
          <cell r="R6">
            <v>12045</v>
          </cell>
          <cell r="S6">
            <v>0</v>
          </cell>
          <cell r="T6">
            <v>999</v>
          </cell>
          <cell r="U6">
            <v>0</v>
          </cell>
          <cell r="V6">
            <v>1920</v>
          </cell>
          <cell r="W6">
            <v>37</v>
          </cell>
        </row>
        <row r="7">
          <cell r="A7" t="str">
            <v>000</v>
          </cell>
          <cell r="B7" t="str">
            <v>G01</v>
          </cell>
          <cell r="C7" t="str">
            <v>UEG01070</v>
          </cell>
          <cell r="D7">
            <v>1</v>
          </cell>
          <cell r="E7" t="str">
            <v>R형수신반(프린터포함)</v>
          </cell>
          <cell r="F7" t="str">
            <v>511- 765회로이하</v>
          </cell>
          <cell r="G7">
            <v>1</v>
          </cell>
          <cell r="H7" t="str">
            <v>개</v>
          </cell>
          <cell r="I7">
            <v>12000000</v>
          </cell>
          <cell r="J7">
            <v>0</v>
          </cell>
          <cell r="K7">
            <v>317321</v>
          </cell>
          <cell r="L7">
            <v>0</v>
          </cell>
          <cell r="M7">
            <v>6346</v>
          </cell>
          <cell r="N7">
            <v>12000000</v>
          </cell>
          <cell r="O7">
            <v>0</v>
          </cell>
          <cell r="P7">
            <v>317321</v>
          </cell>
          <cell r="Q7">
            <v>0</v>
          </cell>
          <cell r="R7">
            <v>6346</v>
          </cell>
          <cell r="S7">
            <v>10800000</v>
          </cell>
          <cell r="T7">
            <v>0</v>
          </cell>
          <cell r="U7">
            <v>285588</v>
          </cell>
          <cell r="V7">
            <v>0</v>
          </cell>
          <cell r="W7">
            <v>5711</v>
          </cell>
        </row>
        <row r="8">
          <cell r="A8" t="str">
            <v>000</v>
          </cell>
          <cell r="B8" t="str">
            <v>G01</v>
          </cell>
          <cell r="C8" t="str">
            <v>UEG21010</v>
          </cell>
          <cell r="D8">
            <v>1</v>
          </cell>
          <cell r="E8" t="str">
            <v>수신반 시험품</v>
          </cell>
          <cell r="F8" t="str">
            <v>R형</v>
          </cell>
          <cell r="G8">
            <v>719</v>
          </cell>
          <cell r="H8" t="str">
            <v>회로</v>
          </cell>
          <cell r="I8">
            <v>0</v>
          </cell>
          <cell r="J8">
            <v>0</v>
          </cell>
          <cell r="K8">
            <v>1442</v>
          </cell>
          <cell r="L8">
            <v>0</v>
          </cell>
          <cell r="M8">
            <v>28</v>
          </cell>
          <cell r="N8">
            <v>0</v>
          </cell>
          <cell r="O8">
            <v>0</v>
          </cell>
          <cell r="P8">
            <v>1036798</v>
          </cell>
          <cell r="Q8">
            <v>0</v>
          </cell>
          <cell r="R8">
            <v>20132</v>
          </cell>
          <cell r="S8">
            <v>0</v>
          </cell>
          <cell r="T8">
            <v>0</v>
          </cell>
          <cell r="U8">
            <v>1297</v>
          </cell>
          <cell r="V8">
            <v>0</v>
          </cell>
          <cell r="W8">
            <v>25</v>
          </cell>
        </row>
        <row r="9">
          <cell r="A9" t="str">
            <v>000</v>
          </cell>
          <cell r="B9" t="str">
            <v>G02</v>
          </cell>
          <cell r="C9" t="str">
            <v>UEA01220</v>
          </cell>
          <cell r="D9">
            <v>1</v>
          </cell>
          <cell r="E9" t="str">
            <v>PVC PIPE 배관</v>
          </cell>
          <cell r="F9" t="str">
            <v>HI 22MM</v>
          </cell>
          <cell r="G9">
            <v>12</v>
          </cell>
          <cell r="H9" t="str">
            <v>M</v>
          </cell>
          <cell r="I9">
            <v>0</v>
          </cell>
          <cell r="J9">
            <v>313</v>
          </cell>
          <cell r="K9">
            <v>0</v>
          </cell>
          <cell r="L9">
            <v>2403</v>
          </cell>
          <cell r="M9">
            <v>48</v>
          </cell>
          <cell r="N9">
            <v>0</v>
          </cell>
          <cell r="O9">
            <v>3756</v>
          </cell>
          <cell r="P9">
            <v>0</v>
          </cell>
          <cell r="Q9">
            <v>28836</v>
          </cell>
          <cell r="R9">
            <v>576</v>
          </cell>
          <cell r="S9">
            <v>0</v>
          </cell>
          <cell r="T9">
            <v>281</v>
          </cell>
          <cell r="U9">
            <v>0</v>
          </cell>
          <cell r="V9">
            <v>2162</v>
          </cell>
          <cell r="W9">
            <v>43</v>
          </cell>
        </row>
        <row r="10">
          <cell r="A10" t="str">
            <v>000</v>
          </cell>
          <cell r="B10" t="str">
            <v>G02</v>
          </cell>
          <cell r="C10" t="str">
            <v>UTB70006</v>
          </cell>
          <cell r="D10">
            <v>1</v>
          </cell>
          <cell r="E10" t="str">
            <v>동축케이블</v>
          </cell>
          <cell r="F10" t="str">
            <v>ECX(10D-2V)</v>
          </cell>
          <cell r="G10">
            <v>178</v>
          </cell>
          <cell r="H10" t="str">
            <v>M</v>
          </cell>
          <cell r="I10">
            <v>3601</v>
          </cell>
          <cell r="J10">
            <v>0</v>
          </cell>
          <cell r="K10">
            <v>2167</v>
          </cell>
          <cell r="L10">
            <v>0</v>
          </cell>
          <cell r="M10">
            <v>43</v>
          </cell>
          <cell r="N10">
            <v>640978</v>
          </cell>
          <cell r="O10">
            <v>0</v>
          </cell>
          <cell r="P10">
            <v>385726</v>
          </cell>
          <cell r="Q10">
            <v>0</v>
          </cell>
          <cell r="R10">
            <v>7654</v>
          </cell>
          <cell r="S10">
            <v>3240</v>
          </cell>
          <cell r="T10">
            <v>0</v>
          </cell>
          <cell r="U10">
            <v>1950</v>
          </cell>
          <cell r="V10">
            <v>0</v>
          </cell>
          <cell r="W10">
            <v>38</v>
          </cell>
        </row>
        <row r="11">
          <cell r="A11" t="str">
            <v>000</v>
          </cell>
          <cell r="B11" t="str">
            <v>G02</v>
          </cell>
          <cell r="C11" t="str">
            <v>UTN21250</v>
          </cell>
          <cell r="D11">
            <v>1</v>
          </cell>
          <cell r="E11" t="str">
            <v>무선접속단자함</v>
          </cell>
          <cell r="F11" t="str">
            <v>210X280X120</v>
          </cell>
          <cell r="G11">
            <v>4</v>
          </cell>
          <cell r="H11" t="str">
            <v>개</v>
          </cell>
          <cell r="I11">
            <v>150000</v>
          </cell>
          <cell r="J11">
            <v>0</v>
          </cell>
          <cell r="K11">
            <v>13942</v>
          </cell>
          <cell r="L11">
            <v>0</v>
          </cell>
          <cell r="M11">
            <v>278</v>
          </cell>
          <cell r="N11">
            <v>600000</v>
          </cell>
          <cell r="O11">
            <v>0</v>
          </cell>
          <cell r="P11">
            <v>55768</v>
          </cell>
          <cell r="Q11">
            <v>0</v>
          </cell>
          <cell r="R11">
            <v>1112</v>
          </cell>
          <cell r="S11">
            <v>135000</v>
          </cell>
          <cell r="T11">
            <v>0</v>
          </cell>
          <cell r="U11">
            <v>12547</v>
          </cell>
          <cell r="V11">
            <v>0</v>
          </cell>
          <cell r="W11">
            <v>250</v>
          </cell>
        </row>
        <row r="12">
          <cell r="A12" t="str">
            <v>000</v>
          </cell>
          <cell r="B12" t="str">
            <v>O01</v>
          </cell>
          <cell r="C12" t="str">
            <v>MEA21030</v>
          </cell>
          <cell r="D12">
            <v>1</v>
          </cell>
          <cell r="E12" t="str">
            <v>PVC 노말벤드</v>
          </cell>
          <cell r="F12" t="str">
            <v>HI 28</v>
          </cell>
          <cell r="G12">
            <v>8</v>
          </cell>
          <cell r="H12" t="str">
            <v>개</v>
          </cell>
          <cell r="I12">
            <v>0</v>
          </cell>
          <cell r="J12">
            <v>800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6400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720</v>
          </cell>
          <cell r="U12">
            <v>0</v>
          </cell>
          <cell r="V12">
            <v>0</v>
          </cell>
          <cell r="W12">
            <v>0</v>
          </cell>
        </row>
        <row r="13">
          <cell r="A13" t="str">
            <v>000</v>
          </cell>
          <cell r="B13" t="str">
            <v>O01</v>
          </cell>
          <cell r="C13" t="str">
            <v>MEA21230</v>
          </cell>
          <cell r="D13">
            <v>1</v>
          </cell>
          <cell r="E13" t="str">
            <v>노 말 벤 드</v>
          </cell>
          <cell r="F13" t="str">
            <v>철제 28</v>
          </cell>
          <cell r="G13">
            <v>1</v>
          </cell>
          <cell r="H13" t="str">
            <v>개</v>
          </cell>
          <cell r="I13">
            <v>0</v>
          </cell>
          <cell r="J13">
            <v>1875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1875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1687</v>
          </cell>
          <cell r="U13">
            <v>0</v>
          </cell>
          <cell r="V13">
            <v>0</v>
          </cell>
          <cell r="W13">
            <v>0</v>
          </cell>
        </row>
        <row r="14">
          <cell r="A14" t="str">
            <v>000</v>
          </cell>
          <cell r="B14" t="str">
            <v>O01</v>
          </cell>
          <cell r="C14" t="str">
            <v>MEA23120</v>
          </cell>
          <cell r="D14">
            <v>1</v>
          </cell>
          <cell r="E14" t="str">
            <v>PIPE 크 램 프</v>
          </cell>
          <cell r="F14" t="str">
            <v>용융아연도금 28</v>
          </cell>
          <cell r="G14">
            <v>9</v>
          </cell>
          <cell r="H14" t="str">
            <v>개</v>
          </cell>
          <cell r="I14">
            <v>0</v>
          </cell>
          <cell r="J14">
            <v>350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3150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315</v>
          </cell>
          <cell r="U14">
            <v>0</v>
          </cell>
          <cell r="V14">
            <v>0</v>
          </cell>
          <cell r="W14">
            <v>0</v>
          </cell>
        </row>
        <row r="15">
          <cell r="A15" t="str">
            <v>000</v>
          </cell>
          <cell r="B15" t="str">
            <v>O01</v>
          </cell>
          <cell r="C15" t="str">
            <v>UEA01280</v>
          </cell>
          <cell r="D15">
            <v>1</v>
          </cell>
          <cell r="E15" t="str">
            <v>PVC PIPE 배관</v>
          </cell>
          <cell r="F15" t="str">
            <v>HI 28MM</v>
          </cell>
          <cell r="G15">
            <v>24</v>
          </cell>
          <cell r="H15" t="str">
            <v>M</v>
          </cell>
          <cell r="I15">
            <v>0</v>
          </cell>
          <cell r="J15">
            <v>607</v>
          </cell>
          <cell r="K15">
            <v>0</v>
          </cell>
          <cell r="L15">
            <v>3077</v>
          </cell>
          <cell r="M15">
            <v>61</v>
          </cell>
          <cell r="N15">
            <v>0</v>
          </cell>
          <cell r="O15">
            <v>14568</v>
          </cell>
          <cell r="P15">
            <v>0</v>
          </cell>
          <cell r="Q15">
            <v>73848</v>
          </cell>
          <cell r="R15">
            <v>1464</v>
          </cell>
          <cell r="S15">
            <v>0</v>
          </cell>
          <cell r="T15">
            <v>546</v>
          </cell>
          <cell r="U15">
            <v>0</v>
          </cell>
          <cell r="V15">
            <v>2769</v>
          </cell>
          <cell r="W15">
            <v>54</v>
          </cell>
        </row>
        <row r="16">
          <cell r="A16" t="str">
            <v>000</v>
          </cell>
          <cell r="B16" t="str">
            <v>O01</v>
          </cell>
          <cell r="C16" t="str">
            <v>UEA01281</v>
          </cell>
          <cell r="D16">
            <v>1</v>
          </cell>
          <cell r="E16" t="str">
            <v>PVC PIPE 배관</v>
          </cell>
          <cell r="F16" t="str">
            <v>HI 28MM(지중매설)</v>
          </cell>
          <cell r="G16">
            <v>46</v>
          </cell>
          <cell r="H16" t="str">
            <v>M</v>
          </cell>
          <cell r="I16">
            <v>0</v>
          </cell>
          <cell r="J16">
            <v>607</v>
          </cell>
          <cell r="K16">
            <v>0</v>
          </cell>
          <cell r="L16">
            <v>2153</v>
          </cell>
          <cell r="M16">
            <v>43</v>
          </cell>
          <cell r="N16">
            <v>0</v>
          </cell>
          <cell r="O16">
            <v>27922</v>
          </cell>
          <cell r="P16">
            <v>0</v>
          </cell>
          <cell r="Q16">
            <v>99038</v>
          </cell>
          <cell r="R16">
            <v>1978</v>
          </cell>
          <cell r="S16">
            <v>0</v>
          </cell>
          <cell r="T16">
            <v>546</v>
          </cell>
          <cell r="U16">
            <v>0</v>
          </cell>
          <cell r="V16">
            <v>1937</v>
          </cell>
          <cell r="W16">
            <v>38</v>
          </cell>
        </row>
        <row r="17">
          <cell r="A17" t="str">
            <v>000</v>
          </cell>
          <cell r="B17" t="str">
            <v>O01</v>
          </cell>
          <cell r="C17" t="str">
            <v>UEA02280</v>
          </cell>
          <cell r="D17">
            <v>1</v>
          </cell>
          <cell r="E17" t="str">
            <v>강제전선관 배관</v>
          </cell>
          <cell r="F17" t="str">
            <v>아연도 28MM</v>
          </cell>
          <cell r="G17">
            <v>26.9</v>
          </cell>
          <cell r="H17" t="str">
            <v>M</v>
          </cell>
          <cell r="I17">
            <v>0</v>
          </cell>
          <cell r="J17">
            <v>1866</v>
          </cell>
          <cell r="K17">
            <v>0</v>
          </cell>
          <cell r="L17">
            <v>6731</v>
          </cell>
          <cell r="M17">
            <v>134</v>
          </cell>
          <cell r="N17">
            <v>0</v>
          </cell>
          <cell r="O17">
            <v>50195</v>
          </cell>
          <cell r="P17">
            <v>0</v>
          </cell>
          <cell r="Q17">
            <v>181063</v>
          </cell>
          <cell r="R17">
            <v>3604</v>
          </cell>
          <cell r="S17">
            <v>0</v>
          </cell>
          <cell r="T17">
            <v>1679</v>
          </cell>
          <cell r="U17">
            <v>0</v>
          </cell>
          <cell r="V17">
            <v>6057</v>
          </cell>
          <cell r="W17">
            <v>120</v>
          </cell>
        </row>
        <row r="18">
          <cell r="A18" t="str">
            <v>000</v>
          </cell>
          <cell r="B18" t="str">
            <v>O01</v>
          </cell>
          <cell r="C18" t="str">
            <v>UEB12050</v>
          </cell>
          <cell r="D18">
            <v>1</v>
          </cell>
          <cell r="E18" t="str">
            <v>전력케입블신설(구내)</v>
          </cell>
          <cell r="F18" t="str">
            <v>CV 14 MM2*2C</v>
          </cell>
          <cell r="G18">
            <v>260.8</v>
          </cell>
          <cell r="H18" t="str">
            <v>M</v>
          </cell>
          <cell r="I18">
            <v>0</v>
          </cell>
          <cell r="J18">
            <v>1594</v>
          </cell>
          <cell r="K18">
            <v>0</v>
          </cell>
          <cell r="L18">
            <v>1707</v>
          </cell>
          <cell r="M18">
            <v>34</v>
          </cell>
          <cell r="N18">
            <v>0</v>
          </cell>
          <cell r="O18">
            <v>415715</v>
          </cell>
          <cell r="P18">
            <v>0</v>
          </cell>
          <cell r="Q18">
            <v>445185</v>
          </cell>
          <cell r="R18">
            <v>8867</v>
          </cell>
          <cell r="S18">
            <v>0</v>
          </cell>
          <cell r="T18">
            <v>1434</v>
          </cell>
          <cell r="U18">
            <v>0</v>
          </cell>
          <cell r="V18">
            <v>1536</v>
          </cell>
          <cell r="W18">
            <v>30</v>
          </cell>
        </row>
        <row r="19">
          <cell r="A19" t="str">
            <v>000</v>
          </cell>
          <cell r="B19" t="str">
            <v>O01</v>
          </cell>
          <cell r="C19" t="str">
            <v>UEH02210</v>
          </cell>
          <cell r="D19">
            <v>1</v>
          </cell>
          <cell r="E19" t="str">
            <v>PULL BOX</v>
          </cell>
          <cell r="F19" t="str">
            <v>200X200X100</v>
          </cell>
          <cell r="G19">
            <v>1</v>
          </cell>
          <cell r="H19" t="str">
            <v>개</v>
          </cell>
          <cell r="I19">
            <v>0</v>
          </cell>
          <cell r="J19">
            <v>3201</v>
          </cell>
          <cell r="K19">
            <v>0</v>
          </cell>
          <cell r="L19">
            <v>7933</v>
          </cell>
          <cell r="M19">
            <v>158</v>
          </cell>
          <cell r="N19">
            <v>0</v>
          </cell>
          <cell r="O19">
            <v>3201</v>
          </cell>
          <cell r="P19">
            <v>0</v>
          </cell>
          <cell r="Q19">
            <v>7933</v>
          </cell>
          <cell r="R19">
            <v>158</v>
          </cell>
          <cell r="S19">
            <v>0</v>
          </cell>
          <cell r="T19">
            <v>2880</v>
          </cell>
          <cell r="U19">
            <v>0</v>
          </cell>
          <cell r="V19">
            <v>7139</v>
          </cell>
          <cell r="W19">
            <v>142</v>
          </cell>
        </row>
        <row r="20">
          <cell r="A20" t="str">
            <v>000</v>
          </cell>
          <cell r="B20" t="str">
            <v>O01</v>
          </cell>
          <cell r="C20" t="str">
            <v>UEQ01000</v>
          </cell>
          <cell r="D20">
            <v>1</v>
          </cell>
          <cell r="E20" t="str">
            <v>행 가</v>
          </cell>
          <cell r="F20" t="str">
            <v>HA- 10</v>
          </cell>
          <cell r="G20">
            <v>6</v>
          </cell>
          <cell r="H20" t="str">
            <v>식</v>
          </cell>
          <cell r="I20">
            <v>0</v>
          </cell>
          <cell r="J20">
            <v>322</v>
          </cell>
          <cell r="K20">
            <v>0</v>
          </cell>
          <cell r="L20">
            <v>798</v>
          </cell>
          <cell r="M20">
            <v>15</v>
          </cell>
          <cell r="N20">
            <v>0</v>
          </cell>
          <cell r="O20">
            <v>1932</v>
          </cell>
          <cell r="P20">
            <v>0</v>
          </cell>
          <cell r="Q20">
            <v>4788</v>
          </cell>
          <cell r="R20">
            <v>90</v>
          </cell>
          <cell r="S20">
            <v>0</v>
          </cell>
          <cell r="T20">
            <v>289</v>
          </cell>
          <cell r="U20">
            <v>0</v>
          </cell>
          <cell r="V20">
            <v>718</v>
          </cell>
          <cell r="W20">
            <v>13</v>
          </cell>
        </row>
        <row r="21">
          <cell r="A21" t="str">
            <v>000</v>
          </cell>
          <cell r="B21" t="str">
            <v>O01</v>
          </cell>
          <cell r="C21" t="str">
            <v>UEQ30015</v>
          </cell>
          <cell r="D21">
            <v>1</v>
          </cell>
          <cell r="E21" t="str">
            <v>단말 처리품</v>
          </cell>
          <cell r="F21" t="str">
            <v>14MM2-2C</v>
          </cell>
          <cell r="G21">
            <v>8</v>
          </cell>
          <cell r="H21" t="str">
            <v>조</v>
          </cell>
          <cell r="I21">
            <v>0</v>
          </cell>
          <cell r="J21">
            <v>0</v>
          </cell>
          <cell r="K21">
            <v>0</v>
          </cell>
          <cell r="L21">
            <v>6221</v>
          </cell>
          <cell r="M21">
            <v>124</v>
          </cell>
          <cell r="N21">
            <v>0</v>
          </cell>
          <cell r="O21">
            <v>0</v>
          </cell>
          <cell r="P21">
            <v>0</v>
          </cell>
          <cell r="Q21">
            <v>49768</v>
          </cell>
          <cell r="R21">
            <v>992</v>
          </cell>
          <cell r="S21">
            <v>0</v>
          </cell>
          <cell r="T21">
            <v>0</v>
          </cell>
          <cell r="U21">
            <v>0</v>
          </cell>
          <cell r="V21">
            <v>5598</v>
          </cell>
          <cell r="W21">
            <v>111</v>
          </cell>
        </row>
        <row r="22">
          <cell r="A22" t="str">
            <v>000</v>
          </cell>
          <cell r="B22" t="str">
            <v>O02</v>
          </cell>
          <cell r="C22" t="str">
            <v>UCA30005</v>
          </cell>
          <cell r="D22">
            <v>1</v>
          </cell>
          <cell r="E22" t="str">
            <v>터파기 및 되메우기(전기공사)</v>
          </cell>
          <cell r="G22">
            <v>1.44</v>
          </cell>
          <cell r="H22" t="str">
            <v>M3</v>
          </cell>
          <cell r="I22">
            <v>0</v>
          </cell>
          <cell r="J22">
            <v>0</v>
          </cell>
          <cell r="K22">
            <v>0</v>
          </cell>
          <cell r="L22">
            <v>9996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14394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8996</v>
          </cell>
          <cell r="W22">
            <v>0</v>
          </cell>
        </row>
        <row r="23">
          <cell r="A23" t="str">
            <v>000</v>
          </cell>
          <cell r="B23" t="str">
            <v>O02</v>
          </cell>
          <cell r="C23" t="str">
            <v>UEA01221</v>
          </cell>
          <cell r="D23">
            <v>1</v>
          </cell>
          <cell r="E23" t="str">
            <v>PVC PIPE 배관</v>
          </cell>
          <cell r="F23" t="str">
            <v>HI 22MM(지중매설)</v>
          </cell>
          <cell r="G23">
            <v>6</v>
          </cell>
          <cell r="H23" t="str">
            <v>M</v>
          </cell>
          <cell r="I23">
            <v>0</v>
          </cell>
          <cell r="J23">
            <v>313</v>
          </cell>
          <cell r="K23">
            <v>0</v>
          </cell>
          <cell r="L23">
            <v>1682</v>
          </cell>
          <cell r="M23">
            <v>33</v>
          </cell>
          <cell r="N23">
            <v>0</v>
          </cell>
          <cell r="O23">
            <v>1878</v>
          </cell>
          <cell r="P23">
            <v>0</v>
          </cell>
          <cell r="Q23">
            <v>10092</v>
          </cell>
          <cell r="R23">
            <v>198</v>
          </cell>
          <cell r="S23">
            <v>0</v>
          </cell>
          <cell r="T23">
            <v>281</v>
          </cell>
          <cell r="U23">
            <v>0</v>
          </cell>
          <cell r="V23">
            <v>1513</v>
          </cell>
          <cell r="W23">
            <v>29</v>
          </cell>
        </row>
        <row r="24">
          <cell r="A24" t="str">
            <v>000</v>
          </cell>
          <cell r="B24" t="str">
            <v>O02</v>
          </cell>
          <cell r="C24" t="str">
            <v>UEB11011</v>
          </cell>
          <cell r="D24">
            <v>1</v>
          </cell>
          <cell r="E24" t="str">
            <v>전력케이블신설(옥외)</v>
          </cell>
          <cell r="F24" t="str">
            <v>CV 2.0 MM2</v>
          </cell>
          <cell r="G24">
            <v>9.6999999999999993</v>
          </cell>
          <cell r="H24" t="str">
            <v>M</v>
          </cell>
          <cell r="I24">
            <v>166</v>
          </cell>
          <cell r="J24">
            <v>0</v>
          </cell>
          <cell r="K24">
            <v>0</v>
          </cell>
          <cell r="L24">
            <v>471</v>
          </cell>
          <cell r="M24">
            <v>9</v>
          </cell>
          <cell r="N24">
            <v>1610</v>
          </cell>
          <cell r="O24">
            <v>0</v>
          </cell>
          <cell r="P24">
            <v>0</v>
          </cell>
          <cell r="Q24">
            <v>4568</v>
          </cell>
          <cell r="R24">
            <v>87</v>
          </cell>
          <cell r="S24">
            <v>149</v>
          </cell>
          <cell r="T24">
            <v>0</v>
          </cell>
          <cell r="U24">
            <v>0</v>
          </cell>
          <cell r="V24">
            <v>423</v>
          </cell>
          <cell r="W24">
            <v>8</v>
          </cell>
        </row>
        <row r="25">
          <cell r="A25" t="str">
            <v>000</v>
          </cell>
          <cell r="B25" t="str">
            <v>O04</v>
          </cell>
          <cell r="C25" t="str">
            <v>MEA23100</v>
          </cell>
          <cell r="D25">
            <v>1</v>
          </cell>
          <cell r="E25" t="str">
            <v>PIPE 크 램 프</v>
          </cell>
          <cell r="F25" t="str">
            <v>용융아연도금 16</v>
          </cell>
          <cell r="G25">
            <v>3</v>
          </cell>
          <cell r="H25" t="str">
            <v>개</v>
          </cell>
          <cell r="I25">
            <v>0</v>
          </cell>
          <cell r="J25">
            <v>240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720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216</v>
          </cell>
          <cell r="U25">
            <v>0</v>
          </cell>
          <cell r="V25">
            <v>0</v>
          </cell>
          <cell r="W25">
            <v>0</v>
          </cell>
        </row>
        <row r="26">
          <cell r="A26" t="str">
            <v>000</v>
          </cell>
          <cell r="B26" t="str">
            <v>O04</v>
          </cell>
          <cell r="C26" t="str">
            <v>MEJ52250</v>
          </cell>
          <cell r="D26">
            <v>1</v>
          </cell>
          <cell r="E26" t="str">
            <v>WIRE DUCT BOX CONNECTOR</v>
          </cell>
          <cell r="F26" t="str">
            <v>250X150(VOLT-NUT포함)</v>
          </cell>
          <cell r="G26">
            <v>2</v>
          </cell>
          <cell r="H26" t="str">
            <v>개</v>
          </cell>
          <cell r="I26">
            <v>0</v>
          </cell>
          <cell r="J26">
            <v>3300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6600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2970</v>
          </cell>
          <cell r="U26">
            <v>0</v>
          </cell>
          <cell r="V26">
            <v>0</v>
          </cell>
          <cell r="W26">
            <v>0</v>
          </cell>
        </row>
        <row r="27">
          <cell r="A27" t="str">
            <v>000</v>
          </cell>
          <cell r="B27" t="str">
            <v>O04</v>
          </cell>
          <cell r="C27" t="str">
            <v>UCA30005</v>
          </cell>
          <cell r="D27">
            <v>1</v>
          </cell>
          <cell r="E27" t="str">
            <v>터파기 및 되메우기(전기공사)</v>
          </cell>
          <cell r="G27">
            <v>66.209999999999994</v>
          </cell>
          <cell r="H27" t="str">
            <v>M3</v>
          </cell>
          <cell r="I27">
            <v>0</v>
          </cell>
          <cell r="J27">
            <v>0</v>
          </cell>
          <cell r="K27">
            <v>0</v>
          </cell>
          <cell r="L27">
            <v>9996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661835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8996</v>
          </cell>
          <cell r="W27">
            <v>0</v>
          </cell>
        </row>
        <row r="28">
          <cell r="A28" t="str">
            <v>000</v>
          </cell>
          <cell r="B28" t="str">
            <v>O04</v>
          </cell>
          <cell r="C28" t="str">
            <v>UCB46100</v>
          </cell>
          <cell r="D28">
            <v>1</v>
          </cell>
          <cell r="E28" t="str">
            <v>전력MAN HOLE(전기공사)</v>
          </cell>
          <cell r="F28" t="str">
            <v>1000X1000X1200</v>
          </cell>
          <cell r="G28">
            <v>1</v>
          </cell>
          <cell r="H28" t="str">
            <v>식</v>
          </cell>
          <cell r="I28">
            <v>0</v>
          </cell>
          <cell r="J28">
            <v>539503</v>
          </cell>
          <cell r="K28">
            <v>0</v>
          </cell>
          <cell r="L28">
            <v>254902</v>
          </cell>
          <cell r="M28">
            <v>2518</v>
          </cell>
          <cell r="N28">
            <v>0</v>
          </cell>
          <cell r="O28">
            <v>539503</v>
          </cell>
          <cell r="P28">
            <v>0</v>
          </cell>
          <cell r="Q28">
            <v>254902</v>
          </cell>
          <cell r="R28">
            <v>2518</v>
          </cell>
          <cell r="S28">
            <v>0</v>
          </cell>
          <cell r="T28">
            <v>485552</v>
          </cell>
          <cell r="U28">
            <v>0</v>
          </cell>
          <cell r="V28">
            <v>229411</v>
          </cell>
          <cell r="W28">
            <v>2266</v>
          </cell>
        </row>
        <row r="29">
          <cell r="A29" t="str">
            <v>000</v>
          </cell>
          <cell r="B29" t="str">
            <v>O04</v>
          </cell>
          <cell r="C29" t="str">
            <v>UEA02160</v>
          </cell>
          <cell r="D29">
            <v>1</v>
          </cell>
          <cell r="E29" t="str">
            <v>강제전선관 배관</v>
          </cell>
          <cell r="F29" t="str">
            <v>아연도 16MM</v>
          </cell>
          <cell r="G29">
            <v>5</v>
          </cell>
          <cell r="H29" t="str">
            <v>M</v>
          </cell>
          <cell r="I29">
            <v>0</v>
          </cell>
          <cell r="J29">
            <v>1116</v>
          </cell>
          <cell r="K29">
            <v>0</v>
          </cell>
          <cell r="L29">
            <v>3846</v>
          </cell>
          <cell r="M29">
            <v>76</v>
          </cell>
          <cell r="N29">
            <v>0</v>
          </cell>
          <cell r="O29">
            <v>5580</v>
          </cell>
          <cell r="P29">
            <v>0</v>
          </cell>
          <cell r="Q29">
            <v>19230</v>
          </cell>
          <cell r="R29">
            <v>380</v>
          </cell>
          <cell r="S29">
            <v>0</v>
          </cell>
          <cell r="T29">
            <v>1004</v>
          </cell>
          <cell r="U29">
            <v>0</v>
          </cell>
          <cell r="V29">
            <v>3461</v>
          </cell>
          <cell r="W29">
            <v>68</v>
          </cell>
        </row>
        <row r="30">
          <cell r="A30" t="str">
            <v>000</v>
          </cell>
          <cell r="B30" t="str">
            <v>O04</v>
          </cell>
          <cell r="C30" t="str">
            <v>UEA07922</v>
          </cell>
          <cell r="D30">
            <v>1</v>
          </cell>
          <cell r="E30" t="str">
            <v>합성수지파형전선관 부설</v>
          </cell>
          <cell r="F30" t="str">
            <v>125MM (특고 2열)</v>
          </cell>
          <cell r="G30">
            <v>180</v>
          </cell>
          <cell r="H30" t="str">
            <v>M</v>
          </cell>
          <cell r="I30">
            <v>0</v>
          </cell>
          <cell r="J30">
            <v>3044</v>
          </cell>
          <cell r="K30">
            <v>0</v>
          </cell>
          <cell r="L30">
            <v>6442</v>
          </cell>
          <cell r="M30">
            <v>128</v>
          </cell>
          <cell r="N30">
            <v>0</v>
          </cell>
          <cell r="O30">
            <v>547920</v>
          </cell>
          <cell r="P30">
            <v>0</v>
          </cell>
          <cell r="Q30">
            <v>1159560</v>
          </cell>
          <cell r="R30">
            <v>23040</v>
          </cell>
          <cell r="S30">
            <v>0</v>
          </cell>
          <cell r="T30">
            <v>2739</v>
          </cell>
          <cell r="U30">
            <v>0</v>
          </cell>
          <cell r="V30">
            <v>5797</v>
          </cell>
          <cell r="W30">
            <v>115</v>
          </cell>
        </row>
        <row r="31">
          <cell r="A31" t="str">
            <v>000</v>
          </cell>
          <cell r="B31" t="str">
            <v>O04</v>
          </cell>
          <cell r="C31" t="str">
            <v>UEA41302</v>
          </cell>
          <cell r="D31">
            <v>1</v>
          </cell>
          <cell r="E31" t="str">
            <v>실링가스켓 설치</v>
          </cell>
          <cell r="F31" t="str">
            <v>D100 X 2열</v>
          </cell>
          <cell r="G31">
            <v>2</v>
          </cell>
          <cell r="H31" t="str">
            <v>개</v>
          </cell>
          <cell r="I31">
            <v>0</v>
          </cell>
          <cell r="J31">
            <v>76920</v>
          </cell>
          <cell r="K31">
            <v>0</v>
          </cell>
          <cell r="L31">
            <v>7304</v>
          </cell>
          <cell r="M31">
            <v>146</v>
          </cell>
          <cell r="N31">
            <v>0</v>
          </cell>
          <cell r="O31">
            <v>153840</v>
          </cell>
          <cell r="P31">
            <v>0</v>
          </cell>
          <cell r="Q31">
            <v>14608</v>
          </cell>
          <cell r="R31">
            <v>292</v>
          </cell>
          <cell r="S31">
            <v>0</v>
          </cell>
          <cell r="T31">
            <v>69228</v>
          </cell>
          <cell r="U31">
            <v>0</v>
          </cell>
          <cell r="V31">
            <v>6573</v>
          </cell>
          <cell r="W31">
            <v>131</v>
          </cell>
        </row>
        <row r="32">
          <cell r="A32" t="str">
            <v>000</v>
          </cell>
          <cell r="B32" t="str">
            <v>O04</v>
          </cell>
          <cell r="C32" t="str">
            <v>UEB15503</v>
          </cell>
          <cell r="D32">
            <v>1</v>
          </cell>
          <cell r="E32" t="str">
            <v>전력케이블신설(옥외3조2열)</v>
          </cell>
          <cell r="F32" t="str">
            <v>CNCV 22KV 60MM2</v>
          </cell>
          <cell r="G32">
            <v>662.4</v>
          </cell>
          <cell r="H32" t="str">
            <v>M</v>
          </cell>
          <cell r="I32">
            <v>0</v>
          </cell>
          <cell r="J32">
            <v>7589</v>
          </cell>
          <cell r="K32">
            <v>0</v>
          </cell>
          <cell r="L32">
            <v>1454</v>
          </cell>
          <cell r="M32">
            <v>29</v>
          </cell>
          <cell r="N32">
            <v>0</v>
          </cell>
          <cell r="O32">
            <v>5026953</v>
          </cell>
          <cell r="P32">
            <v>0</v>
          </cell>
          <cell r="Q32">
            <v>963129</v>
          </cell>
          <cell r="R32">
            <v>19209</v>
          </cell>
          <cell r="S32">
            <v>0</v>
          </cell>
          <cell r="T32">
            <v>6830</v>
          </cell>
          <cell r="U32">
            <v>0</v>
          </cell>
          <cell r="V32">
            <v>1308</v>
          </cell>
          <cell r="W32">
            <v>26</v>
          </cell>
        </row>
        <row r="33">
          <cell r="A33" t="str">
            <v>000</v>
          </cell>
          <cell r="B33" t="str">
            <v>O04</v>
          </cell>
          <cell r="C33" t="str">
            <v>UEH06660</v>
          </cell>
          <cell r="D33">
            <v>1</v>
          </cell>
          <cell r="E33" t="str">
            <v>PULL BOX</v>
          </cell>
          <cell r="F33" t="str">
            <v>600X600X600</v>
          </cell>
          <cell r="G33">
            <v>1</v>
          </cell>
          <cell r="H33" t="str">
            <v>개</v>
          </cell>
          <cell r="I33">
            <v>0</v>
          </cell>
          <cell r="J33">
            <v>48338</v>
          </cell>
          <cell r="K33">
            <v>0</v>
          </cell>
          <cell r="L33">
            <v>45675</v>
          </cell>
          <cell r="M33">
            <v>913</v>
          </cell>
          <cell r="N33">
            <v>0</v>
          </cell>
          <cell r="O33">
            <v>48338</v>
          </cell>
          <cell r="P33">
            <v>0</v>
          </cell>
          <cell r="Q33">
            <v>45675</v>
          </cell>
          <cell r="R33">
            <v>913</v>
          </cell>
          <cell r="S33">
            <v>0</v>
          </cell>
          <cell r="T33">
            <v>43504</v>
          </cell>
          <cell r="U33">
            <v>0</v>
          </cell>
          <cell r="V33">
            <v>41107</v>
          </cell>
          <cell r="W33">
            <v>821</v>
          </cell>
        </row>
        <row r="34">
          <cell r="A34" t="str">
            <v>000</v>
          </cell>
          <cell r="B34" t="str">
            <v>O04</v>
          </cell>
          <cell r="C34" t="str">
            <v>UEJ14250</v>
          </cell>
          <cell r="D34">
            <v>1</v>
          </cell>
          <cell r="E34" t="str">
            <v>WIRE DUCT(연결부속포함)</v>
          </cell>
          <cell r="F34" t="str">
            <v>250X150</v>
          </cell>
          <cell r="G34">
            <v>4.7</v>
          </cell>
          <cell r="H34" t="str">
            <v>M</v>
          </cell>
          <cell r="I34">
            <v>0</v>
          </cell>
          <cell r="J34">
            <v>17349</v>
          </cell>
          <cell r="K34">
            <v>0</v>
          </cell>
          <cell r="L34">
            <v>8721</v>
          </cell>
          <cell r="M34">
            <v>174</v>
          </cell>
          <cell r="N34">
            <v>0</v>
          </cell>
          <cell r="O34">
            <v>81540</v>
          </cell>
          <cell r="P34">
            <v>0</v>
          </cell>
          <cell r="Q34">
            <v>40988</v>
          </cell>
          <cell r="R34">
            <v>817</v>
          </cell>
          <cell r="S34">
            <v>0</v>
          </cell>
          <cell r="T34">
            <v>15614</v>
          </cell>
          <cell r="U34">
            <v>0</v>
          </cell>
          <cell r="V34">
            <v>7848</v>
          </cell>
          <cell r="W34">
            <v>156</v>
          </cell>
        </row>
        <row r="35">
          <cell r="A35" t="str">
            <v>000</v>
          </cell>
          <cell r="B35" t="str">
            <v>O04</v>
          </cell>
          <cell r="C35" t="str">
            <v>UEP01810</v>
          </cell>
          <cell r="D35">
            <v>1</v>
          </cell>
          <cell r="E35" t="str">
            <v>인입장주설비</v>
          </cell>
          <cell r="F35" t="str">
            <v>특고수전용</v>
          </cell>
          <cell r="G35">
            <v>1</v>
          </cell>
          <cell r="H35" t="str">
            <v>식</v>
          </cell>
          <cell r="I35">
            <v>0</v>
          </cell>
          <cell r="J35">
            <v>280798</v>
          </cell>
          <cell r="K35">
            <v>0</v>
          </cell>
          <cell r="L35">
            <v>669679</v>
          </cell>
          <cell r="M35">
            <v>13374</v>
          </cell>
          <cell r="N35">
            <v>0</v>
          </cell>
          <cell r="O35">
            <v>280798</v>
          </cell>
          <cell r="P35">
            <v>0</v>
          </cell>
          <cell r="Q35">
            <v>669679</v>
          </cell>
          <cell r="R35">
            <v>13374</v>
          </cell>
          <cell r="S35">
            <v>0</v>
          </cell>
          <cell r="T35">
            <v>252718</v>
          </cell>
          <cell r="U35">
            <v>0</v>
          </cell>
          <cell r="V35">
            <v>602711</v>
          </cell>
          <cell r="W35">
            <v>12036</v>
          </cell>
        </row>
        <row r="36">
          <cell r="A36" t="str">
            <v>000</v>
          </cell>
          <cell r="B36" t="str">
            <v>O04</v>
          </cell>
          <cell r="C36" t="str">
            <v>UEP03110</v>
          </cell>
          <cell r="D36">
            <v>1</v>
          </cell>
          <cell r="E36" t="str">
            <v>케이블표지시트</v>
          </cell>
          <cell r="F36" t="str">
            <v>0.23X400</v>
          </cell>
          <cell r="G36">
            <v>89</v>
          </cell>
          <cell r="H36" t="str">
            <v>M</v>
          </cell>
          <cell r="I36">
            <v>0</v>
          </cell>
          <cell r="J36">
            <v>150</v>
          </cell>
          <cell r="K36">
            <v>0</v>
          </cell>
          <cell r="L36">
            <v>73</v>
          </cell>
          <cell r="M36">
            <v>1</v>
          </cell>
          <cell r="N36">
            <v>0</v>
          </cell>
          <cell r="O36">
            <v>13350</v>
          </cell>
          <cell r="P36">
            <v>0</v>
          </cell>
          <cell r="Q36">
            <v>6497</v>
          </cell>
          <cell r="R36">
            <v>89</v>
          </cell>
          <cell r="S36">
            <v>0</v>
          </cell>
          <cell r="T36">
            <v>135</v>
          </cell>
          <cell r="U36">
            <v>0</v>
          </cell>
          <cell r="V36">
            <v>65</v>
          </cell>
          <cell r="W36">
            <v>0</v>
          </cell>
        </row>
        <row r="37">
          <cell r="A37" t="str">
            <v>000</v>
          </cell>
          <cell r="B37" t="str">
            <v>O04</v>
          </cell>
          <cell r="C37" t="str">
            <v>UEQ01041</v>
          </cell>
          <cell r="D37">
            <v>1</v>
          </cell>
          <cell r="E37" t="str">
            <v>행 가</v>
          </cell>
          <cell r="F37" t="str">
            <v>HA- 14</v>
          </cell>
          <cell r="G37">
            <v>2</v>
          </cell>
          <cell r="H37" t="str">
            <v>식</v>
          </cell>
          <cell r="I37">
            <v>0</v>
          </cell>
          <cell r="J37">
            <v>1508</v>
          </cell>
          <cell r="K37">
            <v>0</v>
          </cell>
          <cell r="L37">
            <v>5229</v>
          </cell>
          <cell r="M37">
            <v>104</v>
          </cell>
          <cell r="N37">
            <v>0</v>
          </cell>
          <cell r="O37">
            <v>3016</v>
          </cell>
          <cell r="P37">
            <v>0</v>
          </cell>
          <cell r="Q37">
            <v>10458</v>
          </cell>
          <cell r="R37">
            <v>208</v>
          </cell>
          <cell r="S37">
            <v>0</v>
          </cell>
          <cell r="T37">
            <v>1357</v>
          </cell>
          <cell r="U37">
            <v>0</v>
          </cell>
          <cell r="V37">
            <v>4706</v>
          </cell>
          <cell r="W37">
            <v>93</v>
          </cell>
        </row>
        <row r="38">
          <cell r="A38" t="str">
            <v>000</v>
          </cell>
          <cell r="B38" t="str">
            <v>O04</v>
          </cell>
          <cell r="C38" t="str">
            <v>UEQ07010</v>
          </cell>
          <cell r="D38">
            <v>1</v>
          </cell>
          <cell r="E38" t="str">
            <v>행 가</v>
          </cell>
          <cell r="F38" t="str">
            <v>B-1</v>
          </cell>
          <cell r="G38">
            <v>3</v>
          </cell>
          <cell r="H38" t="str">
            <v>식</v>
          </cell>
          <cell r="I38">
            <v>0</v>
          </cell>
          <cell r="J38">
            <v>254</v>
          </cell>
          <cell r="K38">
            <v>0</v>
          </cell>
          <cell r="L38">
            <v>424</v>
          </cell>
          <cell r="M38">
            <v>8</v>
          </cell>
          <cell r="N38">
            <v>0</v>
          </cell>
          <cell r="O38">
            <v>762</v>
          </cell>
          <cell r="P38">
            <v>0</v>
          </cell>
          <cell r="Q38">
            <v>1272</v>
          </cell>
          <cell r="R38">
            <v>24</v>
          </cell>
          <cell r="S38">
            <v>0</v>
          </cell>
          <cell r="T38">
            <v>228</v>
          </cell>
          <cell r="U38">
            <v>0</v>
          </cell>
          <cell r="V38">
            <v>381</v>
          </cell>
          <cell r="W38">
            <v>7</v>
          </cell>
        </row>
        <row r="39">
          <cell r="A39" t="str">
            <v>000</v>
          </cell>
          <cell r="B39" t="str">
            <v>O04</v>
          </cell>
          <cell r="C39" t="str">
            <v>UEZ10060</v>
          </cell>
          <cell r="D39">
            <v>1</v>
          </cell>
          <cell r="E39" t="str">
            <v>CABLE HEAD</v>
          </cell>
          <cell r="F39" t="str">
            <v>23KV 60MM2</v>
          </cell>
          <cell r="G39">
            <v>4</v>
          </cell>
          <cell r="H39" t="str">
            <v>조</v>
          </cell>
          <cell r="I39">
            <v>0</v>
          </cell>
          <cell r="J39">
            <v>292400</v>
          </cell>
          <cell r="K39">
            <v>0</v>
          </cell>
          <cell r="L39">
            <v>283748</v>
          </cell>
          <cell r="M39">
            <v>5674</v>
          </cell>
          <cell r="N39">
            <v>0</v>
          </cell>
          <cell r="O39">
            <v>1169600</v>
          </cell>
          <cell r="P39">
            <v>0</v>
          </cell>
          <cell r="Q39">
            <v>1134992</v>
          </cell>
          <cell r="R39">
            <v>22696</v>
          </cell>
          <cell r="S39">
            <v>0</v>
          </cell>
          <cell r="T39">
            <v>263160</v>
          </cell>
          <cell r="U39">
            <v>0</v>
          </cell>
          <cell r="V39">
            <v>255373</v>
          </cell>
          <cell r="W39">
            <v>5106</v>
          </cell>
        </row>
        <row r="40">
          <cell r="A40" t="str">
            <v>000</v>
          </cell>
          <cell r="B40" t="str">
            <v>O05</v>
          </cell>
          <cell r="C40" t="str">
            <v>MEA21050</v>
          </cell>
          <cell r="D40">
            <v>1</v>
          </cell>
          <cell r="E40" t="str">
            <v>PVC 노말벤드</v>
          </cell>
          <cell r="F40" t="str">
            <v>HI 42</v>
          </cell>
          <cell r="G40">
            <v>4</v>
          </cell>
          <cell r="H40" t="str">
            <v>개</v>
          </cell>
          <cell r="I40">
            <v>0</v>
          </cell>
          <cell r="J40">
            <v>1300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5200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1170</v>
          </cell>
          <cell r="U40">
            <v>0</v>
          </cell>
          <cell r="V40">
            <v>0</v>
          </cell>
          <cell r="W40">
            <v>0</v>
          </cell>
        </row>
        <row r="41">
          <cell r="A41" t="str">
            <v>000</v>
          </cell>
          <cell r="B41" t="str">
            <v>O05</v>
          </cell>
          <cell r="C41" t="str">
            <v>MEP01100</v>
          </cell>
          <cell r="D41">
            <v>1</v>
          </cell>
          <cell r="E41" t="str">
            <v>밴 드</v>
          </cell>
          <cell r="F41" t="str">
            <v>280</v>
          </cell>
          <cell r="G41">
            <v>3</v>
          </cell>
          <cell r="H41" t="str">
            <v>개</v>
          </cell>
          <cell r="I41">
            <v>0</v>
          </cell>
          <cell r="J41">
            <v>1200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3600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1080</v>
          </cell>
          <cell r="U41">
            <v>0</v>
          </cell>
          <cell r="V41">
            <v>0</v>
          </cell>
          <cell r="W41">
            <v>0</v>
          </cell>
        </row>
        <row r="42">
          <cell r="A42" t="str">
            <v>000</v>
          </cell>
          <cell r="B42" t="str">
            <v>O05</v>
          </cell>
          <cell r="C42" t="str">
            <v>UCA30005</v>
          </cell>
          <cell r="D42">
            <v>1</v>
          </cell>
          <cell r="E42" t="str">
            <v>터파기 및 되메우기(전기공사)</v>
          </cell>
          <cell r="G42">
            <v>4.32</v>
          </cell>
          <cell r="H42" t="str">
            <v>M3</v>
          </cell>
          <cell r="I42">
            <v>0</v>
          </cell>
          <cell r="J42">
            <v>0</v>
          </cell>
          <cell r="K42">
            <v>0</v>
          </cell>
          <cell r="L42">
            <v>9996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43182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8996</v>
          </cell>
          <cell r="W42">
            <v>0</v>
          </cell>
        </row>
        <row r="43">
          <cell r="A43" t="str">
            <v>000</v>
          </cell>
          <cell r="B43" t="str">
            <v>O05</v>
          </cell>
          <cell r="C43" t="str">
            <v>UEA01421</v>
          </cell>
          <cell r="D43">
            <v>1</v>
          </cell>
          <cell r="E43" t="str">
            <v>PVC PIPE 배관</v>
          </cell>
          <cell r="F43" t="str">
            <v>HI 42MM(지중매설)</v>
          </cell>
          <cell r="G43">
            <v>36</v>
          </cell>
          <cell r="H43" t="str">
            <v>M</v>
          </cell>
          <cell r="I43">
            <v>0</v>
          </cell>
          <cell r="J43">
            <v>1288</v>
          </cell>
          <cell r="K43">
            <v>0</v>
          </cell>
          <cell r="L43">
            <v>3500</v>
          </cell>
          <cell r="M43">
            <v>70</v>
          </cell>
          <cell r="N43">
            <v>0</v>
          </cell>
          <cell r="O43">
            <v>46368</v>
          </cell>
          <cell r="P43">
            <v>0</v>
          </cell>
          <cell r="Q43">
            <v>126000</v>
          </cell>
          <cell r="R43">
            <v>2520</v>
          </cell>
          <cell r="S43">
            <v>0</v>
          </cell>
          <cell r="T43">
            <v>1159</v>
          </cell>
          <cell r="U43">
            <v>0</v>
          </cell>
          <cell r="V43">
            <v>3150</v>
          </cell>
          <cell r="W43">
            <v>63</v>
          </cell>
        </row>
        <row r="44">
          <cell r="A44" t="str">
            <v>000</v>
          </cell>
          <cell r="B44" t="str">
            <v>O05</v>
          </cell>
          <cell r="C44" t="str">
            <v>UEA02420</v>
          </cell>
          <cell r="D44">
            <v>1</v>
          </cell>
          <cell r="E44" t="str">
            <v>강제전선관 배관</v>
          </cell>
          <cell r="F44" t="str">
            <v>아연도 42MM</v>
          </cell>
          <cell r="G44">
            <v>7.2</v>
          </cell>
          <cell r="H44" t="str">
            <v>M</v>
          </cell>
          <cell r="I44">
            <v>0</v>
          </cell>
          <cell r="J44">
            <v>2450</v>
          </cell>
          <cell r="K44">
            <v>0</v>
          </cell>
          <cell r="L44">
            <v>12019</v>
          </cell>
          <cell r="M44">
            <v>240</v>
          </cell>
          <cell r="N44">
            <v>0</v>
          </cell>
          <cell r="O44">
            <v>17640</v>
          </cell>
          <cell r="P44">
            <v>0</v>
          </cell>
          <cell r="Q44">
            <v>86536</v>
          </cell>
          <cell r="R44">
            <v>1728</v>
          </cell>
          <cell r="S44">
            <v>0</v>
          </cell>
          <cell r="T44">
            <v>2205</v>
          </cell>
          <cell r="U44">
            <v>0</v>
          </cell>
          <cell r="V44">
            <v>10817</v>
          </cell>
          <cell r="W44">
            <v>216</v>
          </cell>
        </row>
        <row r="45">
          <cell r="A45" t="str">
            <v>000</v>
          </cell>
          <cell r="B45" t="str">
            <v>O05</v>
          </cell>
          <cell r="C45" t="str">
            <v>UEA22340</v>
          </cell>
          <cell r="D45">
            <v>1</v>
          </cell>
          <cell r="E45" t="str">
            <v>웨더캡 설치</v>
          </cell>
          <cell r="F45" t="str">
            <v>철제42</v>
          </cell>
          <cell r="G45">
            <v>1</v>
          </cell>
          <cell r="H45" t="str">
            <v>개</v>
          </cell>
          <cell r="I45">
            <v>0</v>
          </cell>
          <cell r="J45">
            <v>3074</v>
          </cell>
          <cell r="K45">
            <v>0</v>
          </cell>
          <cell r="L45">
            <v>1442</v>
          </cell>
          <cell r="M45">
            <v>28</v>
          </cell>
          <cell r="N45">
            <v>0</v>
          </cell>
          <cell r="O45">
            <v>3074</v>
          </cell>
          <cell r="P45">
            <v>0</v>
          </cell>
          <cell r="Q45">
            <v>1442</v>
          </cell>
          <cell r="R45">
            <v>28</v>
          </cell>
          <cell r="S45">
            <v>0</v>
          </cell>
          <cell r="T45">
            <v>2766</v>
          </cell>
          <cell r="U45">
            <v>0</v>
          </cell>
          <cell r="V45">
            <v>1297</v>
          </cell>
          <cell r="W45">
            <v>25</v>
          </cell>
        </row>
        <row r="46">
          <cell r="A46" t="str">
            <v>000</v>
          </cell>
          <cell r="B46" t="str">
            <v>O05</v>
          </cell>
          <cell r="C46" t="str">
            <v>UEB11064</v>
          </cell>
          <cell r="D46">
            <v>1</v>
          </cell>
          <cell r="E46" t="str">
            <v>전력케이블신설(옥외4조)</v>
          </cell>
          <cell r="F46" t="str">
            <v>CV 22 MM2</v>
          </cell>
          <cell r="G46">
            <v>125.6</v>
          </cell>
          <cell r="H46" t="str">
            <v>M</v>
          </cell>
          <cell r="I46">
            <v>910</v>
          </cell>
          <cell r="J46">
            <v>0</v>
          </cell>
          <cell r="K46">
            <v>0</v>
          </cell>
          <cell r="L46">
            <v>513</v>
          </cell>
          <cell r="M46">
            <v>10</v>
          </cell>
          <cell r="N46">
            <v>114296</v>
          </cell>
          <cell r="O46">
            <v>0</v>
          </cell>
          <cell r="P46">
            <v>0</v>
          </cell>
          <cell r="Q46">
            <v>64432</v>
          </cell>
          <cell r="R46">
            <v>1256</v>
          </cell>
          <cell r="S46">
            <v>819</v>
          </cell>
          <cell r="T46">
            <v>0</v>
          </cell>
          <cell r="U46">
            <v>0</v>
          </cell>
          <cell r="V46">
            <v>461</v>
          </cell>
          <cell r="W46">
            <v>9</v>
          </cell>
        </row>
        <row r="47">
          <cell r="A47" t="str">
            <v>000</v>
          </cell>
          <cell r="B47" t="str">
            <v>O05</v>
          </cell>
          <cell r="C47" t="str">
            <v>UEQ30024</v>
          </cell>
          <cell r="D47">
            <v>1</v>
          </cell>
          <cell r="E47" t="str">
            <v>단말 처리품</v>
          </cell>
          <cell r="F47" t="str">
            <v>22MM2 4 열</v>
          </cell>
          <cell r="G47">
            <v>8</v>
          </cell>
          <cell r="H47" t="str">
            <v>개</v>
          </cell>
          <cell r="I47">
            <v>0</v>
          </cell>
          <cell r="J47">
            <v>0</v>
          </cell>
          <cell r="K47">
            <v>0</v>
          </cell>
          <cell r="L47">
            <v>4977</v>
          </cell>
          <cell r="M47">
            <v>99</v>
          </cell>
          <cell r="N47">
            <v>0</v>
          </cell>
          <cell r="O47">
            <v>0</v>
          </cell>
          <cell r="P47">
            <v>0</v>
          </cell>
          <cell r="Q47">
            <v>39816</v>
          </cell>
          <cell r="R47">
            <v>792</v>
          </cell>
          <cell r="S47">
            <v>0</v>
          </cell>
          <cell r="T47">
            <v>0</v>
          </cell>
          <cell r="U47">
            <v>0</v>
          </cell>
          <cell r="V47">
            <v>4479</v>
          </cell>
          <cell r="W47">
            <v>89</v>
          </cell>
        </row>
        <row r="48">
          <cell r="A48" t="str">
            <v>000</v>
          </cell>
          <cell r="B48" t="str">
            <v>O06</v>
          </cell>
          <cell r="C48" t="str">
            <v>MEA21030</v>
          </cell>
          <cell r="D48">
            <v>1</v>
          </cell>
          <cell r="E48" t="str">
            <v>PVC 노말벤드</v>
          </cell>
          <cell r="F48" t="str">
            <v>HI 28</v>
          </cell>
          <cell r="G48">
            <v>4</v>
          </cell>
          <cell r="H48" t="str">
            <v>개</v>
          </cell>
          <cell r="I48">
            <v>0</v>
          </cell>
          <cell r="J48">
            <v>800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3200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720</v>
          </cell>
          <cell r="U48">
            <v>0</v>
          </cell>
          <cell r="V48">
            <v>0</v>
          </cell>
          <cell r="W48">
            <v>0</v>
          </cell>
        </row>
        <row r="49">
          <cell r="A49" t="str">
            <v>000</v>
          </cell>
          <cell r="B49" t="str">
            <v>O06</v>
          </cell>
          <cell r="C49" t="str">
            <v>MEA21040</v>
          </cell>
          <cell r="D49">
            <v>1</v>
          </cell>
          <cell r="E49" t="str">
            <v>PVC 노말벤드</v>
          </cell>
          <cell r="F49" t="str">
            <v>HI 36</v>
          </cell>
          <cell r="G49">
            <v>30</v>
          </cell>
          <cell r="H49" t="str">
            <v>개</v>
          </cell>
          <cell r="I49">
            <v>0</v>
          </cell>
          <cell r="J49">
            <v>900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27000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810</v>
          </cell>
          <cell r="U49">
            <v>0</v>
          </cell>
          <cell r="V49">
            <v>0</v>
          </cell>
          <cell r="W49">
            <v>0</v>
          </cell>
        </row>
        <row r="50">
          <cell r="A50" t="str">
            <v>000</v>
          </cell>
          <cell r="B50" t="str">
            <v>O06</v>
          </cell>
          <cell r="C50" t="str">
            <v>MEA21050</v>
          </cell>
          <cell r="D50">
            <v>1</v>
          </cell>
          <cell r="E50" t="str">
            <v>PVC 노말벤드</v>
          </cell>
          <cell r="F50" t="str">
            <v>HI 42</v>
          </cell>
          <cell r="G50">
            <v>4</v>
          </cell>
          <cell r="H50" t="str">
            <v>개</v>
          </cell>
          <cell r="I50">
            <v>0</v>
          </cell>
          <cell r="J50">
            <v>1300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5200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1170</v>
          </cell>
          <cell r="U50">
            <v>0</v>
          </cell>
          <cell r="V50">
            <v>0</v>
          </cell>
          <cell r="W50">
            <v>0</v>
          </cell>
        </row>
        <row r="51">
          <cell r="A51" t="str">
            <v>000</v>
          </cell>
          <cell r="B51" t="str">
            <v>O06</v>
          </cell>
          <cell r="C51" t="str">
            <v>MEP19010</v>
          </cell>
          <cell r="D51">
            <v>1</v>
          </cell>
          <cell r="E51" t="str">
            <v>베이스커버</v>
          </cell>
          <cell r="F51" t="str">
            <v>AL  4.0MM</v>
          </cell>
          <cell r="G51">
            <v>25</v>
          </cell>
          <cell r="H51" t="str">
            <v>조</v>
          </cell>
          <cell r="I51">
            <v>0</v>
          </cell>
          <cell r="J51">
            <v>33000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825000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29700</v>
          </cell>
          <cell r="U51">
            <v>0</v>
          </cell>
          <cell r="V51">
            <v>0</v>
          </cell>
          <cell r="W51">
            <v>0</v>
          </cell>
        </row>
        <row r="52">
          <cell r="A52" t="str">
            <v>000</v>
          </cell>
          <cell r="B52" t="str">
            <v>O06</v>
          </cell>
          <cell r="C52" t="str">
            <v>UCA30005</v>
          </cell>
          <cell r="D52">
            <v>1</v>
          </cell>
          <cell r="E52" t="str">
            <v>터파기 및 되메우기(전기공사)</v>
          </cell>
          <cell r="G52">
            <v>277.63</v>
          </cell>
          <cell r="H52" t="str">
            <v>M3</v>
          </cell>
          <cell r="I52">
            <v>0</v>
          </cell>
          <cell r="J52">
            <v>0</v>
          </cell>
          <cell r="K52">
            <v>0</v>
          </cell>
          <cell r="L52">
            <v>9996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2775189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8996</v>
          </cell>
          <cell r="W52">
            <v>0</v>
          </cell>
        </row>
        <row r="53">
          <cell r="A53" t="str">
            <v>000</v>
          </cell>
          <cell r="B53" t="str">
            <v>O06</v>
          </cell>
          <cell r="C53" t="str">
            <v>UCB46320</v>
          </cell>
          <cell r="D53">
            <v>1</v>
          </cell>
          <cell r="E53" t="str">
            <v>HAND HOLE(전기공사)</v>
          </cell>
          <cell r="F53" t="str">
            <v>H-44 (400X400X800)</v>
          </cell>
          <cell r="G53">
            <v>1</v>
          </cell>
          <cell r="H53" t="str">
            <v>식</v>
          </cell>
          <cell r="I53">
            <v>0</v>
          </cell>
          <cell r="J53">
            <v>30666</v>
          </cell>
          <cell r="K53">
            <v>0</v>
          </cell>
          <cell r="L53">
            <v>47438</v>
          </cell>
          <cell r="M53">
            <v>523</v>
          </cell>
          <cell r="N53">
            <v>0</v>
          </cell>
          <cell r="O53">
            <v>30666</v>
          </cell>
          <cell r="P53">
            <v>0</v>
          </cell>
          <cell r="Q53">
            <v>47438</v>
          </cell>
          <cell r="R53">
            <v>523</v>
          </cell>
          <cell r="S53">
            <v>0</v>
          </cell>
          <cell r="T53">
            <v>27599</v>
          </cell>
          <cell r="U53">
            <v>0</v>
          </cell>
          <cell r="V53">
            <v>42694</v>
          </cell>
          <cell r="W53">
            <v>470</v>
          </cell>
        </row>
        <row r="54">
          <cell r="A54" t="str">
            <v>000</v>
          </cell>
          <cell r="B54" t="str">
            <v>O06</v>
          </cell>
          <cell r="C54" t="str">
            <v>UEA01161</v>
          </cell>
          <cell r="D54">
            <v>1</v>
          </cell>
          <cell r="E54" t="str">
            <v>PVC PIPE 배관</v>
          </cell>
          <cell r="F54" t="str">
            <v>HI 16MM(지중매설)</v>
          </cell>
          <cell r="G54">
            <v>19</v>
          </cell>
          <cell r="H54" t="str">
            <v>M</v>
          </cell>
          <cell r="I54">
            <v>0</v>
          </cell>
          <cell r="J54">
            <v>261</v>
          </cell>
          <cell r="K54">
            <v>0</v>
          </cell>
          <cell r="L54">
            <v>1346</v>
          </cell>
          <cell r="M54">
            <v>26</v>
          </cell>
          <cell r="N54">
            <v>0</v>
          </cell>
          <cell r="O54">
            <v>4959</v>
          </cell>
          <cell r="P54">
            <v>0</v>
          </cell>
          <cell r="Q54">
            <v>25574</v>
          </cell>
          <cell r="R54">
            <v>494</v>
          </cell>
          <cell r="S54">
            <v>0</v>
          </cell>
          <cell r="T54">
            <v>234</v>
          </cell>
          <cell r="U54">
            <v>0</v>
          </cell>
          <cell r="V54">
            <v>1211</v>
          </cell>
          <cell r="W54">
            <v>23</v>
          </cell>
        </row>
        <row r="55">
          <cell r="A55" t="str">
            <v>000</v>
          </cell>
          <cell r="B55" t="str">
            <v>O06</v>
          </cell>
          <cell r="C55" t="str">
            <v>UEA01221</v>
          </cell>
          <cell r="D55">
            <v>1</v>
          </cell>
          <cell r="E55" t="str">
            <v>PVC PIPE 배관</v>
          </cell>
          <cell r="F55" t="str">
            <v>HI 22MM(지중매설)</v>
          </cell>
          <cell r="G55">
            <v>282.60000000000002</v>
          </cell>
          <cell r="H55" t="str">
            <v>M</v>
          </cell>
          <cell r="I55">
            <v>0</v>
          </cell>
          <cell r="J55">
            <v>313</v>
          </cell>
          <cell r="K55">
            <v>0</v>
          </cell>
          <cell r="L55">
            <v>1682</v>
          </cell>
          <cell r="M55">
            <v>33</v>
          </cell>
          <cell r="N55">
            <v>0</v>
          </cell>
          <cell r="O55">
            <v>88453</v>
          </cell>
          <cell r="P55">
            <v>0</v>
          </cell>
          <cell r="Q55">
            <v>475333</v>
          </cell>
          <cell r="R55">
            <v>9325</v>
          </cell>
          <cell r="S55">
            <v>0</v>
          </cell>
          <cell r="T55">
            <v>281</v>
          </cell>
          <cell r="U55">
            <v>0</v>
          </cell>
          <cell r="V55">
            <v>1513</v>
          </cell>
          <cell r="W55">
            <v>29</v>
          </cell>
        </row>
        <row r="56">
          <cell r="A56" t="str">
            <v>000</v>
          </cell>
          <cell r="B56" t="str">
            <v>O06</v>
          </cell>
          <cell r="C56" t="str">
            <v>UEA01281</v>
          </cell>
          <cell r="D56">
            <v>1</v>
          </cell>
          <cell r="E56" t="str">
            <v>PVC PIPE 배관</v>
          </cell>
          <cell r="F56" t="str">
            <v>HI 28MM(지중매설)</v>
          </cell>
          <cell r="G56">
            <v>25.4</v>
          </cell>
          <cell r="H56" t="str">
            <v>M</v>
          </cell>
          <cell r="I56">
            <v>0</v>
          </cell>
          <cell r="J56">
            <v>607</v>
          </cell>
          <cell r="K56">
            <v>0</v>
          </cell>
          <cell r="L56">
            <v>2153</v>
          </cell>
          <cell r="M56">
            <v>43</v>
          </cell>
          <cell r="N56">
            <v>0</v>
          </cell>
          <cell r="O56">
            <v>15417</v>
          </cell>
          <cell r="P56">
            <v>0</v>
          </cell>
          <cell r="Q56">
            <v>54686</v>
          </cell>
          <cell r="R56">
            <v>1092</v>
          </cell>
          <cell r="S56">
            <v>0</v>
          </cell>
          <cell r="T56">
            <v>546</v>
          </cell>
          <cell r="U56">
            <v>0</v>
          </cell>
          <cell r="V56">
            <v>1937</v>
          </cell>
          <cell r="W56">
            <v>38</v>
          </cell>
        </row>
        <row r="57">
          <cell r="A57" t="str">
            <v>000</v>
          </cell>
          <cell r="B57" t="str">
            <v>O06</v>
          </cell>
          <cell r="C57" t="str">
            <v>UEA01361</v>
          </cell>
          <cell r="D57">
            <v>1</v>
          </cell>
          <cell r="E57" t="str">
            <v>PVC PIPE 배관</v>
          </cell>
          <cell r="F57" t="str">
            <v>HI 36MM(지중매설)</v>
          </cell>
          <cell r="G57">
            <v>565.6</v>
          </cell>
          <cell r="H57" t="str">
            <v>M</v>
          </cell>
          <cell r="I57">
            <v>0</v>
          </cell>
          <cell r="J57">
            <v>986</v>
          </cell>
          <cell r="K57">
            <v>0</v>
          </cell>
          <cell r="L57">
            <v>2692</v>
          </cell>
          <cell r="M57">
            <v>53</v>
          </cell>
          <cell r="N57">
            <v>0</v>
          </cell>
          <cell r="O57">
            <v>557681</v>
          </cell>
          <cell r="P57">
            <v>0</v>
          </cell>
          <cell r="Q57">
            <v>1522595</v>
          </cell>
          <cell r="R57">
            <v>29976</v>
          </cell>
          <cell r="S57">
            <v>0</v>
          </cell>
          <cell r="T57">
            <v>887</v>
          </cell>
          <cell r="U57">
            <v>0</v>
          </cell>
          <cell r="V57">
            <v>2422</v>
          </cell>
          <cell r="W57">
            <v>47</v>
          </cell>
        </row>
        <row r="58">
          <cell r="A58" t="str">
            <v>000</v>
          </cell>
          <cell r="B58" t="str">
            <v>O06</v>
          </cell>
          <cell r="C58" t="str">
            <v>UEA01421</v>
          </cell>
          <cell r="D58">
            <v>1</v>
          </cell>
          <cell r="E58" t="str">
            <v>PVC PIPE 배관</v>
          </cell>
          <cell r="F58" t="str">
            <v>HI 42MM(지중매설)</v>
          </cell>
          <cell r="G58">
            <v>104.8</v>
          </cell>
          <cell r="H58" t="str">
            <v>M</v>
          </cell>
          <cell r="I58">
            <v>0</v>
          </cell>
          <cell r="J58">
            <v>1288</v>
          </cell>
          <cell r="K58">
            <v>0</v>
          </cell>
          <cell r="L58">
            <v>3500</v>
          </cell>
          <cell r="M58">
            <v>70</v>
          </cell>
          <cell r="N58">
            <v>0</v>
          </cell>
          <cell r="O58">
            <v>134982</v>
          </cell>
          <cell r="P58">
            <v>0</v>
          </cell>
          <cell r="Q58">
            <v>366800</v>
          </cell>
          <cell r="R58">
            <v>7336</v>
          </cell>
          <cell r="S58">
            <v>0</v>
          </cell>
          <cell r="T58">
            <v>1159</v>
          </cell>
          <cell r="U58">
            <v>0</v>
          </cell>
          <cell r="V58">
            <v>3150</v>
          </cell>
          <cell r="W58">
            <v>63</v>
          </cell>
        </row>
        <row r="59">
          <cell r="A59" t="str">
            <v>000</v>
          </cell>
          <cell r="B59" t="str">
            <v>O06</v>
          </cell>
          <cell r="C59" t="str">
            <v>UEA02540</v>
          </cell>
          <cell r="D59">
            <v>1</v>
          </cell>
          <cell r="E59" t="str">
            <v>강제전선관 배관</v>
          </cell>
          <cell r="F59" t="str">
            <v>아연도 54MM</v>
          </cell>
          <cell r="G59">
            <v>5.2</v>
          </cell>
          <cell r="H59" t="str">
            <v>M</v>
          </cell>
          <cell r="I59">
            <v>0</v>
          </cell>
          <cell r="J59">
            <v>3701</v>
          </cell>
          <cell r="K59">
            <v>0</v>
          </cell>
          <cell r="L59">
            <v>16346</v>
          </cell>
          <cell r="M59">
            <v>326</v>
          </cell>
          <cell r="N59">
            <v>0</v>
          </cell>
          <cell r="O59">
            <v>19245</v>
          </cell>
          <cell r="P59">
            <v>0</v>
          </cell>
          <cell r="Q59">
            <v>84999</v>
          </cell>
          <cell r="R59">
            <v>1695</v>
          </cell>
          <cell r="S59">
            <v>0</v>
          </cell>
          <cell r="T59">
            <v>3330</v>
          </cell>
          <cell r="U59">
            <v>0</v>
          </cell>
          <cell r="V59">
            <v>14711</v>
          </cell>
          <cell r="W59">
            <v>293</v>
          </cell>
        </row>
        <row r="60">
          <cell r="A60" t="str">
            <v>000</v>
          </cell>
          <cell r="B60" t="str">
            <v>O06</v>
          </cell>
          <cell r="C60" t="str">
            <v>UEB01080</v>
          </cell>
          <cell r="D60">
            <v>1</v>
          </cell>
          <cell r="E60" t="str">
            <v>관내배선</v>
          </cell>
          <cell r="F60" t="str">
            <v>IV 5.5 MM2</v>
          </cell>
          <cell r="G60">
            <v>343.6</v>
          </cell>
          <cell r="H60" t="str">
            <v>M</v>
          </cell>
          <cell r="I60">
            <v>0</v>
          </cell>
          <cell r="J60">
            <v>185</v>
          </cell>
          <cell r="K60">
            <v>0</v>
          </cell>
          <cell r="L60">
            <v>288</v>
          </cell>
          <cell r="M60">
            <v>5</v>
          </cell>
          <cell r="N60">
            <v>0</v>
          </cell>
          <cell r="O60">
            <v>63566</v>
          </cell>
          <cell r="P60">
            <v>0</v>
          </cell>
          <cell r="Q60">
            <v>98956</v>
          </cell>
          <cell r="R60">
            <v>1718</v>
          </cell>
          <cell r="S60">
            <v>0</v>
          </cell>
          <cell r="T60">
            <v>166</v>
          </cell>
          <cell r="U60">
            <v>0</v>
          </cell>
          <cell r="V60">
            <v>259</v>
          </cell>
          <cell r="W60">
            <v>4</v>
          </cell>
        </row>
        <row r="61">
          <cell r="A61" t="str">
            <v>000</v>
          </cell>
          <cell r="B61" t="str">
            <v>O06</v>
          </cell>
          <cell r="C61" t="str">
            <v>UEB04082</v>
          </cell>
          <cell r="D61">
            <v>1</v>
          </cell>
          <cell r="E61" t="str">
            <v>관내배선</v>
          </cell>
          <cell r="F61" t="str">
            <v>BC 5.5 MM2(옥외)</v>
          </cell>
          <cell r="G61">
            <v>55.1</v>
          </cell>
          <cell r="H61" t="str">
            <v>M</v>
          </cell>
          <cell r="I61">
            <v>0</v>
          </cell>
          <cell r="J61">
            <v>175</v>
          </cell>
          <cell r="K61">
            <v>0</v>
          </cell>
          <cell r="L61">
            <v>288</v>
          </cell>
          <cell r="M61">
            <v>5</v>
          </cell>
          <cell r="N61">
            <v>0</v>
          </cell>
          <cell r="O61">
            <v>9642</v>
          </cell>
          <cell r="P61">
            <v>0</v>
          </cell>
          <cell r="Q61">
            <v>15868</v>
          </cell>
          <cell r="R61">
            <v>275</v>
          </cell>
          <cell r="S61">
            <v>0</v>
          </cell>
          <cell r="T61">
            <v>157</v>
          </cell>
          <cell r="U61">
            <v>0</v>
          </cell>
          <cell r="V61">
            <v>259</v>
          </cell>
          <cell r="W61">
            <v>4</v>
          </cell>
        </row>
        <row r="62">
          <cell r="A62" t="str">
            <v>000</v>
          </cell>
          <cell r="B62" t="str">
            <v>O06</v>
          </cell>
          <cell r="C62" t="str">
            <v>UEB12011</v>
          </cell>
          <cell r="D62">
            <v>1</v>
          </cell>
          <cell r="E62" t="str">
            <v>전력케이블신설(옥외)</v>
          </cell>
          <cell r="F62" t="str">
            <v>CV 2.0 MM2*2C</v>
          </cell>
          <cell r="G62">
            <v>326</v>
          </cell>
          <cell r="H62" t="str">
            <v>M</v>
          </cell>
          <cell r="I62">
            <v>0</v>
          </cell>
          <cell r="J62">
            <v>412</v>
          </cell>
          <cell r="K62">
            <v>0</v>
          </cell>
          <cell r="L62">
            <v>660</v>
          </cell>
          <cell r="M62">
            <v>13</v>
          </cell>
          <cell r="N62">
            <v>0</v>
          </cell>
          <cell r="O62">
            <v>134312</v>
          </cell>
          <cell r="P62">
            <v>0</v>
          </cell>
          <cell r="Q62">
            <v>215160</v>
          </cell>
          <cell r="R62">
            <v>4238</v>
          </cell>
          <cell r="S62">
            <v>0</v>
          </cell>
          <cell r="T62">
            <v>370</v>
          </cell>
          <cell r="U62">
            <v>0</v>
          </cell>
          <cell r="V62">
            <v>594</v>
          </cell>
          <cell r="W62">
            <v>11</v>
          </cell>
        </row>
        <row r="63">
          <cell r="A63" t="str">
            <v>000</v>
          </cell>
          <cell r="B63" t="str">
            <v>O06</v>
          </cell>
          <cell r="C63" t="str">
            <v>UEB12012</v>
          </cell>
          <cell r="D63">
            <v>1</v>
          </cell>
          <cell r="E63" t="str">
            <v>전력케이블신설(옥외2조)</v>
          </cell>
          <cell r="F63" t="str">
            <v>CV 2.0 MM2*2C</v>
          </cell>
          <cell r="G63">
            <v>494</v>
          </cell>
          <cell r="H63" t="str">
            <v>M</v>
          </cell>
          <cell r="I63">
            <v>0</v>
          </cell>
          <cell r="J63">
            <v>412</v>
          </cell>
          <cell r="K63">
            <v>0</v>
          </cell>
          <cell r="L63">
            <v>594</v>
          </cell>
          <cell r="M63">
            <v>11</v>
          </cell>
          <cell r="N63">
            <v>0</v>
          </cell>
          <cell r="O63">
            <v>203528</v>
          </cell>
          <cell r="P63">
            <v>0</v>
          </cell>
          <cell r="Q63">
            <v>293436</v>
          </cell>
          <cell r="R63">
            <v>5434</v>
          </cell>
          <cell r="S63">
            <v>0</v>
          </cell>
          <cell r="T63">
            <v>370</v>
          </cell>
          <cell r="U63">
            <v>0</v>
          </cell>
          <cell r="V63">
            <v>534</v>
          </cell>
          <cell r="W63">
            <v>9</v>
          </cell>
        </row>
        <row r="64">
          <cell r="A64" t="str">
            <v>000</v>
          </cell>
          <cell r="B64" t="str">
            <v>O06</v>
          </cell>
          <cell r="C64" t="str">
            <v>UEB12032</v>
          </cell>
          <cell r="D64">
            <v>1</v>
          </cell>
          <cell r="E64" t="str">
            <v>전력케이블신설(옥외2조)</v>
          </cell>
          <cell r="F64" t="str">
            <v>CV 5.5 MM2*2C</v>
          </cell>
          <cell r="G64">
            <v>636</v>
          </cell>
          <cell r="H64" t="str">
            <v>M</v>
          </cell>
          <cell r="I64">
            <v>0</v>
          </cell>
          <cell r="J64">
            <v>700</v>
          </cell>
          <cell r="K64">
            <v>0</v>
          </cell>
          <cell r="L64">
            <v>594</v>
          </cell>
          <cell r="M64">
            <v>11</v>
          </cell>
          <cell r="N64">
            <v>0</v>
          </cell>
          <cell r="O64">
            <v>445200</v>
          </cell>
          <cell r="P64">
            <v>0</v>
          </cell>
          <cell r="Q64">
            <v>377784</v>
          </cell>
          <cell r="R64">
            <v>6996</v>
          </cell>
          <cell r="S64">
            <v>0</v>
          </cell>
          <cell r="T64">
            <v>630</v>
          </cell>
          <cell r="U64">
            <v>0</v>
          </cell>
          <cell r="V64">
            <v>534</v>
          </cell>
          <cell r="W64">
            <v>9</v>
          </cell>
        </row>
        <row r="65">
          <cell r="A65" t="str">
            <v>000</v>
          </cell>
          <cell r="B65" t="str">
            <v>O06</v>
          </cell>
          <cell r="C65" t="str">
            <v>UEH01710</v>
          </cell>
          <cell r="D65">
            <v>1</v>
          </cell>
          <cell r="E65" t="str">
            <v>PULL BOX</v>
          </cell>
          <cell r="F65" t="str">
            <v>150X150X150</v>
          </cell>
          <cell r="G65">
            <v>1</v>
          </cell>
          <cell r="H65" t="str">
            <v>개</v>
          </cell>
          <cell r="I65">
            <v>0</v>
          </cell>
          <cell r="J65">
            <v>2701</v>
          </cell>
          <cell r="K65">
            <v>0</v>
          </cell>
          <cell r="L65">
            <v>7933</v>
          </cell>
          <cell r="M65">
            <v>158</v>
          </cell>
          <cell r="N65">
            <v>0</v>
          </cell>
          <cell r="O65">
            <v>2701</v>
          </cell>
          <cell r="P65">
            <v>0</v>
          </cell>
          <cell r="Q65">
            <v>7933</v>
          </cell>
          <cell r="R65">
            <v>158</v>
          </cell>
          <cell r="S65">
            <v>0</v>
          </cell>
          <cell r="T65">
            <v>2430</v>
          </cell>
          <cell r="U65">
            <v>0</v>
          </cell>
          <cell r="V65">
            <v>7139</v>
          </cell>
          <cell r="W65">
            <v>142</v>
          </cell>
        </row>
        <row r="66">
          <cell r="A66" t="str">
            <v>000</v>
          </cell>
          <cell r="B66" t="str">
            <v>O06</v>
          </cell>
          <cell r="C66" t="str">
            <v>UEP18130</v>
          </cell>
          <cell r="D66">
            <v>1</v>
          </cell>
          <cell r="E66" t="str">
            <v>보안등(나트륨등 100WX1)</v>
          </cell>
          <cell r="F66" t="str">
            <v>BDNH</v>
          </cell>
          <cell r="G66">
            <v>7</v>
          </cell>
          <cell r="H66" t="str">
            <v>기</v>
          </cell>
          <cell r="I66">
            <v>0</v>
          </cell>
          <cell r="J66">
            <v>145092</v>
          </cell>
          <cell r="K66">
            <v>0</v>
          </cell>
          <cell r="L66">
            <v>100965</v>
          </cell>
          <cell r="M66">
            <v>2019</v>
          </cell>
          <cell r="N66">
            <v>0</v>
          </cell>
          <cell r="O66">
            <v>1015644</v>
          </cell>
          <cell r="P66">
            <v>0</v>
          </cell>
          <cell r="Q66">
            <v>706755</v>
          </cell>
          <cell r="R66">
            <v>14133</v>
          </cell>
          <cell r="S66">
            <v>0</v>
          </cell>
          <cell r="T66">
            <v>130582</v>
          </cell>
          <cell r="U66">
            <v>0</v>
          </cell>
          <cell r="V66">
            <v>90868</v>
          </cell>
          <cell r="W66">
            <v>1817</v>
          </cell>
        </row>
        <row r="67">
          <cell r="A67" t="str">
            <v>000</v>
          </cell>
          <cell r="B67" t="str">
            <v>O06</v>
          </cell>
          <cell r="C67" t="str">
            <v>UEP18131</v>
          </cell>
          <cell r="D67">
            <v>1</v>
          </cell>
          <cell r="E67" t="str">
            <v>보안등(메탈등 175WX1)</v>
          </cell>
          <cell r="F67" t="str">
            <v>AAMF - 1</v>
          </cell>
          <cell r="G67">
            <v>3</v>
          </cell>
          <cell r="H67" t="str">
            <v>기</v>
          </cell>
          <cell r="I67">
            <v>0</v>
          </cell>
          <cell r="J67">
            <v>153059</v>
          </cell>
          <cell r="K67">
            <v>0</v>
          </cell>
          <cell r="L67">
            <v>105773</v>
          </cell>
          <cell r="M67">
            <v>2115</v>
          </cell>
          <cell r="N67">
            <v>0</v>
          </cell>
          <cell r="O67">
            <v>459177</v>
          </cell>
          <cell r="P67">
            <v>0</v>
          </cell>
          <cell r="Q67">
            <v>317319</v>
          </cell>
          <cell r="R67">
            <v>6345</v>
          </cell>
          <cell r="S67">
            <v>0</v>
          </cell>
          <cell r="T67">
            <v>137753</v>
          </cell>
          <cell r="U67">
            <v>0</v>
          </cell>
          <cell r="V67">
            <v>95195</v>
          </cell>
          <cell r="W67">
            <v>1903</v>
          </cell>
        </row>
        <row r="68">
          <cell r="A68" t="str">
            <v>000</v>
          </cell>
          <cell r="B68" t="str">
            <v>O06</v>
          </cell>
          <cell r="C68" t="str">
            <v>UEP18133</v>
          </cell>
          <cell r="D68">
            <v>1</v>
          </cell>
          <cell r="E68" t="str">
            <v>보안등(메탈등 175WX1)</v>
          </cell>
          <cell r="F68" t="str">
            <v>ABMF - 1</v>
          </cell>
          <cell r="G68">
            <v>4</v>
          </cell>
          <cell r="H68" t="str">
            <v>기</v>
          </cell>
          <cell r="I68">
            <v>0</v>
          </cell>
          <cell r="J68">
            <v>137924</v>
          </cell>
          <cell r="K68">
            <v>0</v>
          </cell>
          <cell r="L68">
            <v>100965</v>
          </cell>
          <cell r="M68">
            <v>2019</v>
          </cell>
          <cell r="N68">
            <v>0</v>
          </cell>
          <cell r="O68">
            <v>551696</v>
          </cell>
          <cell r="P68">
            <v>0</v>
          </cell>
          <cell r="Q68">
            <v>403860</v>
          </cell>
          <cell r="R68">
            <v>8076</v>
          </cell>
          <cell r="S68">
            <v>0</v>
          </cell>
          <cell r="T68">
            <v>124131</v>
          </cell>
          <cell r="U68">
            <v>0</v>
          </cell>
          <cell r="V68">
            <v>90868</v>
          </cell>
          <cell r="W68">
            <v>1817</v>
          </cell>
        </row>
        <row r="69">
          <cell r="A69" t="str">
            <v>000</v>
          </cell>
          <cell r="B69" t="str">
            <v>O06</v>
          </cell>
          <cell r="C69" t="str">
            <v>UEP18138</v>
          </cell>
          <cell r="D69">
            <v>1</v>
          </cell>
          <cell r="E69" t="str">
            <v>보안등(메탈등 175WX1)</v>
          </cell>
          <cell r="F69" t="str">
            <v>ACMF-1</v>
          </cell>
          <cell r="G69">
            <v>10</v>
          </cell>
          <cell r="H69" t="str">
            <v>기</v>
          </cell>
          <cell r="I69">
            <v>0</v>
          </cell>
          <cell r="J69">
            <v>125805</v>
          </cell>
          <cell r="K69">
            <v>0</v>
          </cell>
          <cell r="L69">
            <v>100965</v>
          </cell>
          <cell r="M69">
            <v>2019</v>
          </cell>
          <cell r="N69">
            <v>0</v>
          </cell>
          <cell r="O69">
            <v>1258050</v>
          </cell>
          <cell r="P69">
            <v>0</v>
          </cell>
          <cell r="Q69">
            <v>1009650</v>
          </cell>
          <cell r="R69">
            <v>20190</v>
          </cell>
          <cell r="S69">
            <v>0</v>
          </cell>
          <cell r="T69">
            <v>113224</v>
          </cell>
          <cell r="U69">
            <v>0</v>
          </cell>
          <cell r="V69">
            <v>90868</v>
          </cell>
          <cell r="W69">
            <v>1817</v>
          </cell>
        </row>
        <row r="70">
          <cell r="A70" t="str">
            <v>000</v>
          </cell>
          <cell r="B70" t="str">
            <v>O06</v>
          </cell>
          <cell r="C70" t="str">
            <v>UEP18140</v>
          </cell>
          <cell r="D70">
            <v>1</v>
          </cell>
          <cell r="E70" t="str">
            <v>보안등(메탈등 175WX1)</v>
          </cell>
          <cell r="F70" t="str">
            <v>AAMG - 1</v>
          </cell>
          <cell r="G70">
            <v>1</v>
          </cell>
          <cell r="H70" t="str">
            <v>기</v>
          </cell>
          <cell r="I70">
            <v>0</v>
          </cell>
          <cell r="J70">
            <v>153059</v>
          </cell>
          <cell r="K70">
            <v>0</v>
          </cell>
          <cell r="L70">
            <v>105773</v>
          </cell>
          <cell r="M70">
            <v>2115</v>
          </cell>
          <cell r="N70">
            <v>0</v>
          </cell>
          <cell r="O70">
            <v>153059</v>
          </cell>
          <cell r="P70">
            <v>0</v>
          </cell>
          <cell r="Q70">
            <v>105773</v>
          </cell>
          <cell r="R70">
            <v>2115</v>
          </cell>
          <cell r="S70">
            <v>0</v>
          </cell>
          <cell r="T70">
            <v>137753</v>
          </cell>
          <cell r="U70">
            <v>0</v>
          </cell>
          <cell r="V70">
            <v>95195</v>
          </cell>
          <cell r="W70">
            <v>1903</v>
          </cell>
        </row>
        <row r="71">
          <cell r="A71" t="str">
            <v>000</v>
          </cell>
          <cell r="B71" t="str">
            <v>O06</v>
          </cell>
          <cell r="C71" t="str">
            <v>UEP18700</v>
          </cell>
          <cell r="D71">
            <v>1</v>
          </cell>
          <cell r="E71" t="str">
            <v>투광등(메탈등 175WX1)</v>
          </cell>
          <cell r="F71" t="str">
            <v>CEMJ-1(국기계양대,조형물)</v>
          </cell>
          <cell r="G71">
            <v>1</v>
          </cell>
          <cell r="H71" t="str">
            <v>기</v>
          </cell>
          <cell r="I71">
            <v>0</v>
          </cell>
          <cell r="J71">
            <v>218097</v>
          </cell>
          <cell r="K71">
            <v>0</v>
          </cell>
          <cell r="L71">
            <v>70940</v>
          </cell>
          <cell r="M71">
            <v>1418</v>
          </cell>
          <cell r="N71">
            <v>0</v>
          </cell>
          <cell r="O71">
            <v>218097</v>
          </cell>
          <cell r="P71">
            <v>0</v>
          </cell>
          <cell r="Q71">
            <v>70940</v>
          </cell>
          <cell r="R71">
            <v>1418</v>
          </cell>
          <cell r="S71">
            <v>0</v>
          </cell>
          <cell r="T71">
            <v>196287</v>
          </cell>
          <cell r="U71">
            <v>0</v>
          </cell>
          <cell r="V71">
            <v>63846</v>
          </cell>
          <cell r="W71">
            <v>1276</v>
          </cell>
        </row>
        <row r="72">
          <cell r="A72" t="str">
            <v>000</v>
          </cell>
          <cell r="B72" t="str">
            <v>O06</v>
          </cell>
          <cell r="C72" t="str">
            <v>UEQ01000</v>
          </cell>
          <cell r="D72">
            <v>1</v>
          </cell>
          <cell r="E72" t="str">
            <v>행 가</v>
          </cell>
          <cell r="F72" t="str">
            <v>HA- 10</v>
          </cell>
          <cell r="G72">
            <v>3</v>
          </cell>
          <cell r="H72" t="str">
            <v>식</v>
          </cell>
          <cell r="I72">
            <v>0</v>
          </cell>
          <cell r="J72">
            <v>322</v>
          </cell>
          <cell r="K72">
            <v>0</v>
          </cell>
          <cell r="L72">
            <v>798</v>
          </cell>
          <cell r="M72">
            <v>15</v>
          </cell>
          <cell r="N72">
            <v>0</v>
          </cell>
          <cell r="O72">
            <v>966</v>
          </cell>
          <cell r="P72">
            <v>0</v>
          </cell>
          <cell r="Q72">
            <v>2394</v>
          </cell>
          <cell r="R72">
            <v>45</v>
          </cell>
          <cell r="S72">
            <v>0</v>
          </cell>
          <cell r="T72">
            <v>289</v>
          </cell>
          <cell r="U72">
            <v>0</v>
          </cell>
          <cell r="V72">
            <v>718</v>
          </cell>
          <cell r="W72">
            <v>13</v>
          </cell>
        </row>
        <row r="73">
          <cell r="A73" t="str">
            <v>000</v>
          </cell>
          <cell r="B73" t="str">
            <v>O06</v>
          </cell>
          <cell r="C73" t="str">
            <v>UEQ12440</v>
          </cell>
          <cell r="D73">
            <v>1</v>
          </cell>
          <cell r="E73" t="str">
            <v>보안등 기초-A</v>
          </cell>
          <cell r="F73" t="str">
            <v>400X400X800</v>
          </cell>
          <cell r="G73">
            <v>25</v>
          </cell>
          <cell r="H73" t="str">
            <v>식</v>
          </cell>
          <cell r="I73">
            <v>0</v>
          </cell>
          <cell r="J73">
            <v>11644</v>
          </cell>
          <cell r="K73">
            <v>0</v>
          </cell>
          <cell r="L73">
            <v>11931</v>
          </cell>
          <cell r="M73">
            <v>0</v>
          </cell>
          <cell r="N73">
            <v>0</v>
          </cell>
          <cell r="O73">
            <v>291100</v>
          </cell>
          <cell r="P73">
            <v>0</v>
          </cell>
          <cell r="Q73">
            <v>298275</v>
          </cell>
          <cell r="R73">
            <v>0</v>
          </cell>
          <cell r="S73">
            <v>0</v>
          </cell>
          <cell r="T73">
            <v>10479</v>
          </cell>
          <cell r="U73">
            <v>0</v>
          </cell>
          <cell r="V73">
            <v>10737</v>
          </cell>
          <cell r="W73">
            <v>0</v>
          </cell>
        </row>
        <row r="74">
          <cell r="A74" t="str">
            <v>000</v>
          </cell>
          <cell r="B74" t="str">
            <v>O06</v>
          </cell>
          <cell r="C74" t="str">
            <v>UEQ12510</v>
          </cell>
          <cell r="D74">
            <v>1</v>
          </cell>
          <cell r="E74" t="str">
            <v>투광등 기초</v>
          </cell>
          <cell r="F74" t="str">
            <v>600X600X800</v>
          </cell>
          <cell r="G74">
            <v>1</v>
          </cell>
          <cell r="H74" t="str">
            <v>식</v>
          </cell>
          <cell r="I74">
            <v>0</v>
          </cell>
          <cell r="J74">
            <v>17054</v>
          </cell>
          <cell r="K74">
            <v>0</v>
          </cell>
          <cell r="L74">
            <v>16541</v>
          </cell>
          <cell r="M74">
            <v>0</v>
          </cell>
          <cell r="N74">
            <v>0</v>
          </cell>
          <cell r="O74">
            <v>17054</v>
          </cell>
          <cell r="P74">
            <v>0</v>
          </cell>
          <cell r="Q74">
            <v>16541</v>
          </cell>
          <cell r="R74">
            <v>0</v>
          </cell>
          <cell r="S74">
            <v>0</v>
          </cell>
          <cell r="T74">
            <v>15348</v>
          </cell>
          <cell r="U74">
            <v>0</v>
          </cell>
          <cell r="V74">
            <v>14886</v>
          </cell>
          <cell r="W74">
            <v>0</v>
          </cell>
        </row>
        <row r="75">
          <cell r="A75" t="str">
            <v>000</v>
          </cell>
          <cell r="B75" t="str">
            <v>O06</v>
          </cell>
          <cell r="C75" t="str">
            <v>UEZ02032</v>
          </cell>
          <cell r="D75">
            <v>1</v>
          </cell>
          <cell r="E75" t="str">
            <v>접지</v>
          </cell>
          <cell r="F75" t="str">
            <v>E3(가로등)</v>
          </cell>
          <cell r="G75">
            <v>19</v>
          </cell>
          <cell r="H75" t="str">
            <v>개소</v>
          </cell>
          <cell r="I75">
            <v>0</v>
          </cell>
          <cell r="J75">
            <v>2100</v>
          </cell>
          <cell r="K75">
            <v>0</v>
          </cell>
          <cell r="L75">
            <v>12948</v>
          </cell>
          <cell r="M75">
            <v>258</v>
          </cell>
          <cell r="N75">
            <v>0</v>
          </cell>
          <cell r="O75">
            <v>39900</v>
          </cell>
          <cell r="P75">
            <v>0</v>
          </cell>
          <cell r="Q75">
            <v>246012</v>
          </cell>
          <cell r="R75">
            <v>4902</v>
          </cell>
          <cell r="S75">
            <v>0</v>
          </cell>
          <cell r="T75">
            <v>1890</v>
          </cell>
          <cell r="U75">
            <v>0</v>
          </cell>
          <cell r="V75">
            <v>11653</v>
          </cell>
          <cell r="W75">
            <v>232</v>
          </cell>
        </row>
        <row r="76">
          <cell r="A76" t="str">
            <v>000</v>
          </cell>
          <cell r="B76" t="str">
            <v>O12</v>
          </cell>
          <cell r="C76" t="str">
            <v>UEB11050</v>
          </cell>
          <cell r="D76">
            <v>1</v>
          </cell>
          <cell r="E76" t="str">
            <v>전력케이블신설(구내)</v>
          </cell>
          <cell r="F76" t="str">
            <v>CV 14 MM2</v>
          </cell>
          <cell r="G76">
            <v>143.69999999999999</v>
          </cell>
          <cell r="H76" t="str">
            <v>M</v>
          </cell>
          <cell r="I76">
            <v>701</v>
          </cell>
          <cell r="J76">
            <v>0</v>
          </cell>
          <cell r="K76">
            <v>0</v>
          </cell>
          <cell r="L76">
            <v>1219</v>
          </cell>
          <cell r="M76">
            <v>24</v>
          </cell>
          <cell r="N76">
            <v>100733</v>
          </cell>
          <cell r="O76">
            <v>0</v>
          </cell>
          <cell r="P76">
            <v>0</v>
          </cell>
          <cell r="Q76">
            <v>175170</v>
          </cell>
          <cell r="R76">
            <v>3448</v>
          </cell>
          <cell r="S76">
            <v>630</v>
          </cell>
          <cell r="T76">
            <v>0</v>
          </cell>
          <cell r="U76">
            <v>0</v>
          </cell>
          <cell r="V76">
            <v>1097</v>
          </cell>
          <cell r="W76">
            <v>21</v>
          </cell>
        </row>
        <row r="77">
          <cell r="A77" t="str">
            <v>000</v>
          </cell>
          <cell r="B77" t="str">
            <v>O12</v>
          </cell>
          <cell r="C77" t="str">
            <v>UEB11080</v>
          </cell>
          <cell r="D77">
            <v>1</v>
          </cell>
          <cell r="E77" t="str">
            <v>전력케이블신설(구내)</v>
          </cell>
          <cell r="F77" t="str">
            <v>CV 38 MM2</v>
          </cell>
          <cell r="G77">
            <v>1015.9</v>
          </cell>
          <cell r="H77" t="str">
            <v>M</v>
          </cell>
          <cell r="I77">
            <v>1416</v>
          </cell>
          <cell r="J77">
            <v>0</v>
          </cell>
          <cell r="K77">
            <v>0</v>
          </cell>
          <cell r="L77">
            <v>2195</v>
          </cell>
          <cell r="M77">
            <v>43</v>
          </cell>
          <cell r="N77">
            <v>1438514</v>
          </cell>
          <cell r="O77">
            <v>0</v>
          </cell>
          <cell r="P77">
            <v>0</v>
          </cell>
          <cell r="Q77">
            <v>2229900</v>
          </cell>
          <cell r="R77">
            <v>43683</v>
          </cell>
          <cell r="S77">
            <v>1274</v>
          </cell>
          <cell r="T77">
            <v>0</v>
          </cell>
          <cell r="U77">
            <v>0</v>
          </cell>
          <cell r="V77">
            <v>1975</v>
          </cell>
          <cell r="W77">
            <v>38</v>
          </cell>
        </row>
        <row r="78">
          <cell r="A78" t="str">
            <v>000</v>
          </cell>
          <cell r="B78" t="str">
            <v>O12</v>
          </cell>
          <cell r="C78" t="str">
            <v>UEQ30014</v>
          </cell>
          <cell r="D78">
            <v>1</v>
          </cell>
          <cell r="E78" t="str">
            <v>단말 처리품</v>
          </cell>
          <cell r="F78" t="str">
            <v>14MM2 4 열</v>
          </cell>
          <cell r="G78">
            <v>2</v>
          </cell>
          <cell r="H78" t="str">
            <v>개</v>
          </cell>
          <cell r="I78">
            <v>0</v>
          </cell>
          <cell r="J78">
            <v>0</v>
          </cell>
          <cell r="K78">
            <v>0</v>
          </cell>
          <cell r="L78">
            <v>4044</v>
          </cell>
          <cell r="M78">
            <v>80</v>
          </cell>
          <cell r="N78">
            <v>0</v>
          </cell>
          <cell r="O78">
            <v>0</v>
          </cell>
          <cell r="P78">
            <v>0</v>
          </cell>
          <cell r="Q78">
            <v>8088</v>
          </cell>
          <cell r="R78">
            <v>160</v>
          </cell>
          <cell r="S78">
            <v>0</v>
          </cell>
          <cell r="T78">
            <v>0</v>
          </cell>
          <cell r="U78">
            <v>0</v>
          </cell>
          <cell r="V78">
            <v>3639</v>
          </cell>
          <cell r="W78">
            <v>72</v>
          </cell>
        </row>
        <row r="79">
          <cell r="A79" t="str">
            <v>000</v>
          </cell>
          <cell r="B79" t="str">
            <v>O12</v>
          </cell>
          <cell r="C79" t="str">
            <v>UEQ30044</v>
          </cell>
          <cell r="D79">
            <v>1</v>
          </cell>
          <cell r="E79" t="str">
            <v>단말 처리품</v>
          </cell>
          <cell r="F79" t="str">
            <v>38MM2 4 열</v>
          </cell>
          <cell r="G79">
            <v>14</v>
          </cell>
          <cell r="H79" t="str">
            <v>개</v>
          </cell>
          <cell r="I79">
            <v>0</v>
          </cell>
          <cell r="J79">
            <v>0</v>
          </cell>
          <cell r="K79">
            <v>0</v>
          </cell>
          <cell r="L79">
            <v>5910</v>
          </cell>
          <cell r="M79">
            <v>118</v>
          </cell>
          <cell r="N79">
            <v>0</v>
          </cell>
          <cell r="O79">
            <v>0</v>
          </cell>
          <cell r="P79">
            <v>0</v>
          </cell>
          <cell r="Q79">
            <v>82740</v>
          </cell>
          <cell r="R79">
            <v>1652</v>
          </cell>
          <cell r="S79">
            <v>0</v>
          </cell>
          <cell r="T79">
            <v>0</v>
          </cell>
          <cell r="U79">
            <v>0</v>
          </cell>
          <cell r="V79">
            <v>5319</v>
          </cell>
          <cell r="W79">
            <v>106</v>
          </cell>
        </row>
        <row r="80">
          <cell r="A80" t="str">
            <v>000</v>
          </cell>
          <cell r="B80" t="str">
            <v>O13</v>
          </cell>
          <cell r="C80" t="str">
            <v>JEK01400</v>
          </cell>
          <cell r="D80">
            <v>1</v>
          </cell>
          <cell r="E80" t="str">
            <v>몰드 변 압 기</v>
          </cell>
          <cell r="F80" t="str">
            <v>22.9KV/380/220V  3P400KVA</v>
          </cell>
          <cell r="G80">
            <v>1</v>
          </cell>
          <cell r="H80" t="str">
            <v>대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</row>
        <row r="81">
          <cell r="A81" t="str">
            <v>000</v>
          </cell>
          <cell r="B81" t="str">
            <v>O13</v>
          </cell>
          <cell r="C81" t="str">
            <v>JEK01650</v>
          </cell>
          <cell r="D81">
            <v>1</v>
          </cell>
          <cell r="E81" t="str">
            <v>몰드 변 압 기</v>
          </cell>
          <cell r="F81" t="str">
            <v>22.9KV/380V/220V 3P650KVA</v>
          </cell>
          <cell r="G81">
            <v>1</v>
          </cell>
          <cell r="H81" t="str">
            <v>대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</row>
        <row r="82">
          <cell r="A82" t="str">
            <v>000</v>
          </cell>
          <cell r="B82" t="str">
            <v>O13</v>
          </cell>
          <cell r="C82" t="str">
            <v>JEK12010</v>
          </cell>
          <cell r="D82">
            <v>1</v>
          </cell>
          <cell r="E82" t="str">
            <v>특고압반</v>
          </cell>
          <cell r="F82" t="str">
            <v>PS-1</v>
          </cell>
          <cell r="G82">
            <v>1</v>
          </cell>
          <cell r="H82" t="str">
            <v>면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</row>
        <row r="83">
          <cell r="A83" t="str">
            <v>000</v>
          </cell>
          <cell r="B83" t="str">
            <v>O13</v>
          </cell>
          <cell r="C83" t="str">
            <v>JEK12020</v>
          </cell>
          <cell r="D83">
            <v>1</v>
          </cell>
          <cell r="E83" t="str">
            <v>특고압반</v>
          </cell>
          <cell r="F83" t="str">
            <v>PS-2</v>
          </cell>
          <cell r="G83">
            <v>1</v>
          </cell>
          <cell r="H83" t="str">
            <v>면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</row>
        <row r="84">
          <cell r="A84" t="str">
            <v>000</v>
          </cell>
          <cell r="B84" t="str">
            <v>O13</v>
          </cell>
          <cell r="C84" t="str">
            <v>JEK12030</v>
          </cell>
          <cell r="D84">
            <v>1</v>
          </cell>
          <cell r="E84" t="str">
            <v>특고압반</v>
          </cell>
          <cell r="F84" t="str">
            <v>PS-3</v>
          </cell>
          <cell r="G84">
            <v>1</v>
          </cell>
          <cell r="H84" t="str">
            <v>면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</row>
        <row r="85">
          <cell r="A85" t="str">
            <v>000</v>
          </cell>
          <cell r="B85" t="str">
            <v>O13</v>
          </cell>
          <cell r="C85" t="str">
            <v>JEK13010</v>
          </cell>
          <cell r="D85">
            <v>1</v>
          </cell>
          <cell r="E85" t="str">
            <v>저압반(MCB)</v>
          </cell>
          <cell r="F85" t="str">
            <v>800×2350×1500</v>
          </cell>
          <cell r="G85">
            <v>3</v>
          </cell>
          <cell r="H85" t="str">
            <v>면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</row>
        <row r="86">
          <cell r="A86" t="str">
            <v>000</v>
          </cell>
          <cell r="B86" t="str">
            <v>O13</v>
          </cell>
          <cell r="C86" t="str">
            <v>JEK13020</v>
          </cell>
          <cell r="D86">
            <v>1</v>
          </cell>
          <cell r="E86" t="str">
            <v>저압반(ACB)</v>
          </cell>
          <cell r="F86" t="str">
            <v>800×2350×1500</v>
          </cell>
          <cell r="G86">
            <v>1</v>
          </cell>
          <cell r="H86" t="str">
            <v>면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</row>
        <row r="87">
          <cell r="A87" t="str">
            <v>000</v>
          </cell>
          <cell r="B87" t="str">
            <v>O13</v>
          </cell>
          <cell r="C87" t="str">
            <v>JEK13030</v>
          </cell>
          <cell r="D87">
            <v>1</v>
          </cell>
          <cell r="E87" t="str">
            <v>저압반(MCB+ATS)</v>
          </cell>
          <cell r="F87" t="str">
            <v>800×2350×1500</v>
          </cell>
          <cell r="G87">
            <v>1</v>
          </cell>
          <cell r="H87" t="str">
            <v>면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</row>
        <row r="88">
          <cell r="A88" t="str">
            <v>000</v>
          </cell>
          <cell r="B88" t="str">
            <v>O13</v>
          </cell>
          <cell r="C88" t="str">
            <v>JEK13040</v>
          </cell>
          <cell r="D88">
            <v>1</v>
          </cell>
          <cell r="E88" t="str">
            <v>저압반(ACB+ATS)</v>
          </cell>
          <cell r="F88" t="str">
            <v>800×2350×1500</v>
          </cell>
          <cell r="G88">
            <v>1</v>
          </cell>
          <cell r="H88" t="str">
            <v>면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</row>
        <row r="89">
          <cell r="A89" t="str">
            <v>000</v>
          </cell>
          <cell r="B89" t="str">
            <v>O13</v>
          </cell>
          <cell r="C89" t="str">
            <v>JEK13050</v>
          </cell>
          <cell r="D89">
            <v>1</v>
          </cell>
          <cell r="E89" t="str">
            <v>정류기반</v>
          </cell>
          <cell r="F89" t="str">
            <v>800×2350×1500</v>
          </cell>
          <cell r="G89">
            <v>1</v>
          </cell>
          <cell r="H89" t="str">
            <v>면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</row>
        <row r="90">
          <cell r="A90" t="str">
            <v>000</v>
          </cell>
          <cell r="B90" t="str">
            <v>O13</v>
          </cell>
          <cell r="C90" t="str">
            <v>JEK13060</v>
          </cell>
          <cell r="D90">
            <v>1</v>
          </cell>
          <cell r="E90" t="str">
            <v>밧데리반</v>
          </cell>
          <cell r="F90" t="str">
            <v>800×2350×900</v>
          </cell>
          <cell r="G90">
            <v>1</v>
          </cell>
          <cell r="H90" t="str">
            <v>면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</row>
        <row r="91">
          <cell r="A91" t="str">
            <v>000</v>
          </cell>
          <cell r="B91" t="str">
            <v>O13</v>
          </cell>
          <cell r="C91" t="str">
            <v>JEK14010</v>
          </cell>
          <cell r="D91">
            <v>1</v>
          </cell>
          <cell r="E91" t="str">
            <v>변압기반</v>
          </cell>
          <cell r="F91" t="str">
            <v>PT-1</v>
          </cell>
          <cell r="G91">
            <v>1</v>
          </cell>
          <cell r="H91" t="str">
            <v>면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</row>
        <row r="92">
          <cell r="A92" t="str">
            <v>000</v>
          </cell>
          <cell r="B92" t="str">
            <v>O13</v>
          </cell>
          <cell r="C92" t="str">
            <v>JEK14020</v>
          </cell>
          <cell r="D92">
            <v>1</v>
          </cell>
          <cell r="E92" t="str">
            <v>변압기반</v>
          </cell>
          <cell r="F92" t="str">
            <v>PT-2</v>
          </cell>
          <cell r="G92">
            <v>1</v>
          </cell>
          <cell r="H92" t="str">
            <v>면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</row>
        <row r="93">
          <cell r="A93" t="str">
            <v>000</v>
          </cell>
          <cell r="B93" t="str">
            <v>O13</v>
          </cell>
          <cell r="C93" t="str">
            <v>JEK22350</v>
          </cell>
          <cell r="D93">
            <v>1</v>
          </cell>
          <cell r="E93" t="str">
            <v>발전기(운전반형)연속</v>
          </cell>
          <cell r="F93" t="str">
            <v>380/220V3상4선식 350KW</v>
          </cell>
          <cell r="G93">
            <v>1</v>
          </cell>
          <cell r="H93" t="str">
            <v>대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</row>
        <row r="94">
          <cell r="A94" t="str">
            <v>000</v>
          </cell>
          <cell r="B94" t="str">
            <v>O13</v>
          </cell>
          <cell r="C94" t="str">
            <v>MEA21030</v>
          </cell>
          <cell r="D94">
            <v>1</v>
          </cell>
          <cell r="E94" t="str">
            <v>PVC 노말벤드</v>
          </cell>
          <cell r="F94" t="str">
            <v>HI 28</v>
          </cell>
          <cell r="G94">
            <v>8</v>
          </cell>
          <cell r="H94" t="str">
            <v>개</v>
          </cell>
          <cell r="I94">
            <v>0</v>
          </cell>
          <cell r="J94">
            <v>800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6400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720</v>
          </cell>
          <cell r="U94">
            <v>0</v>
          </cell>
          <cell r="V94">
            <v>0</v>
          </cell>
          <cell r="W94">
            <v>0</v>
          </cell>
        </row>
        <row r="95">
          <cell r="A95" t="str">
            <v>000</v>
          </cell>
          <cell r="B95" t="str">
            <v>O13</v>
          </cell>
          <cell r="C95" t="str">
            <v>MEA21040</v>
          </cell>
          <cell r="D95">
            <v>1</v>
          </cell>
          <cell r="E95" t="str">
            <v>PVC 노말벤드</v>
          </cell>
          <cell r="F95" t="str">
            <v>HI 36</v>
          </cell>
          <cell r="G95">
            <v>4</v>
          </cell>
          <cell r="H95" t="str">
            <v>개</v>
          </cell>
          <cell r="I95">
            <v>0</v>
          </cell>
          <cell r="J95">
            <v>900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3600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810</v>
          </cell>
          <cell r="U95">
            <v>0</v>
          </cell>
          <cell r="V95">
            <v>0</v>
          </cell>
          <cell r="W95">
            <v>0</v>
          </cell>
        </row>
        <row r="96">
          <cell r="A96" t="str">
            <v>000</v>
          </cell>
          <cell r="B96" t="str">
            <v>O13</v>
          </cell>
          <cell r="C96" t="str">
            <v>MEA21050</v>
          </cell>
          <cell r="D96">
            <v>1</v>
          </cell>
          <cell r="E96" t="str">
            <v>PVC 노말벤드</v>
          </cell>
          <cell r="F96" t="str">
            <v>HI 42</v>
          </cell>
          <cell r="G96">
            <v>2</v>
          </cell>
          <cell r="H96" t="str">
            <v>개</v>
          </cell>
          <cell r="I96">
            <v>0</v>
          </cell>
          <cell r="J96">
            <v>1300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2600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1170</v>
          </cell>
          <cell r="U96">
            <v>0</v>
          </cell>
          <cell r="V96">
            <v>0</v>
          </cell>
          <cell r="W96">
            <v>0</v>
          </cell>
        </row>
        <row r="97">
          <cell r="A97" t="str">
            <v>000</v>
          </cell>
          <cell r="B97" t="str">
            <v>O13</v>
          </cell>
          <cell r="C97" t="str">
            <v>MEA21060</v>
          </cell>
          <cell r="D97">
            <v>1</v>
          </cell>
          <cell r="E97" t="str">
            <v>PVC 노말벤드</v>
          </cell>
          <cell r="F97" t="str">
            <v>HI 54</v>
          </cell>
          <cell r="G97">
            <v>2</v>
          </cell>
          <cell r="H97" t="str">
            <v>개</v>
          </cell>
          <cell r="I97">
            <v>0</v>
          </cell>
          <cell r="J97">
            <v>1700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3400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1530</v>
          </cell>
          <cell r="U97">
            <v>0</v>
          </cell>
          <cell r="V97">
            <v>0</v>
          </cell>
          <cell r="W97">
            <v>0</v>
          </cell>
        </row>
        <row r="98">
          <cell r="A98" t="str">
            <v>000</v>
          </cell>
          <cell r="B98" t="str">
            <v>O13</v>
          </cell>
          <cell r="C98" t="str">
            <v>MEA21260</v>
          </cell>
          <cell r="D98">
            <v>1</v>
          </cell>
          <cell r="E98" t="str">
            <v>노 말 벤 드</v>
          </cell>
          <cell r="F98" t="str">
            <v>철제 54</v>
          </cell>
          <cell r="G98">
            <v>2</v>
          </cell>
          <cell r="H98" t="str">
            <v>개</v>
          </cell>
          <cell r="I98">
            <v>0</v>
          </cell>
          <cell r="J98">
            <v>4625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9250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4162</v>
          </cell>
          <cell r="U98">
            <v>0</v>
          </cell>
          <cell r="V98">
            <v>0</v>
          </cell>
          <cell r="W98">
            <v>0</v>
          </cell>
        </row>
        <row r="99">
          <cell r="A99" t="str">
            <v>000</v>
          </cell>
          <cell r="B99" t="str">
            <v>O13</v>
          </cell>
          <cell r="C99" t="str">
            <v>MEA21280</v>
          </cell>
          <cell r="D99">
            <v>1</v>
          </cell>
          <cell r="E99" t="str">
            <v>노 말 벤 드</v>
          </cell>
          <cell r="F99" t="str">
            <v>철제 82</v>
          </cell>
          <cell r="G99">
            <v>4</v>
          </cell>
          <cell r="H99" t="str">
            <v>개</v>
          </cell>
          <cell r="I99">
            <v>0</v>
          </cell>
          <cell r="J99">
            <v>11250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45000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10125</v>
          </cell>
          <cell r="U99">
            <v>0</v>
          </cell>
          <cell r="V99">
            <v>0</v>
          </cell>
          <cell r="W99">
            <v>0</v>
          </cell>
        </row>
        <row r="100">
          <cell r="A100" t="str">
            <v>000</v>
          </cell>
          <cell r="B100" t="str">
            <v>O13</v>
          </cell>
          <cell r="C100" t="str">
            <v>MEP04040</v>
          </cell>
          <cell r="D100">
            <v>1</v>
          </cell>
          <cell r="E100" t="str">
            <v>DS 봉</v>
          </cell>
          <cell r="F100" t="str">
            <v>23KV 4M</v>
          </cell>
          <cell r="G100">
            <v>1</v>
          </cell>
          <cell r="H100" t="str">
            <v>개</v>
          </cell>
          <cell r="I100">
            <v>0</v>
          </cell>
          <cell r="J100">
            <v>50000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50000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45000</v>
          </cell>
          <cell r="U100">
            <v>0</v>
          </cell>
          <cell r="V100">
            <v>0</v>
          </cell>
          <cell r="W100">
            <v>0</v>
          </cell>
        </row>
        <row r="101">
          <cell r="A101" t="str">
            <v>000</v>
          </cell>
          <cell r="B101" t="str">
            <v>O13</v>
          </cell>
          <cell r="C101" t="str">
            <v>MEP04070</v>
          </cell>
          <cell r="D101">
            <v>1</v>
          </cell>
          <cell r="E101" t="str">
            <v>4각크램프</v>
          </cell>
          <cell r="F101" t="str">
            <v>모선부스지지용</v>
          </cell>
          <cell r="G101">
            <v>16</v>
          </cell>
          <cell r="H101" t="str">
            <v>개</v>
          </cell>
          <cell r="I101">
            <v>0</v>
          </cell>
          <cell r="J101">
            <v>2000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32000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1800</v>
          </cell>
          <cell r="U101">
            <v>0</v>
          </cell>
          <cell r="V101">
            <v>0</v>
          </cell>
          <cell r="W101">
            <v>0</v>
          </cell>
        </row>
        <row r="102">
          <cell r="A102" t="str">
            <v>000</v>
          </cell>
          <cell r="B102" t="str">
            <v>O13</v>
          </cell>
          <cell r="C102" t="str">
            <v>MEZ03140</v>
          </cell>
          <cell r="D102">
            <v>1</v>
          </cell>
          <cell r="E102" t="str">
            <v>압착식 터미날</v>
          </cell>
          <cell r="F102" t="str">
            <v>50MM2</v>
          </cell>
          <cell r="G102">
            <v>6</v>
          </cell>
          <cell r="H102" t="str">
            <v>개</v>
          </cell>
          <cell r="I102">
            <v>0</v>
          </cell>
          <cell r="J102">
            <v>195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1170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175</v>
          </cell>
          <cell r="U102">
            <v>0</v>
          </cell>
          <cell r="V102">
            <v>0</v>
          </cell>
          <cell r="W102">
            <v>0</v>
          </cell>
        </row>
        <row r="103">
          <cell r="A103" t="str">
            <v>000</v>
          </cell>
          <cell r="B103" t="str">
            <v>O13</v>
          </cell>
          <cell r="C103" t="str">
            <v>MEZ03160</v>
          </cell>
          <cell r="D103">
            <v>1</v>
          </cell>
          <cell r="E103" t="str">
            <v>압착식 터미날</v>
          </cell>
          <cell r="F103" t="str">
            <v>80MM2</v>
          </cell>
          <cell r="G103">
            <v>13</v>
          </cell>
          <cell r="H103" t="str">
            <v>개</v>
          </cell>
          <cell r="I103">
            <v>0</v>
          </cell>
          <cell r="J103">
            <v>260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3380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234</v>
          </cell>
          <cell r="U103">
            <v>0</v>
          </cell>
          <cell r="V103">
            <v>0</v>
          </cell>
          <cell r="W103">
            <v>0</v>
          </cell>
        </row>
        <row r="104">
          <cell r="A104" t="str">
            <v>000</v>
          </cell>
          <cell r="B104" t="str">
            <v>O13</v>
          </cell>
          <cell r="C104" t="str">
            <v>MEZ03180</v>
          </cell>
          <cell r="D104">
            <v>1</v>
          </cell>
          <cell r="E104" t="str">
            <v>압착식 터미날</v>
          </cell>
          <cell r="F104" t="str">
            <v>125MM2</v>
          </cell>
          <cell r="G104">
            <v>6</v>
          </cell>
          <cell r="H104" t="str">
            <v>개</v>
          </cell>
          <cell r="I104">
            <v>0</v>
          </cell>
          <cell r="J104">
            <v>455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2730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409</v>
          </cell>
          <cell r="U104">
            <v>0</v>
          </cell>
          <cell r="V104">
            <v>0</v>
          </cell>
          <cell r="W104">
            <v>0</v>
          </cell>
        </row>
        <row r="105">
          <cell r="A105" t="str">
            <v>000</v>
          </cell>
          <cell r="B105" t="str">
            <v>O13</v>
          </cell>
          <cell r="C105" t="str">
            <v>MEZ03200</v>
          </cell>
          <cell r="D105">
            <v>1</v>
          </cell>
          <cell r="E105" t="str">
            <v>압착식 터미날</v>
          </cell>
          <cell r="F105" t="str">
            <v>200MM2</v>
          </cell>
          <cell r="G105">
            <v>18</v>
          </cell>
          <cell r="H105" t="str">
            <v>개</v>
          </cell>
          <cell r="I105">
            <v>0</v>
          </cell>
          <cell r="J105">
            <v>1079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19422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971</v>
          </cell>
          <cell r="U105">
            <v>0</v>
          </cell>
          <cell r="V105">
            <v>0</v>
          </cell>
          <cell r="W105">
            <v>0</v>
          </cell>
        </row>
        <row r="106">
          <cell r="A106" t="str">
            <v>000</v>
          </cell>
          <cell r="B106" t="str">
            <v>O13</v>
          </cell>
          <cell r="C106" t="str">
            <v>UEA01160</v>
          </cell>
          <cell r="D106">
            <v>1</v>
          </cell>
          <cell r="E106" t="str">
            <v>PVC PIPE 배관</v>
          </cell>
          <cell r="F106" t="str">
            <v>HI 16MM</v>
          </cell>
          <cell r="G106">
            <v>71.400000000000006</v>
          </cell>
          <cell r="H106" t="str">
            <v>M</v>
          </cell>
          <cell r="I106">
            <v>0</v>
          </cell>
          <cell r="J106">
            <v>261</v>
          </cell>
          <cell r="K106">
            <v>0</v>
          </cell>
          <cell r="L106">
            <v>1923</v>
          </cell>
          <cell r="M106">
            <v>38</v>
          </cell>
          <cell r="N106">
            <v>0</v>
          </cell>
          <cell r="O106">
            <v>18635</v>
          </cell>
          <cell r="P106">
            <v>0</v>
          </cell>
          <cell r="Q106">
            <v>137302</v>
          </cell>
          <cell r="R106">
            <v>2713</v>
          </cell>
          <cell r="S106">
            <v>0</v>
          </cell>
          <cell r="T106">
            <v>234</v>
          </cell>
          <cell r="U106">
            <v>0</v>
          </cell>
          <cell r="V106">
            <v>1730</v>
          </cell>
          <cell r="W106">
            <v>34</v>
          </cell>
        </row>
        <row r="107">
          <cell r="A107" t="str">
            <v>000</v>
          </cell>
          <cell r="B107" t="str">
            <v>O13</v>
          </cell>
          <cell r="C107" t="str">
            <v>UEA01220</v>
          </cell>
          <cell r="D107">
            <v>1</v>
          </cell>
          <cell r="E107" t="str">
            <v>PVC PIPE 배관</v>
          </cell>
          <cell r="F107" t="str">
            <v>HI 22MM</v>
          </cell>
          <cell r="G107">
            <v>9</v>
          </cell>
          <cell r="H107" t="str">
            <v>M</v>
          </cell>
          <cell r="I107">
            <v>0</v>
          </cell>
          <cell r="J107">
            <v>313</v>
          </cell>
          <cell r="K107">
            <v>0</v>
          </cell>
          <cell r="L107">
            <v>2403</v>
          </cell>
          <cell r="M107">
            <v>48</v>
          </cell>
          <cell r="N107">
            <v>0</v>
          </cell>
          <cell r="O107">
            <v>2817</v>
          </cell>
          <cell r="P107">
            <v>0</v>
          </cell>
          <cell r="Q107">
            <v>21627</v>
          </cell>
          <cell r="R107">
            <v>432</v>
          </cell>
          <cell r="S107">
            <v>0</v>
          </cell>
          <cell r="T107">
            <v>281</v>
          </cell>
          <cell r="U107">
            <v>0</v>
          </cell>
          <cell r="V107">
            <v>2162</v>
          </cell>
          <cell r="W107">
            <v>43</v>
          </cell>
        </row>
        <row r="108">
          <cell r="A108" t="str">
            <v>000</v>
          </cell>
          <cell r="B108" t="str">
            <v>O13</v>
          </cell>
          <cell r="C108" t="str">
            <v>UEA01280</v>
          </cell>
          <cell r="D108">
            <v>1</v>
          </cell>
          <cell r="E108" t="str">
            <v>PVC PIPE 배관</v>
          </cell>
          <cell r="F108" t="str">
            <v>HI 28MM</v>
          </cell>
          <cell r="G108">
            <v>37.9</v>
          </cell>
          <cell r="H108" t="str">
            <v>M</v>
          </cell>
          <cell r="I108">
            <v>0</v>
          </cell>
          <cell r="J108">
            <v>607</v>
          </cell>
          <cell r="K108">
            <v>0</v>
          </cell>
          <cell r="L108">
            <v>3077</v>
          </cell>
          <cell r="M108">
            <v>61</v>
          </cell>
          <cell r="N108">
            <v>0</v>
          </cell>
          <cell r="O108">
            <v>23005</v>
          </cell>
          <cell r="P108">
            <v>0</v>
          </cell>
          <cell r="Q108">
            <v>116618</v>
          </cell>
          <cell r="R108">
            <v>2311</v>
          </cell>
          <cell r="S108">
            <v>0</v>
          </cell>
          <cell r="T108">
            <v>546</v>
          </cell>
          <cell r="U108">
            <v>0</v>
          </cell>
          <cell r="V108">
            <v>2769</v>
          </cell>
          <cell r="W108">
            <v>54</v>
          </cell>
        </row>
        <row r="109">
          <cell r="A109" t="str">
            <v>000</v>
          </cell>
          <cell r="B109" t="str">
            <v>O13</v>
          </cell>
          <cell r="C109" t="str">
            <v>UEA01360</v>
          </cell>
          <cell r="D109">
            <v>1</v>
          </cell>
          <cell r="E109" t="str">
            <v>PVC PIPE 배관</v>
          </cell>
          <cell r="F109" t="str">
            <v>HI 36MM</v>
          </cell>
          <cell r="G109">
            <v>4</v>
          </cell>
          <cell r="H109" t="str">
            <v>M</v>
          </cell>
          <cell r="I109">
            <v>0</v>
          </cell>
          <cell r="J109">
            <v>986</v>
          </cell>
          <cell r="K109">
            <v>0</v>
          </cell>
          <cell r="L109">
            <v>3846</v>
          </cell>
          <cell r="M109">
            <v>76</v>
          </cell>
          <cell r="N109">
            <v>0</v>
          </cell>
          <cell r="O109">
            <v>3944</v>
          </cell>
          <cell r="P109">
            <v>0</v>
          </cell>
          <cell r="Q109">
            <v>15384</v>
          </cell>
          <cell r="R109">
            <v>304</v>
          </cell>
          <cell r="S109">
            <v>0</v>
          </cell>
          <cell r="T109">
            <v>887</v>
          </cell>
          <cell r="U109">
            <v>0</v>
          </cell>
          <cell r="V109">
            <v>3461</v>
          </cell>
          <cell r="W109">
            <v>68</v>
          </cell>
        </row>
        <row r="110">
          <cell r="A110" t="str">
            <v>000</v>
          </cell>
          <cell r="B110" t="str">
            <v>O13</v>
          </cell>
          <cell r="C110" t="str">
            <v>UEA01420</v>
          </cell>
          <cell r="D110">
            <v>1</v>
          </cell>
          <cell r="E110" t="str">
            <v>PVC PIPE 배관</v>
          </cell>
          <cell r="F110" t="str">
            <v>HI 42MM</v>
          </cell>
          <cell r="G110">
            <v>4.3</v>
          </cell>
          <cell r="H110" t="str">
            <v>M</v>
          </cell>
          <cell r="I110">
            <v>0</v>
          </cell>
          <cell r="J110">
            <v>1288</v>
          </cell>
          <cell r="K110">
            <v>0</v>
          </cell>
          <cell r="L110">
            <v>5000</v>
          </cell>
          <cell r="M110">
            <v>100</v>
          </cell>
          <cell r="N110">
            <v>0</v>
          </cell>
          <cell r="O110">
            <v>5538</v>
          </cell>
          <cell r="P110">
            <v>0</v>
          </cell>
          <cell r="Q110">
            <v>21500</v>
          </cell>
          <cell r="R110">
            <v>430</v>
          </cell>
          <cell r="S110">
            <v>0</v>
          </cell>
          <cell r="T110">
            <v>1159</v>
          </cell>
          <cell r="U110">
            <v>0</v>
          </cell>
          <cell r="V110">
            <v>4500</v>
          </cell>
          <cell r="W110">
            <v>90</v>
          </cell>
        </row>
        <row r="111">
          <cell r="A111" t="str">
            <v>000</v>
          </cell>
          <cell r="B111" t="str">
            <v>O13</v>
          </cell>
          <cell r="C111" t="str">
            <v>UEA01540</v>
          </cell>
          <cell r="D111">
            <v>1</v>
          </cell>
          <cell r="E111" t="str">
            <v>PVC PIPE 배관</v>
          </cell>
          <cell r="F111" t="str">
            <v>HI 54MM</v>
          </cell>
          <cell r="G111">
            <v>4.3</v>
          </cell>
          <cell r="H111" t="str">
            <v>M</v>
          </cell>
          <cell r="I111">
            <v>0</v>
          </cell>
          <cell r="J111">
            <v>1826</v>
          </cell>
          <cell r="K111">
            <v>0</v>
          </cell>
          <cell r="L111">
            <v>7308</v>
          </cell>
          <cell r="M111">
            <v>146</v>
          </cell>
          <cell r="N111">
            <v>0</v>
          </cell>
          <cell r="O111">
            <v>7851</v>
          </cell>
          <cell r="P111">
            <v>0</v>
          </cell>
          <cell r="Q111">
            <v>31424</v>
          </cell>
          <cell r="R111">
            <v>627</v>
          </cell>
          <cell r="S111">
            <v>0</v>
          </cell>
          <cell r="T111">
            <v>1643</v>
          </cell>
          <cell r="U111">
            <v>0</v>
          </cell>
          <cell r="V111">
            <v>6577</v>
          </cell>
          <cell r="W111">
            <v>131</v>
          </cell>
        </row>
        <row r="112">
          <cell r="A112" t="str">
            <v>000</v>
          </cell>
          <cell r="B112" t="str">
            <v>O13</v>
          </cell>
          <cell r="C112" t="str">
            <v>UEA02160</v>
          </cell>
          <cell r="D112">
            <v>1</v>
          </cell>
          <cell r="E112" t="str">
            <v>강제전선관 배관</v>
          </cell>
          <cell r="F112" t="str">
            <v>아연도 16MM</v>
          </cell>
          <cell r="G112">
            <v>9.4</v>
          </cell>
          <cell r="H112" t="str">
            <v>M</v>
          </cell>
          <cell r="I112">
            <v>0</v>
          </cell>
          <cell r="J112">
            <v>1116</v>
          </cell>
          <cell r="K112">
            <v>0</v>
          </cell>
          <cell r="L112">
            <v>3846</v>
          </cell>
          <cell r="M112">
            <v>76</v>
          </cell>
          <cell r="N112">
            <v>0</v>
          </cell>
          <cell r="O112">
            <v>10490</v>
          </cell>
          <cell r="P112">
            <v>0</v>
          </cell>
          <cell r="Q112">
            <v>36152</v>
          </cell>
          <cell r="R112">
            <v>714</v>
          </cell>
          <cell r="S112">
            <v>0</v>
          </cell>
          <cell r="T112">
            <v>1004</v>
          </cell>
          <cell r="U112">
            <v>0</v>
          </cell>
          <cell r="V112">
            <v>3461</v>
          </cell>
          <cell r="W112">
            <v>68</v>
          </cell>
        </row>
        <row r="113">
          <cell r="A113" t="str">
            <v>000</v>
          </cell>
          <cell r="B113" t="str">
            <v>O13</v>
          </cell>
          <cell r="C113" t="str">
            <v>UEA02220</v>
          </cell>
          <cell r="D113">
            <v>1</v>
          </cell>
          <cell r="E113" t="str">
            <v>강제전선관 배관</v>
          </cell>
          <cell r="F113" t="str">
            <v>아연도 22MM</v>
          </cell>
          <cell r="G113">
            <v>7.1</v>
          </cell>
          <cell r="H113" t="str">
            <v>M</v>
          </cell>
          <cell r="I113">
            <v>0</v>
          </cell>
          <cell r="J113">
            <v>1430</v>
          </cell>
          <cell r="K113">
            <v>0</v>
          </cell>
          <cell r="L113">
            <v>5288</v>
          </cell>
          <cell r="M113">
            <v>105</v>
          </cell>
          <cell r="N113">
            <v>0</v>
          </cell>
          <cell r="O113">
            <v>10153</v>
          </cell>
          <cell r="P113">
            <v>0</v>
          </cell>
          <cell r="Q113">
            <v>37544</v>
          </cell>
          <cell r="R113">
            <v>745</v>
          </cell>
          <cell r="S113">
            <v>0</v>
          </cell>
          <cell r="T113">
            <v>1287</v>
          </cell>
          <cell r="U113">
            <v>0</v>
          </cell>
          <cell r="V113">
            <v>4759</v>
          </cell>
          <cell r="W113">
            <v>94</v>
          </cell>
        </row>
        <row r="114">
          <cell r="A114" t="str">
            <v>000</v>
          </cell>
          <cell r="B114" t="str">
            <v>O13</v>
          </cell>
          <cell r="C114" t="str">
            <v>UEA02540</v>
          </cell>
          <cell r="D114">
            <v>1</v>
          </cell>
          <cell r="E114" t="str">
            <v>강제전선관 배관</v>
          </cell>
          <cell r="F114" t="str">
            <v>아연도 54MM</v>
          </cell>
          <cell r="G114">
            <v>5.9</v>
          </cell>
          <cell r="H114" t="str">
            <v>M</v>
          </cell>
          <cell r="I114">
            <v>0</v>
          </cell>
          <cell r="J114">
            <v>3701</v>
          </cell>
          <cell r="K114">
            <v>0</v>
          </cell>
          <cell r="L114">
            <v>16346</v>
          </cell>
          <cell r="M114">
            <v>326</v>
          </cell>
          <cell r="N114">
            <v>0</v>
          </cell>
          <cell r="O114">
            <v>21835</v>
          </cell>
          <cell r="P114">
            <v>0</v>
          </cell>
          <cell r="Q114">
            <v>96441</v>
          </cell>
          <cell r="R114">
            <v>1923</v>
          </cell>
          <cell r="S114">
            <v>0</v>
          </cell>
          <cell r="T114">
            <v>3330</v>
          </cell>
          <cell r="U114">
            <v>0</v>
          </cell>
          <cell r="V114">
            <v>14711</v>
          </cell>
          <cell r="W114">
            <v>293</v>
          </cell>
        </row>
        <row r="115">
          <cell r="A115" t="str">
            <v>000</v>
          </cell>
          <cell r="B115" t="str">
            <v>O13</v>
          </cell>
          <cell r="C115" t="str">
            <v>UEA02820</v>
          </cell>
          <cell r="D115">
            <v>1</v>
          </cell>
          <cell r="E115" t="str">
            <v>강제전선관 배관</v>
          </cell>
          <cell r="F115" t="str">
            <v>아연도 82MM</v>
          </cell>
          <cell r="G115">
            <v>10.4</v>
          </cell>
          <cell r="H115" t="str">
            <v>M</v>
          </cell>
          <cell r="I115">
            <v>0</v>
          </cell>
          <cell r="J115">
            <v>5286</v>
          </cell>
          <cell r="K115">
            <v>0</v>
          </cell>
          <cell r="L115">
            <v>25962</v>
          </cell>
          <cell r="M115">
            <v>519</v>
          </cell>
          <cell r="N115">
            <v>0</v>
          </cell>
          <cell r="O115">
            <v>54974</v>
          </cell>
          <cell r="P115">
            <v>0</v>
          </cell>
          <cell r="Q115">
            <v>270004</v>
          </cell>
          <cell r="R115">
            <v>5397</v>
          </cell>
          <cell r="S115">
            <v>0</v>
          </cell>
          <cell r="T115">
            <v>4757</v>
          </cell>
          <cell r="U115">
            <v>0</v>
          </cell>
          <cell r="V115">
            <v>23365</v>
          </cell>
          <cell r="W115">
            <v>467</v>
          </cell>
        </row>
        <row r="116">
          <cell r="A116" t="str">
            <v>000</v>
          </cell>
          <cell r="B116" t="str">
            <v>O13</v>
          </cell>
          <cell r="C116" t="str">
            <v>UEA05540</v>
          </cell>
          <cell r="D116">
            <v>1</v>
          </cell>
          <cell r="E116" t="str">
            <v>후렉씨블콘딧드</v>
          </cell>
          <cell r="F116" t="str">
            <v>54MM</v>
          </cell>
          <cell r="G116">
            <v>1</v>
          </cell>
          <cell r="H116" t="str">
            <v>M</v>
          </cell>
          <cell r="I116">
            <v>0</v>
          </cell>
          <cell r="J116">
            <v>2176</v>
          </cell>
          <cell r="K116">
            <v>0</v>
          </cell>
          <cell r="L116">
            <v>7211</v>
          </cell>
          <cell r="M116">
            <v>144</v>
          </cell>
          <cell r="N116">
            <v>0</v>
          </cell>
          <cell r="O116">
            <v>2176</v>
          </cell>
          <cell r="P116">
            <v>0</v>
          </cell>
          <cell r="Q116">
            <v>7211</v>
          </cell>
          <cell r="R116">
            <v>144</v>
          </cell>
          <cell r="S116">
            <v>0</v>
          </cell>
          <cell r="T116">
            <v>1958</v>
          </cell>
          <cell r="U116">
            <v>0</v>
          </cell>
          <cell r="V116">
            <v>6489</v>
          </cell>
          <cell r="W116">
            <v>129</v>
          </cell>
        </row>
        <row r="117">
          <cell r="A117" t="str">
            <v>000</v>
          </cell>
          <cell r="B117" t="str">
            <v>O13</v>
          </cell>
          <cell r="C117" t="str">
            <v>UEA05820</v>
          </cell>
          <cell r="D117">
            <v>1</v>
          </cell>
          <cell r="E117" t="str">
            <v>후렉씨블콘딧드</v>
          </cell>
          <cell r="F117" t="str">
            <v>82MM</v>
          </cell>
          <cell r="G117">
            <v>2</v>
          </cell>
          <cell r="H117" t="str">
            <v>M</v>
          </cell>
          <cell r="I117">
            <v>0</v>
          </cell>
          <cell r="J117">
            <v>10424</v>
          </cell>
          <cell r="K117">
            <v>0</v>
          </cell>
          <cell r="L117">
            <v>8894</v>
          </cell>
          <cell r="M117">
            <v>177</v>
          </cell>
          <cell r="N117">
            <v>0</v>
          </cell>
          <cell r="O117">
            <v>20848</v>
          </cell>
          <cell r="P117">
            <v>0</v>
          </cell>
          <cell r="Q117">
            <v>17788</v>
          </cell>
          <cell r="R117">
            <v>354</v>
          </cell>
          <cell r="S117">
            <v>0</v>
          </cell>
          <cell r="T117">
            <v>9381</v>
          </cell>
          <cell r="U117">
            <v>0</v>
          </cell>
          <cell r="V117">
            <v>8004</v>
          </cell>
          <cell r="W117">
            <v>159</v>
          </cell>
        </row>
        <row r="118">
          <cell r="A118" t="str">
            <v>000</v>
          </cell>
          <cell r="B118" t="str">
            <v>O13</v>
          </cell>
          <cell r="C118" t="str">
            <v>UEB01081</v>
          </cell>
          <cell r="D118">
            <v>1</v>
          </cell>
          <cell r="E118" t="str">
            <v>관내배선</v>
          </cell>
          <cell r="F118" t="str">
            <v>IV 5.5 MM2(바닥)</v>
          </cell>
          <cell r="G118">
            <v>193.4</v>
          </cell>
          <cell r="H118" t="str">
            <v>M</v>
          </cell>
          <cell r="I118">
            <v>0</v>
          </cell>
          <cell r="J118">
            <v>185</v>
          </cell>
          <cell r="K118">
            <v>0</v>
          </cell>
          <cell r="L118">
            <v>230</v>
          </cell>
          <cell r="M118">
            <v>4</v>
          </cell>
          <cell r="N118">
            <v>0</v>
          </cell>
          <cell r="O118">
            <v>35779</v>
          </cell>
          <cell r="P118">
            <v>0</v>
          </cell>
          <cell r="Q118">
            <v>44482</v>
          </cell>
          <cell r="R118">
            <v>773</v>
          </cell>
          <cell r="S118">
            <v>0</v>
          </cell>
          <cell r="T118">
            <v>166</v>
          </cell>
          <cell r="U118">
            <v>0</v>
          </cell>
          <cell r="V118">
            <v>207</v>
          </cell>
          <cell r="W118">
            <v>3</v>
          </cell>
        </row>
        <row r="119">
          <cell r="A119" t="str">
            <v>000</v>
          </cell>
          <cell r="B119" t="str">
            <v>O13</v>
          </cell>
          <cell r="C119" t="str">
            <v>UEB01090</v>
          </cell>
          <cell r="D119">
            <v>1</v>
          </cell>
          <cell r="E119" t="str">
            <v>관내배선</v>
          </cell>
          <cell r="F119" t="str">
            <v>IV   8 MM2</v>
          </cell>
          <cell r="G119">
            <v>19.8</v>
          </cell>
          <cell r="H119" t="str">
            <v>M</v>
          </cell>
          <cell r="I119">
            <v>0</v>
          </cell>
          <cell r="J119">
            <v>262</v>
          </cell>
          <cell r="K119">
            <v>0</v>
          </cell>
          <cell r="L119">
            <v>721</v>
          </cell>
          <cell r="M119">
            <v>14</v>
          </cell>
          <cell r="N119">
            <v>0</v>
          </cell>
          <cell r="O119">
            <v>5187</v>
          </cell>
          <cell r="P119">
            <v>0</v>
          </cell>
          <cell r="Q119">
            <v>14275</v>
          </cell>
          <cell r="R119">
            <v>277</v>
          </cell>
          <cell r="S119">
            <v>0</v>
          </cell>
          <cell r="T119">
            <v>235</v>
          </cell>
          <cell r="U119">
            <v>0</v>
          </cell>
          <cell r="V119">
            <v>648</v>
          </cell>
          <cell r="W119">
            <v>12</v>
          </cell>
        </row>
        <row r="120">
          <cell r="A120" t="str">
            <v>000</v>
          </cell>
          <cell r="B120" t="str">
            <v>O13</v>
          </cell>
          <cell r="C120" t="str">
            <v>UEB01100</v>
          </cell>
          <cell r="D120">
            <v>1</v>
          </cell>
          <cell r="E120" t="str">
            <v>관내배선</v>
          </cell>
          <cell r="F120" t="str">
            <v>IV  14 MM2</v>
          </cell>
          <cell r="G120">
            <v>25.2</v>
          </cell>
          <cell r="H120" t="str">
            <v>M</v>
          </cell>
          <cell r="I120">
            <v>0</v>
          </cell>
          <cell r="J120">
            <v>543</v>
          </cell>
          <cell r="K120">
            <v>0</v>
          </cell>
          <cell r="L120">
            <v>721</v>
          </cell>
          <cell r="M120">
            <v>14</v>
          </cell>
          <cell r="N120">
            <v>0</v>
          </cell>
          <cell r="O120">
            <v>13683</v>
          </cell>
          <cell r="P120">
            <v>0</v>
          </cell>
          <cell r="Q120">
            <v>18169</v>
          </cell>
          <cell r="R120">
            <v>352</v>
          </cell>
          <cell r="S120">
            <v>0</v>
          </cell>
          <cell r="T120">
            <v>488</v>
          </cell>
          <cell r="U120">
            <v>0</v>
          </cell>
          <cell r="V120">
            <v>648</v>
          </cell>
          <cell r="W120">
            <v>12</v>
          </cell>
        </row>
        <row r="121">
          <cell r="A121" t="str">
            <v>000</v>
          </cell>
          <cell r="B121" t="str">
            <v>O13</v>
          </cell>
          <cell r="C121" t="str">
            <v>UEB01143</v>
          </cell>
          <cell r="D121">
            <v>1</v>
          </cell>
          <cell r="E121" t="str">
            <v>접지선매설</v>
          </cell>
          <cell r="F121" t="str">
            <v>IV  50 MM2(변전실접지)</v>
          </cell>
          <cell r="G121">
            <v>19.8</v>
          </cell>
          <cell r="H121" t="str">
            <v>M</v>
          </cell>
          <cell r="I121">
            <v>0</v>
          </cell>
          <cell r="J121">
            <v>1649</v>
          </cell>
          <cell r="K121">
            <v>0</v>
          </cell>
          <cell r="L121">
            <v>721</v>
          </cell>
          <cell r="M121">
            <v>14</v>
          </cell>
          <cell r="N121">
            <v>0</v>
          </cell>
          <cell r="O121">
            <v>32650</v>
          </cell>
          <cell r="P121">
            <v>0</v>
          </cell>
          <cell r="Q121">
            <v>14275</v>
          </cell>
          <cell r="R121">
            <v>277</v>
          </cell>
          <cell r="S121">
            <v>0</v>
          </cell>
          <cell r="T121">
            <v>1484</v>
          </cell>
          <cell r="U121">
            <v>0</v>
          </cell>
          <cell r="V121">
            <v>648</v>
          </cell>
          <cell r="W121">
            <v>12</v>
          </cell>
        </row>
        <row r="122">
          <cell r="A122" t="str">
            <v>000</v>
          </cell>
          <cell r="B122" t="str">
            <v>O13</v>
          </cell>
          <cell r="C122" t="str">
            <v>UEB01163</v>
          </cell>
          <cell r="D122">
            <v>1</v>
          </cell>
          <cell r="E122" t="str">
            <v>접지선매설</v>
          </cell>
          <cell r="F122" t="str">
            <v>IV  80 MM2(변전실접지)</v>
          </cell>
          <cell r="G122">
            <v>32.799999999999997</v>
          </cell>
          <cell r="H122" t="str">
            <v>M</v>
          </cell>
          <cell r="I122">
            <v>0</v>
          </cell>
          <cell r="J122">
            <v>2547</v>
          </cell>
          <cell r="K122">
            <v>0</v>
          </cell>
          <cell r="L122">
            <v>721</v>
          </cell>
          <cell r="M122">
            <v>14</v>
          </cell>
          <cell r="N122">
            <v>0</v>
          </cell>
          <cell r="O122">
            <v>83541</v>
          </cell>
          <cell r="P122">
            <v>0</v>
          </cell>
          <cell r="Q122">
            <v>23648</v>
          </cell>
          <cell r="R122">
            <v>459</v>
          </cell>
          <cell r="S122">
            <v>0</v>
          </cell>
          <cell r="T122">
            <v>2292</v>
          </cell>
          <cell r="U122">
            <v>0</v>
          </cell>
          <cell r="V122">
            <v>648</v>
          </cell>
          <cell r="W122">
            <v>12</v>
          </cell>
        </row>
        <row r="123">
          <cell r="A123" t="str">
            <v>000</v>
          </cell>
          <cell r="B123" t="str">
            <v>O13</v>
          </cell>
          <cell r="C123" t="str">
            <v>UEB02180</v>
          </cell>
          <cell r="D123">
            <v>1</v>
          </cell>
          <cell r="E123" t="str">
            <v>관내배선</v>
          </cell>
          <cell r="F123" t="str">
            <v>HIV 125 MM2</v>
          </cell>
          <cell r="G123">
            <v>32.200000000000003</v>
          </cell>
          <cell r="H123" t="str">
            <v>M</v>
          </cell>
          <cell r="I123">
            <v>0</v>
          </cell>
          <cell r="J123">
            <v>4690</v>
          </cell>
          <cell r="K123">
            <v>0</v>
          </cell>
          <cell r="L123">
            <v>3413</v>
          </cell>
          <cell r="M123">
            <v>68</v>
          </cell>
          <cell r="N123">
            <v>0</v>
          </cell>
          <cell r="O123">
            <v>151018</v>
          </cell>
          <cell r="P123">
            <v>0</v>
          </cell>
          <cell r="Q123">
            <v>109898</v>
          </cell>
          <cell r="R123">
            <v>2189</v>
          </cell>
          <cell r="S123">
            <v>0</v>
          </cell>
          <cell r="T123">
            <v>4221</v>
          </cell>
          <cell r="U123">
            <v>0</v>
          </cell>
          <cell r="V123">
            <v>3071</v>
          </cell>
          <cell r="W123">
            <v>61</v>
          </cell>
        </row>
        <row r="124">
          <cell r="A124" t="str">
            <v>000</v>
          </cell>
          <cell r="B124" t="str">
            <v>O13</v>
          </cell>
          <cell r="C124" t="str">
            <v>UEB02200</v>
          </cell>
          <cell r="D124">
            <v>1</v>
          </cell>
          <cell r="E124" t="str">
            <v>관내배선</v>
          </cell>
          <cell r="F124" t="str">
            <v>HIV 200 MM2</v>
          </cell>
          <cell r="G124">
            <v>96.6</v>
          </cell>
          <cell r="H124" t="str">
            <v>M</v>
          </cell>
          <cell r="I124">
            <v>0</v>
          </cell>
          <cell r="J124">
            <v>7250</v>
          </cell>
          <cell r="K124">
            <v>0</v>
          </cell>
          <cell r="L124">
            <v>4182</v>
          </cell>
          <cell r="M124">
            <v>83</v>
          </cell>
          <cell r="N124">
            <v>0</v>
          </cell>
          <cell r="O124">
            <v>700350</v>
          </cell>
          <cell r="P124">
            <v>0</v>
          </cell>
          <cell r="Q124">
            <v>403981</v>
          </cell>
          <cell r="R124">
            <v>8017</v>
          </cell>
          <cell r="S124">
            <v>0</v>
          </cell>
          <cell r="T124">
            <v>6525</v>
          </cell>
          <cell r="U124">
            <v>0</v>
          </cell>
          <cell r="V124">
            <v>3763</v>
          </cell>
          <cell r="W124">
            <v>74</v>
          </cell>
        </row>
        <row r="125">
          <cell r="A125" t="str">
            <v>000</v>
          </cell>
          <cell r="B125" t="str">
            <v>O13</v>
          </cell>
          <cell r="C125" t="str">
            <v>UEB04082</v>
          </cell>
          <cell r="D125">
            <v>1</v>
          </cell>
          <cell r="E125" t="str">
            <v>관내배선</v>
          </cell>
          <cell r="F125" t="str">
            <v>BC 5.5 MM2(옥외)</v>
          </cell>
          <cell r="G125">
            <v>100.6</v>
          </cell>
          <cell r="H125" t="str">
            <v>M</v>
          </cell>
          <cell r="I125">
            <v>0</v>
          </cell>
          <cell r="J125">
            <v>175</v>
          </cell>
          <cell r="K125">
            <v>0</v>
          </cell>
          <cell r="L125">
            <v>288</v>
          </cell>
          <cell r="M125">
            <v>5</v>
          </cell>
          <cell r="N125">
            <v>0</v>
          </cell>
          <cell r="O125">
            <v>17605</v>
          </cell>
          <cell r="P125">
            <v>0</v>
          </cell>
          <cell r="Q125">
            <v>28972</v>
          </cell>
          <cell r="R125">
            <v>503</v>
          </cell>
          <cell r="S125">
            <v>0</v>
          </cell>
          <cell r="T125">
            <v>157</v>
          </cell>
          <cell r="U125">
            <v>0</v>
          </cell>
          <cell r="V125">
            <v>259</v>
          </cell>
          <cell r="W125">
            <v>4</v>
          </cell>
        </row>
        <row r="126">
          <cell r="A126" t="str">
            <v>000</v>
          </cell>
          <cell r="B126" t="str">
            <v>O13</v>
          </cell>
          <cell r="C126" t="str">
            <v>UEB04142</v>
          </cell>
          <cell r="D126">
            <v>1</v>
          </cell>
          <cell r="E126" t="str">
            <v>관내배선</v>
          </cell>
          <cell r="F126" t="str">
            <v>BC 50 MM2(옥외)</v>
          </cell>
          <cell r="G126">
            <v>26.4</v>
          </cell>
          <cell r="H126" t="str">
            <v>M</v>
          </cell>
          <cell r="I126">
            <v>0</v>
          </cell>
          <cell r="J126">
            <v>2021</v>
          </cell>
          <cell r="K126">
            <v>0</v>
          </cell>
          <cell r="L126">
            <v>2019</v>
          </cell>
          <cell r="M126">
            <v>40</v>
          </cell>
          <cell r="N126">
            <v>0</v>
          </cell>
          <cell r="O126">
            <v>53354</v>
          </cell>
          <cell r="P126">
            <v>0</v>
          </cell>
          <cell r="Q126">
            <v>53301</v>
          </cell>
          <cell r="R126">
            <v>1056</v>
          </cell>
          <cell r="S126">
            <v>0</v>
          </cell>
          <cell r="T126">
            <v>1818</v>
          </cell>
          <cell r="U126">
            <v>0</v>
          </cell>
          <cell r="V126">
            <v>1817</v>
          </cell>
          <cell r="W126">
            <v>36</v>
          </cell>
        </row>
        <row r="127">
          <cell r="A127" t="str">
            <v>000</v>
          </cell>
          <cell r="B127" t="str">
            <v>O13</v>
          </cell>
          <cell r="C127" t="str">
            <v>UEB04152</v>
          </cell>
          <cell r="D127">
            <v>1</v>
          </cell>
          <cell r="E127" t="str">
            <v>관내배선</v>
          </cell>
          <cell r="F127" t="str">
            <v>BC 60 MM2(옥외)</v>
          </cell>
          <cell r="G127">
            <v>32.4</v>
          </cell>
          <cell r="H127" t="str">
            <v>M</v>
          </cell>
          <cell r="I127">
            <v>0</v>
          </cell>
          <cell r="J127">
            <v>2400</v>
          </cell>
          <cell r="K127">
            <v>0</v>
          </cell>
          <cell r="L127">
            <v>2019</v>
          </cell>
          <cell r="M127">
            <v>40</v>
          </cell>
          <cell r="N127">
            <v>0</v>
          </cell>
          <cell r="O127">
            <v>77760</v>
          </cell>
          <cell r="P127">
            <v>0</v>
          </cell>
          <cell r="Q127">
            <v>65415</v>
          </cell>
          <cell r="R127">
            <v>1296</v>
          </cell>
          <cell r="S127">
            <v>0</v>
          </cell>
          <cell r="T127">
            <v>2160</v>
          </cell>
          <cell r="U127">
            <v>0</v>
          </cell>
          <cell r="V127">
            <v>1817</v>
          </cell>
          <cell r="W127">
            <v>36</v>
          </cell>
        </row>
        <row r="128">
          <cell r="A128" t="str">
            <v>000</v>
          </cell>
          <cell r="B128" t="str">
            <v>O13</v>
          </cell>
          <cell r="C128" t="str">
            <v>UEB12010</v>
          </cell>
          <cell r="D128">
            <v>1</v>
          </cell>
          <cell r="E128" t="str">
            <v>전력케이블신설(구내)</v>
          </cell>
          <cell r="F128" t="str">
            <v>CV 2.0 MM2*2C</v>
          </cell>
          <cell r="G128">
            <v>17.2</v>
          </cell>
          <cell r="H128" t="str">
            <v>M</v>
          </cell>
          <cell r="I128">
            <v>0</v>
          </cell>
          <cell r="J128">
            <v>418</v>
          </cell>
          <cell r="K128">
            <v>0</v>
          </cell>
          <cell r="L128">
            <v>853</v>
          </cell>
          <cell r="M128">
            <v>17</v>
          </cell>
          <cell r="N128">
            <v>0</v>
          </cell>
          <cell r="O128">
            <v>7189</v>
          </cell>
          <cell r="P128">
            <v>0</v>
          </cell>
          <cell r="Q128">
            <v>14671</v>
          </cell>
          <cell r="R128">
            <v>292</v>
          </cell>
          <cell r="S128">
            <v>0</v>
          </cell>
          <cell r="T128">
            <v>376</v>
          </cell>
          <cell r="U128">
            <v>0</v>
          </cell>
          <cell r="V128">
            <v>767</v>
          </cell>
          <cell r="W128">
            <v>15</v>
          </cell>
        </row>
        <row r="129">
          <cell r="A129" t="str">
            <v>000</v>
          </cell>
          <cell r="B129" t="str">
            <v>O13</v>
          </cell>
          <cell r="C129" t="str">
            <v>UEC02020</v>
          </cell>
          <cell r="D129">
            <v>1</v>
          </cell>
          <cell r="E129" t="str">
            <v>제어용케이블신설</v>
          </cell>
          <cell r="F129" t="str">
            <v>CCV 1.6 MM X 2C</v>
          </cell>
          <cell r="G129">
            <v>8.1999999999999993</v>
          </cell>
          <cell r="H129" t="str">
            <v>M</v>
          </cell>
          <cell r="I129">
            <v>0</v>
          </cell>
          <cell r="J129">
            <v>523</v>
          </cell>
          <cell r="K129">
            <v>0</v>
          </cell>
          <cell r="L129">
            <v>853</v>
          </cell>
          <cell r="M129">
            <v>17</v>
          </cell>
          <cell r="N129">
            <v>0</v>
          </cell>
          <cell r="O129">
            <v>4288</v>
          </cell>
          <cell r="P129">
            <v>0</v>
          </cell>
          <cell r="Q129">
            <v>6994</v>
          </cell>
          <cell r="R129">
            <v>139</v>
          </cell>
          <cell r="S129">
            <v>0</v>
          </cell>
          <cell r="T129">
            <v>470</v>
          </cell>
          <cell r="U129">
            <v>0</v>
          </cell>
          <cell r="V129">
            <v>767</v>
          </cell>
          <cell r="W129">
            <v>15</v>
          </cell>
        </row>
        <row r="130">
          <cell r="A130" t="str">
            <v>000</v>
          </cell>
          <cell r="B130" t="str">
            <v>O13</v>
          </cell>
          <cell r="C130" t="str">
            <v>UEC02060</v>
          </cell>
          <cell r="D130">
            <v>1</v>
          </cell>
          <cell r="E130" t="str">
            <v>제어용케이블신설</v>
          </cell>
          <cell r="F130" t="str">
            <v>CCV 1.6 MM X 6C</v>
          </cell>
          <cell r="G130">
            <v>18.399999999999999</v>
          </cell>
          <cell r="H130" t="str">
            <v>M</v>
          </cell>
          <cell r="I130">
            <v>0</v>
          </cell>
          <cell r="J130">
            <v>897</v>
          </cell>
          <cell r="K130">
            <v>0</v>
          </cell>
          <cell r="L130">
            <v>2134</v>
          </cell>
          <cell r="M130">
            <v>42</v>
          </cell>
          <cell r="N130">
            <v>0</v>
          </cell>
          <cell r="O130">
            <v>16504</v>
          </cell>
          <cell r="P130">
            <v>0</v>
          </cell>
          <cell r="Q130">
            <v>39265</v>
          </cell>
          <cell r="R130">
            <v>772</v>
          </cell>
          <cell r="S130">
            <v>0</v>
          </cell>
          <cell r="T130">
            <v>807</v>
          </cell>
          <cell r="U130">
            <v>0</v>
          </cell>
          <cell r="V130">
            <v>1920</v>
          </cell>
          <cell r="W130">
            <v>37</v>
          </cell>
        </row>
        <row r="131">
          <cell r="A131" t="str">
            <v>000</v>
          </cell>
          <cell r="B131" t="str">
            <v>O13</v>
          </cell>
          <cell r="C131" t="str">
            <v>UEC12020</v>
          </cell>
          <cell r="D131">
            <v>1</v>
          </cell>
          <cell r="E131" t="str">
            <v>제어용케이블신설</v>
          </cell>
          <cell r="F131" t="str">
            <v>CVV 2.0 MM2 X 2C</v>
          </cell>
          <cell r="G131">
            <v>75.8</v>
          </cell>
          <cell r="H131" t="str">
            <v>M</v>
          </cell>
          <cell r="I131">
            <v>0</v>
          </cell>
          <cell r="J131">
            <v>354</v>
          </cell>
          <cell r="K131">
            <v>0</v>
          </cell>
          <cell r="L131">
            <v>853</v>
          </cell>
          <cell r="M131">
            <v>17</v>
          </cell>
          <cell r="N131">
            <v>0</v>
          </cell>
          <cell r="O131">
            <v>26833</v>
          </cell>
          <cell r="P131">
            <v>0</v>
          </cell>
          <cell r="Q131">
            <v>64657</v>
          </cell>
          <cell r="R131">
            <v>1288</v>
          </cell>
          <cell r="S131">
            <v>0</v>
          </cell>
          <cell r="T131">
            <v>318</v>
          </cell>
          <cell r="U131">
            <v>0</v>
          </cell>
          <cell r="V131">
            <v>767</v>
          </cell>
          <cell r="W131">
            <v>15</v>
          </cell>
        </row>
        <row r="132">
          <cell r="A132" t="str">
            <v>000</v>
          </cell>
          <cell r="B132" t="str">
            <v>O13</v>
          </cell>
          <cell r="C132" t="str">
            <v>UEC12030</v>
          </cell>
          <cell r="D132">
            <v>1</v>
          </cell>
          <cell r="E132" t="str">
            <v>제어용케이블신설</v>
          </cell>
          <cell r="F132" t="str">
            <v>CVV 2.0 MM2 X 3C</v>
          </cell>
          <cell r="G132">
            <v>8.8000000000000007</v>
          </cell>
          <cell r="H132" t="str">
            <v>M</v>
          </cell>
          <cell r="I132">
            <v>0</v>
          </cell>
          <cell r="J132">
            <v>445</v>
          </cell>
          <cell r="K132">
            <v>0</v>
          </cell>
          <cell r="L132">
            <v>1158</v>
          </cell>
          <cell r="M132">
            <v>23</v>
          </cell>
          <cell r="N132">
            <v>0</v>
          </cell>
          <cell r="O132">
            <v>3916</v>
          </cell>
          <cell r="P132">
            <v>0</v>
          </cell>
          <cell r="Q132">
            <v>10190</v>
          </cell>
          <cell r="R132">
            <v>202</v>
          </cell>
          <cell r="S132">
            <v>0</v>
          </cell>
          <cell r="T132">
            <v>400</v>
          </cell>
          <cell r="U132">
            <v>0</v>
          </cell>
          <cell r="V132">
            <v>1042</v>
          </cell>
          <cell r="W132">
            <v>20</v>
          </cell>
        </row>
        <row r="133">
          <cell r="A133" t="str">
            <v>000</v>
          </cell>
          <cell r="B133" t="str">
            <v>O13</v>
          </cell>
          <cell r="C133" t="str">
            <v>UEC12040</v>
          </cell>
          <cell r="D133">
            <v>1</v>
          </cell>
          <cell r="E133" t="str">
            <v>제어용케이블신설</v>
          </cell>
          <cell r="F133" t="str">
            <v>CVV 2.0 MM2 X 4C</v>
          </cell>
          <cell r="G133">
            <v>58</v>
          </cell>
          <cell r="H133" t="str">
            <v>M</v>
          </cell>
          <cell r="I133">
            <v>0</v>
          </cell>
          <cell r="J133">
            <v>570</v>
          </cell>
          <cell r="K133">
            <v>0</v>
          </cell>
          <cell r="L133">
            <v>1585</v>
          </cell>
          <cell r="M133">
            <v>31</v>
          </cell>
          <cell r="N133">
            <v>0</v>
          </cell>
          <cell r="O133">
            <v>33060</v>
          </cell>
          <cell r="P133">
            <v>0</v>
          </cell>
          <cell r="Q133">
            <v>91930</v>
          </cell>
          <cell r="R133">
            <v>1798</v>
          </cell>
          <cell r="S133">
            <v>0</v>
          </cell>
          <cell r="T133">
            <v>513</v>
          </cell>
          <cell r="U133">
            <v>0</v>
          </cell>
          <cell r="V133">
            <v>1426</v>
          </cell>
          <cell r="W133">
            <v>27</v>
          </cell>
        </row>
        <row r="134">
          <cell r="A134" t="str">
            <v>000</v>
          </cell>
          <cell r="B134" t="str">
            <v>O13</v>
          </cell>
          <cell r="C134" t="str">
            <v>UEC12060</v>
          </cell>
          <cell r="D134">
            <v>1</v>
          </cell>
          <cell r="E134" t="str">
            <v>제어용케이블신설</v>
          </cell>
          <cell r="F134" t="str">
            <v>CVV 2.0 MM2 X 6C</v>
          </cell>
          <cell r="G134">
            <v>12.6</v>
          </cell>
          <cell r="H134" t="str">
            <v>M</v>
          </cell>
          <cell r="I134">
            <v>0</v>
          </cell>
          <cell r="J134">
            <v>764</v>
          </cell>
          <cell r="K134">
            <v>0</v>
          </cell>
          <cell r="L134">
            <v>2134</v>
          </cell>
          <cell r="M134">
            <v>42</v>
          </cell>
          <cell r="N134">
            <v>0</v>
          </cell>
          <cell r="O134">
            <v>9626</v>
          </cell>
          <cell r="P134">
            <v>0</v>
          </cell>
          <cell r="Q134">
            <v>26888</v>
          </cell>
          <cell r="R134">
            <v>529</v>
          </cell>
          <cell r="S134">
            <v>0</v>
          </cell>
          <cell r="T134">
            <v>687</v>
          </cell>
          <cell r="U134">
            <v>0</v>
          </cell>
          <cell r="V134">
            <v>1920</v>
          </cell>
          <cell r="W134">
            <v>37</v>
          </cell>
        </row>
        <row r="135">
          <cell r="A135" t="str">
            <v>000</v>
          </cell>
          <cell r="B135" t="str">
            <v>O13</v>
          </cell>
          <cell r="C135" t="str">
            <v>UEC20020</v>
          </cell>
          <cell r="D135">
            <v>1</v>
          </cell>
          <cell r="E135" t="str">
            <v>제어용케이블신설</v>
          </cell>
          <cell r="F135" t="str">
            <v>CVVS 2.0 MM2 X 2C</v>
          </cell>
          <cell r="G135">
            <v>18.8</v>
          </cell>
          <cell r="H135" t="str">
            <v>M</v>
          </cell>
          <cell r="I135">
            <v>0</v>
          </cell>
          <cell r="J135">
            <v>529</v>
          </cell>
          <cell r="K135">
            <v>0</v>
          </cell>
          <cell r="L135">
            <v>853</v>
          </cell>
          <cell r="M135">
            <v>17</v>
          </cell>
          <cell r="N135">
            <v>0</v>
          </cell>
          <cell r="O135">
            <v>9945</v>
          </cell>
          <cell r="P135">
            <v>0</v>
          </cell>
          <cell r="Q135">
            <v>16036</v>
          </cell>
          <cell r="R135">
            <v>319</v>
          </cell>
          <cell r="S135">
            <v>0</v>
          </cell>
          <cell r="T135">
            <v>476</v>
          </cell>
          <cell r="U135">
            <v>0</v>
          </cell>
          <cell r="V135">
            <v>767</v>
          </cell>
          <cell r="W135">
            <v>15</v>
          </cell>
        </row>
        <row r="136">
          <cell r="A136" t="str">
            <v>000</v>
          </cell>
          <cell r="B136" t="str">
            <v>O13</v>
          </cell>
          <cell r="C136" t="str">
            <v>UEC20040</v>
          </cell>
          <cell r="D136">
            <v>1</v>
          </cell>
          <cell r="E136" t="str">
            <v>제어용케이블신설</v>
          </cell>
          <cell r="F136" t="str">
            <v>CVVS 2.0 MM2 X 4C</v>
          </cell>
          <cell r="G136">
            <v>90</v>
          </cell>
          <cell r="H136" t="str">
            <v>M</v>
          </cell>
          <cell r="I136">
            <v>0</v>
          </cell>
          <cell r="J136">
            <v>767</v>
          </cell>
          <cell r="K136">
            <v>0</v>
          </cell>
          <cell r="L136">
            <v>1585</v>
          </cell>
          <cell r="M136">
            <v>31</v>
          </cell>
          <cell r="N136">
            <v>0</v>
          </cell>
          <cell r="O136">
            <v>69030</v>
          </cell>
          <cell r="P136">
            <v>0</v>
          </cell>
          <cell r="Q136">
            <v>142650</v>
          </cell>
          <cell r="R136">
            <v>2790</v>
          </cell>
          <cell r="S136">
            <v>0</v>
          </cell>
          <cell r="T136">
            <v>690</v>
          </cell>
          <cell r="U136">
            <v>0</v>
          </cell>
          <cell r="V136">
            <v>1426</v>
          </cell>
          <cell r="W136">
            <v>27</v>
          </cell>
        </row>
        <row r="137">
          <cell r="A137" t="str">
            <v>000</v>
          </cell>
          <cell r="B137" t="str">
            <v>O13</v>
          </cell>
          <cell r="C137" t="str">
            <v>UEC20060</v>
          </cell>
          <cell r="D137">
            <v>1</v>
          </cell>
          <cell r="E137" t="str">
            <v>제어용케이블신설</v>
          </cell>
          <cell r="F137" t="str">
            <v>CVVS 2.0 MM2 X 6C</v>
          </cell>
          <cell r="G137">
            <v>59.8</v>
          </cell>
          <cell r="H137" t="str">
            <v>M</v>
          </cell>
          <cell r="I137">
            <v>0</v>
          </cell>
          <cell r="J137">
            <v>1029</v>
          </cell>
          <cell r="K137">
            <v>0</v>
          </cell>
          <cell r="L137">
            <v>2134</v>
          </cell>
          <cell r="M137">
            <v>42</v>
          </cell>
          <cell r="N137">
            <v>0</v>
          </cell>
          <cell r="O137">
            <v>61534</v>
          </cell>
          <cell r="P137">
            <v>0</v>
          </cell>
          <cell r="Q137">
            <v>127613</v>
          </cell>
          <cell r="R137">
            <v>2511</v>
          </cell>
          <cell r="S137">
            <v>0</v>
          </cell>
          <cell r="T137">
            <v>926</v>
          </cell>
          <cell r="U137">
            <v>0</v>
          </cell>
          <cell r="V137">
            <v>1920</v>
          </cell>
          <cell r="W137">
            <v>37</v>
          </cell>
        </row>
        <row r="138">
          <cell r="A138" t="str">
            <v>000</v>
          </cell>
          <cell r="B138" t="str">
            <v>O13</v>
          </cell>
          <cell r="C138" t="str">
            <v>UEC80100</v>
          </cell>
          <cell r="D138">
            <v>1</v>
          </cell>
          <cell r="E138" t="str">
            <v>제어용케이블신설</v>
          </cell>
          <cell r="F138" t="str">
            <v>2P*22AWG(UL2919-AME)</v>
          </cell>
          <cell r="G138">
            <v>50.2</v>
          </cell>
          <cell r="H138" t="str">
            <v>M</v>
          </cell>
          <cell r="I138">
            <v>0</v>
          </cell>
          <cell r="J138">
            <v>911</v>
          </cell>
          <cell r="K138">
            <v>0</v>
          </cell>
          <cell r="L138">
            <v>1585</v>
          </cell>
          <cell r="M138">
            <v>31</v>
          </cell>
          <cell r="N138">
            <v>0</v>
          </cell>
          <cell r="O138">
            <v>45732</v>
          </cell>
          <cell r="P138">
            <v>0</v>
          </cell>
          <cell r="Q138">
            <v>79567</v>
          </cell>
          <cell r="R138">
            <v>1556</v>
          </cell>
          <cell r="S138">
            <v>0</v>
          </cell>
          <cell r="T138">
            <v>819</v>
          </cell>
          <cell r="U138">
            <v>0</v>
          </cell>
          <cell r="V138">
            <v>1426</v>
          </cell>
          <cell r="W138">
            <v>27</v>
          </cell>
        </row>
        <row r="139">
          <cell r="A139" t="str">
            <v>000</v>
          </cell>
          <cell r="B139" t="str">
            <v>O13</v>
          </cell>
          <cell r="C139" t="str">
            <v>UEE16310</v>
          </cell>
          <cell r="D139">
            <v>1</v>
          </cell>
          <cell r="E139" t="str">
            <v>배선용 차단기</v>
          </cell>
          <cell r="F139" t="str">
            <v>600V 3P 100AF-60AT(20KA이상)</v>
          </cell>
          <cell r="G139">
            <v>2</v>
          </cell>
          <cell r="H139" t="str">
            <v>개</v>
          </cell>
          <cell r="I139">
            <v>102000</v>
          </cell>
          <cell r="J139">
            <v>0</v>
          </cell>
          <cell r="K139">
            <v>22500</v>
          </cell>
          <cell r="L139">
            <v>22501</v>
          </cell>
          <cell r="M139">
            <v>900</v>
          </cell>
          <cell r="N139">
            <v>204000</v>
          </cell>
          <cell r="O139">
            <v>0</v>
          </cell>
          <cell r="P139">
            <v>45000</v>
          </cell>
          <cell r="Q139">
            <v>45002</v>
          </cell>
          <cell r="R139">
            <v>1800</v>
          </cell>
          <cell r="S139">
            <v>91800</v>
          </cell>
          <cell r="T139">
            <v>0</v>
          </cell>
          <cell r="U139">
            <v>20250</v>
          </cell>
          <cell r="V139">
            <v>20250</v>
          </cell>
          <cell r="W139">
            <v>810</v>
          </cell>
        </row>
        <row r="140">
          <cell r="A140" t="str">
            <v>000</v>
          </cell>
          <cell r="B140" t="str">
            <v>O13</v>
          </cell>
          <cell r="C140" t="str">
            <v>UEE21070</v>
          </cell>
          <cell r="D140">
            <v>1</v>
          </cell>
          <cell r="E140" t="str">
            <v>콘덴서</v>
          </cell>
          <cell r="F140" t="str">
            <v>380/440V 3P 75UF</v>
          </cell>
          <cell r="G140">
            <v>1</v>
          </cell>
          <cell r="H140" t="str">
            <v>개</v>
          </cell>
          <cell r="I140">
            <v>35370</v>
          </cell>
          <cell r="J140">
            <v>0</v>
          </cell>
          <cell r="K140">
            <v>14327</v>
          </cell>
          <cell r="L140">
            <v>14328</v>
          </cell>
          <cell r="M140">
            <v>573</v>
          </cell>
          <cell r="N140">
            <v>35370</v>
          </cell>
          <cell r="O140">
            <v>0</v>
          </cell>
          <cell r="P140">
            <v>14327</v>
          </cell>
          <cell r="Q140">
            <v>14328</v>
          </cell>
          <cell r="R140">
            <v>573</v>
          </cell>
          <cell r="S140">
            <v>31833</v>
          </cell>
          <cell r="T140">
            <v>0</v>
          </cell>
          <cell r="U140">
            <v>12894</v>
          </cell>
          <cell r="V140">
            <v>12895</v>
          </cell>
          <cell r="W140">
            <v>515</v>
          </cell>
        </row>
        <row r="141">
          <cell r="A141" t="str">
            <v>000</v>
          </cell>
          <cell r="B141" t="str">
            <v>O13</v>
          </cell>
          <cell r="C141" t="str">
            <v>UEE21200</v>
          </cell>
          <cell r="D141">
            <v>1</v>
          </cell>
          <cell r="E141" t="str">
            <v>콘덴서</v>
          </cell>
          <cell r="F141" t="str">
            <v>380/440V 3P 200UF</v>
          </cell>
          <cell r="G141">
            <v>1</v>
          </cell>
          <cell r="H141" t="str">
            <v>개</v>
          </cell>
          <cell r="I141">
            <v>90270</v>
          </cell>
          <cell r="J141">
            <v>0</v>
          </cell>
          <cell r="K141">
            <v>28655</v>
          </cell>
          <cell r="L141">
            <v>28655</v>
          </cell>
          <cell r="M141">
            <v>1146</v>
          </cell>
          <cell r="N141">
            <v>90270</v>
          </cell>
          <cell r="O141">
            <v>0</v>
          </cell>
          <cell r="P141">
            <v>28655</v>
          </cell>
          <cell r="Q141">
            <v>28655</v>
          </cell>
          <cell r="R141">
            <v>1146</v>
          </cell>
          <cell r="S141">
            <v>81243</v>
          </cell>
          <cell r="T141">
            <v>0</v>
          </cell>
          <cell r="U141">
            <v>25789</v>
          </cell>
          <cell r="V141">
            <v>25790</v>
          </cell>
          <cell r="W141">
            <v>1031</v>
          </cell>
        </row>
        <row r="142">
          <cell r="A142" t="str">
            <v>000</v>
          </cell>
          <cell r="B142" t="str">
            <v>O13</v>
          </cell>
          <cell r="C142" t="str">
            <v>UEE21300</v>
          </cell>
          <cell r="D142">
            <v>1</v>
          </cell>
          <cell r="E142" t="str">
            <v>콘덴서</v>
          </cell>
          <cell r="F142" t="str">
            <v>380/440V 3P 300UF</v>
          </cell>
          <cell r="G142">
            <v>2</v>
          </cell>
          <cell r="H142" t="str">
            <v>개</v>
          </cell>
          <cell r="I142">
            <v>131920</v>
          </cell>
          <cell r="J142">
            <v>0</v>
          </cell>
          <cell r="K142">
            <v>28655</v>
          </cell>
          <cell r="L142">
            <v>28655</v>
          </cell>
          <cell r="M142">
            <v>1146</v>
          </cell>
          <cell r="N142">
            <v>263840</v>
          </cell>
          <cell r="O142">
            <v>0</v>
          </cell>
          <cell r="P142">
            <v>57310</v>
          </cell>
          <cell r="Q142">
            <v>57310</v>
          </cell>
          <cell r="R142">
            <v>2292</v>
          </cell>
          <cell r="S142">
            <v>118728</v>
          </cell>
          <cell r="T142">
            <v>0</v>
          </cell>
          <cell r="U142">
            <v>25789</v>
          </cell>
          <cell r="V142">
            <v>25790</v>
          </cell>
          <cell r="W142">
            <v>1031</v>
          </cell>
        </row>
        <row r="143">
          <cell r="A143" t="str">
            <v>000</v>
          </cell>
          <cell r="B143" t="str">
            <v>O13</v>
          </cell>
          <cell r="C143" t="str">
            <v>UEH01110</v>
          </cell>
          <cell r="D143">
            <v>1</v>
          </cell>
          <cell r="E143" t="str">
            <v>조인트박스설치</v>
          </cell>
          <cell r="F143" t="str">
            <v>100X100X100</v>
          </cell>
          <cell r="G143">
            <v>2</v>
          </cell>
          <cell r="H143" t="str">
            <v>개</v>
          </cell>
          <cell r="I143">
            <v>0</v>
          </cell>
          <cell r="J143">
            <v>1200</v>
          </cell>
          <cell r="K143">
            <v>0</v>
          </cell>
          <cell r="L143">
            <v>7933</v>
          </cell>
          <cell r="M143">
            <v>158</v>
          </cell>
          <cell r="N143">
            <v>0</v>
          </cell>
          <cell r="O143">
            <v>2400</v>
          </cell>
          <cell r="P143">
            <v>0</v>
          </cell>
          <cell r="Q143">
            <v>15866</v>
          </cell>
          <cell r="R143">
            <v>316</v>
          </cell>
          <cell r="S143">
            <v>0</v>
          </cell>
          <cell r="T143">
            <v>1080</v>
          </cell>
          <cell r="U143">
            <v>0</v>
          </cell>
          <cell r="V143">
            <v>7139</v>
          </cell>
          <cell r="W143">
            <v>142</v>
          </cell>
        </row>
        <row r="144">
          <cell r="A144" t="str">
            <v>000</v>
          </cell>
          <cell r="B144" t="str">
            <v>O13</v>
          </cell>
          <cell r="C144" t="str">
            <v>UEI25060</v>
          </cell>
          <cell r="D144">
            <v>1</v>
          </cell>
          <cell r="E144" t="str">
            <v>접지단자함</v>
          </cell>
          <cell r="F144" t="str">
            <v>6극용(590X400X100)</v>
          </cell>
          <cell r="G144">
            <v>1</v>
          </cell>
          <cell r="H144" t="str">
            <v>개</v>
          </cell>
          <cell r="I144">
            <v>0</v>
          </cell>
          <cell r="J144">
            <v>74142</v>
          </cell>
          <cell r="K144">
            <v>0</v>
          </cell>
          <cell r="L144">
            <v>31732</v>
          </cell>
          <cell r="M144">
            <v>634</v>
          </cell>
          <cell r="N144">
            <v>0</v>
          </cell>
          <cell r="O144">
            <v>74142</v>
          </cell>
          <cell r="P144">
            <v>0</v>
          </cell>
          <cell r="Q144">
            <v>31732</v>
          </cell>
          <cell r="R144">
            <v>634</v>
          </cell>
          <cell r="S144">
            <v>0</v>
          </cell>
          <cell r="T144">
            <v>66727</v>
          </cell>
          <cell r="U144">
            <v>0</v>
          </cell>
          <cell r="V144">
            <v>28558</v>
          </cell>
          <cell r="W144">
            <v>570</v>
          </cell>
        </row>
        <row r="145">
          <cell r="A145" t="str">
            <v>000</v>
          </cell>
          <cell r="B145" t="str">
            <v>O13</v>
          </cell>
          <cell r="C145" t="str">
            <v>UEI40210</v>
          </cell>
          <cell r="D145">
            <v>1</v>
          </cell>
          <cell r="E145" t="str">
            <v>콘덴서반</v>
          </cell>
          <cell r="F145" t="str">
            <v>500X1350X500</v>
          </cell>
          <cell r="G145">
            <v>1</v>
          </cell>
          <cell r="H145" t="str">
            <v>개</v>
          </cell>
          <cell r="I145">
            <v>138920</v>
          </cell>
          <cell r="J145">
            <v>0</v>
          </cell>
          <cell r="K145">
            <v>24992</v>
          </cell>
          <cell r="L145">
            <v>24992</v>
          </cell>
          <cell r="M145">
            <v>999</v>
          </cell>
          <cell r="N145">
            <v>138920</v>
          </cell>
          <cell r="O145">
            <v>0</v>
          </cell>
          <cell r="P145">
            <v>24992</v>
          </cell>
          <cell r="Q145">
            <v>24992</v>
          </cell>
          <cell r="R145">
            <v>999</v>
          </cell>
          <cell r="S145">
            <v>125028</v>
          </cell>
          <cell r="T145">
            <v>0</v>
          </cell>
          <cell r="U145">
            <v>22492</v>
          </cell>
          <cell r="V145">
            <v>22493</v>
          </cell>
          <cell r="W145">
            <v>899</v>
          </cell>
        </row>
        <row r="146">
          <cell r="A146" t="str">
            <v>000</v>
          </cell>
          <cell r="B146" t="str">
            <v>O13</v>
          </cell>
          <cell r="C146" t="str">
            <v>UEI40270</v>
          </cell>
          <cell r="D146">
            <v>1</v>
          </cell>
          <cell r="E146" t="str">
            <v>DDC함(철판2.0T)</v>
          </cell>
          <cell r="F146" t="str">
            <v>700X1200X250</v>
          </cell>
          <cell r="G146">
            <v>31</v>
          </cell>
          <cell r="H146" t="str">
            <v>개</v>
          </cell>
          <cell r="I146">
            <v>108729</v>
          </cell>
          <cell r="J146">
            <v>0</v>
          </cell>
          <cell r="K146">
            <v>31251</v>
          </cell>
          <cell r="L146">
            <v>31251</v>
          </cell>
          <cell r="M146">
            <v>1250</v>
          </cell>
          <cell r="N146">
            <v>3370599</v>
          </cell>
          <cell r="O146">
            <v>0</v>
          </cell>
          <cell r="P146">
            <v>968781</v>
          </cell>
          <cell r="Q146">
            <v>968781</v>
          </cell>
          <cell r="R146">
            <v>38750</v>
          </cell>
          <cell r="S146">
            <v>97856</v>
          </cell>
          <cell r="T146">
            <v>0</v>
          </cell>
          <cell r="U146">
            <v>28125</v>
          </cell>
          <cell r="V146">
            <v>28124</v>
          </cell>
          <cell r="W146">
            <v>1125</v>
          </cell>
        </row>
        <row r="147">
          <cell r="A147" t="str">
            <v>000</v>
          </cell>
          <cell r="B147" t="str">
            <v>O13</v>
          </cell>
          <cell r="C147" t="str">
            <v>UEP02020</v>
          </cell>
          <cell r="D147">
            <v>1</v>
          </cell>
          <cell r="E147" t="str">
            <v>지지애자</v>
          </cell>
          <cell r="F147" t="str">
            <v>드럼형CLAMP부</v>
          </cell>
          <cell r="G147">
            <v>95</v>
          </cell>
          <cell r="H147" t="str">
            <v>개</v>
          </cell>
          <cell r="I147">
            <v>0</v>
          </cell>
          <cell r="J147">
            <v>1260</v>
          </cell>
          <cell r="K147">
            <v>0</v>
          </cell>
          <cell r="L147">
            <v>6245</v>
          </cell>
          <cell r="M147">
            <v>124</v>
          </cell>
          <cell r="N147">
            <v>0</v>
          </cell>
          <cell r="O147">
            <v>119700</v>
          </cell>
          <cell r="P147">
            <v>0</v>
          </cell>
          <cell r="Q147">
            <v>593275</v>
          </cell>
          <cell r="R147">
            <v>11780</v>
          </cell>
          <cell r="S147">
            <v>0</v>
          </cell>
          <cell r="T147">
            <v>1134</v>
          </cell>
          <cell r="U147">
            <v>0</v>
          </cell>
          <cell r="V147">
            <v>5620</v>
          </cell>
          <cell r="W147">
            <v>111</v>
          </cell>
        </row>
        <row r="148">
          <cell r="A148" t="str">
            <v>000</v>
          </cell>
          <cell r="B148" t="str">
            <v>O13</v>
          </cell>
          <cell r="C148" t="str">
            <v>UEP04020</v>
          </cell>
          <cell r="D148">
            <v>1</v>
          </cell>
          <cell r="E148" t="str">
            <v>BUS-DUCT</v>
          </cell>
          <cell r="F148" t="str">
            <v>고층옥외(350X650)</v>
          </cell>
          <cell r="G148">
            <v>11.8</v>
          </cell>
          <cell r="H148" t="str">
            <v>M</v>
          </cell>
          <cell r="I148">
            <v>0</v>
          </cell>
          <cell r="J148">
            <v>19761</v>
          </cell>
          <cell r="K148">
            <v>0</v>
          </cell>
          <cell r="L148">
            <v>128714</v>
          </cell>
          <cell r="M148">
            <v>2573</v>
          </cell>
          <cell r="N148">
            <v>0</v>
          </cell>
          <cell r="O148">
            <v>233179</v>
          </cell>
          <cell r="P148">
            <v>0</v>
          </cell>
          <cell r="Q148">
            <v>1518825</v>
          </cell>
          <cell r="R148">
            <v>30361</v>
          </cell>
          <cell r="S148">
            <v>0</v>
          </cell>
          <cell r="T148">
            <v>17784</v>
          </cell>
          <cell r="U148">
            <v>0</v>
          </cell>
          <cell r="V148">
            <v>115842</v>
          </cell>
          <cell r="W148">
            <v>2315</v>
          </cell>
        </row>
        <row r="149">
          <cell r="A149" t="str">
            <v>000</v>
          </cell>
          <cell r="B149" t="str">
            <v>O13</v>
          </cell>
          <cell r="C149" t="str">
            <v>UEP04210</v>
          </cell>
          <cell r="D149">
            <v>1</v>
          </cell>
          <cell r="E149" t="str">
            <v>부스바</v>
          </cell>
          <cell r="F149" t="str">
            <v>6T X 50MM</v>
          </cell>
          <cell r="G149">
            <v>23.6</v>
          </cell>
          <cell r="H149" t="str">
            <v>M</v>
          </cell>
          <cell r="I149">
            <v>0</v>
          </cell>
          <cell r="J149">
            <v>9462</v>
          </cell>
          <cell r="K149">
            <v>0</v>
          </cell>
          <cell r="L149">
            <v>11327</v>
          </cell>
          <cell r="M149">
            <v>226</v>
          </cell>
          <cell r="N149">
            <v>0</v>
          </cell>
          <cell r="O149">
            <v>223303</v>
          </cell>
          <cell r="P149">
            <v>0</v>
          </cell>
          <cell r="Q149">
            <v>267317</v>
          </cell>
          <cell r="R149">
            <v>5333</v>
          </cell>
          <cell r="S149">
            <v>0</v>
          </cell>
          <cell r="T149">
            <v>8515</v>
          </cell>
          <cell r="U149">
            <v>0</v>
          </cell>
          <cell r="V149">
            <v>10194</v>
          </cell>
          <cell r="W149">
            <v>203</v>
          </cell>
        </row>
        <row r="150">
          <cell r="A150" t="str">
            <v>000</v>
          </cell>
          <cell r="B150" t="str">
            <v>O13</v>
          </cell>
          <cell r="C150" t="str">
            <v>UEP04230</v>
          </cell>
          <cell r="D150">
            <v>1</v>
          </cell>
          <cell r="E150" t="str">
            <v>부스바</v>
          </cell>
          <cell r="F150" t="str">
            <v>6T X100MM</v>
          </cell>
          <cell r="G150">
            <v>23.6</v>
          </cell>
          <cell r="H150" t="str">
            <v>M</v>
          </cell>
          <cell r="I150">
            <v>0</v>
          </cell>
          <cell r="J150">
            <v>18925</v>
          </cell>
          <cell r="K150">
            <v>0</v>
          </cell>
          <cell r="L150">
            <v>14458</v>
          </cell>
          <cell r="M150">
            <v>289</v>
          </cell>
          <cell r="N150">
            <v>0</v>
          </cell>
          <cell r="O150">
            <v>446630</v>
          </cell>
          <cell r="P150">
            <v>0</v>
          </cell>
          <cell r="Q150">
            <v>341208</v>
          </cell>
          <cell r="R150">
            <v>6820</v>
          </cell>
          <cell r="S150">
            <v>0</v>
          </cell>
          <cell r="T150">
            <v>17032</v>
          </cell>
          <cell r="U150">
            <v>0</v>
          </cell>
          <cell r="V150">
            <v>13012</v>
          </cell>
          <cell r="W150">
            <v>260</v>
          </cell>
        </row>
        <row r="151">
          <cell r="A151" t="str">
            <v>000</v>
          </cell>
          <cell r="B151" t="str">
            <v>O13</v>
          </cell>
          <cell r="C151" t="str">
            <v>UEQ01000</v>
          </cell>
          <cell r="D151">
            <v>1</v>
          </cell>
          <cell r="E151" t="str">
            <v>행 가</v>
          </cell>
          <cell r="F151" t="str">
            <v>HA- 10</v>
          </cell>
          <cell r="G151">
            <v>5</v>
          </cell>
          <cell r="H151" t="str">
            <v>식</v>
          </cell>
          <cell r="I151">
            <v>0</v>
          </cell>
          <cell r="J151">
            <v>322</v>
          </cell>
          <cell r="K151">
            <v>0</v>
          </cell>
          <cell r="L151">
            <v>798</v>
          </cell>
          <cell r="M151">
            <v>15</v>
          </cell>
          <cell r="N151">
            <v>0</v>
          </cell>
          <cell r="O151">
            <v>1610</v>
          </cell>
          <cell r="P151">
            <v>0</v>
          </cell>
          <cell r="Q151">
            <v>3990</v>
          </cell>
          <cell r="R151">
            <v>75</v>
          </cell>
          <cell r="S151">
            <v>0</v>
          </cell>
          <cell r="T151">
            <v>289</v>
          </cell>
          <cell r="U151">
            <v>0</v>
          </cell>
          <cell r="V151">
            <v>718</v>
          </cell>
          <cell r="W151">
            <v>13</v>
          </cell>
        </row>
        <row r="152">
          <cell r="A152" t="str">
            <v>000</v>
          </cell>
          <cell r="B152" t="str">
            <v>O13</v>
          </cell>
          <cell r="C152" t="str">
            <v>UEQ01082</v>
          </cell>
          <cell r="D152">
            <v>1</v>
          </cell>
          <cell r="E152" t="str">
            <v>행 가(방진스프링)</v>
          </cell>
          <cell r="F152" t="str">
            <v>HA- 18</v>
          </cell>
          <cell r="G152">
            <v>6</v>
          </cell>
          <cell r="H152" t="str">
            <v>식</v>
          </cell>
          <cell r="I152">
            <v>0</v>
          </cell>
          <cell r="J152">
            <v>27740</v>
          </cell>
          <cell r="K152">
            <v>0</v>
          </cell>
          <cell r="L152">
            <v>7075</v>
          </cell>
          <cell r="M152">
            <v>141</v>
          </cell>
          <cell r="N152">
            <v>0</v>
          </cell>
          <cell r="O152">
            <v>166440</v>
          </cell>
          <cell r="P152">
            <v>0</v>
          </cell>
          <cell r="Q152">
            <v>42450</v>
          </cell>
          <cell r="R152">
            <v>846</v>
          </cell>
          <cell r="S152">
            <v>0</v>
          </cell>
          <cell r="T152">
            <v>24966</v>
          </cell>
          <cell r="U152">
            <v>0</v>
          </cell>
          <cell r="V152">
            <v>6367</v>
          </cell>
          <cell r="W152">
            <v>126</v>
          </cell>
        </row>
        <row r="153">
          <cell r="A153" t="str">
            <v>000</v>
          </cell>
          <cell r="B153" t="str">
            <v>O13</v>
          </cell>
          <cell r="C153" t="str">
            <v>UEZ02010</v>
          </cell>
          <cell r="D153">
            <v>1</v>
          </cell>
          <cell r="E153" t="str">
            <v>접지</v>
          </cell>
          <cell r="F153" t="str">
            <v>E1(전기)</v>
          </cell>
          <cell r="G153">
            <v>2</v>
          </cell>
          <cell r="H153" t="str">
            <v>개소</v>
          </cell>
          <cell r="I153">
            <v>0</v>
          </cell>
          <cell r="J153">
            <v>15300</v>
          </cell>
          <cell r="K153">
            <v>0</v>
          </cell>
          <cell r="L153">
            <v>44837</v>
          </cell>
          <cell r="M153">
            <v>896</v>
          </cell>
          <cell r="N153">
            <v>0</v>
          </cell>
          <cell r="O153">
            <v>30600</v>
          </cell>
          <cell r="P153">
            <v>0</v>
          </cell>
          <cell r="Q153">
            <v>89674</v>
          </cell>
          <cell r="R153">
            <v>1792</v>
          </cell>
          <cell r="S153">
            <v>0</v>
          </cell>
          <cell r="T153">
            <v>13770</v>
          </cell>
          <cell r="U153">
            <v>0</v>
          </cell>
          <cell r="V153">
            <v>40353</v>
          </cell>
          <cell r="W153">
            <v>806</v>
          </cell>
        </row>
        <row r="154">
          <cell r="A154" t="str">
            <v>000</v>
          </cell>
          <cell r="B154" t="str">
            <v>O13</v>
          </cell>
          <cell r="C154" t="str">
            <v>UEZ02020</v>
          </cell>
          <cell r="D154">
            <v>1</v>
          </cell>
          <cell r="E154" t="str">
            <v>접지</v>
          </cell>
          <cell r="F154" t="str">
            <v>E2(전기)</v>
          </cell>
          <cell r="G154">
            <v>1</v>
          </cell>
          <cell r="H154" t="str">
            <v>개소</v>
          </cell>
          <cell r="I154">
            <v>0</v>
          </cell>
          <cell r="J154">
            <v>15300</v>
          </cell>
          <cell r="K154">
            <v>0</v>
          </cell>
          <cell r="L154">
            <v>44837</v>
          </cell>
          <cell r="M154">
            <v>896</v>
          </cell>
          <cell r="N154">
            <v>0</v>
          </cell>
          <cell r="O154">
            <v>15300</v>
          </cell>
          <cell r="P154">
            <v>0</v>
          </cell>
          <cell r="Q154">
            <v>44837</v>
          </cell>
          <cell r="R154">
            <v>896</v>
          </cell>
          <cell r="S154">
            <v>0</v>
          </cell>
          <cell r="T154">
            <v>13770</v>
          </cell>
          <cell r="U154">
            <v>0</v>
          </cell>
          <cell r="V154">
            <v>40353</v>
          </cell>
          <cell r="W154">
            <v>806</v>
          </cell>
        </row>
        <row r="155">
          <cell r="A155" t="str">
            <v>000</v>
          </cell>
          <cell r="B155" t="str">
            <v>O13</v>
          </cell>
          <cell r="C155" t="str">
            <v>UEZ02030</v>
          </cell>
          <cell r="D155">
            <v>1</v>
          </cell>
          <cell r="E155" t="str">
            <v>접지</v>
          </cell>
          <cell r="F155" t="str">
            <v>E3(전기)</v>
          </cell>
          <cell r="G155">
            <v>3</v>
          </cell>
          <cell r="H155" t="str">
            <v>개소</v>
          </cell>
          <cell r="I155">
            <v>0</v>
          </cell>
          <cell r="J155">
            <v>4200</v>
          </cell>
          <cell r="K155">
            <v>0</v>
          </cell>
          <cell r="L155">
            <v>19422</v>
          </cell>
          <cell r="M155">
            <v>388</v>
          </cell>
          <cell r="N155">
            <v>0</v>
          </cell>
          <cell r="O155">
            <v>12600</v>
          </cell>
          <cell r="P155">
            <v>0</v>
          </cell>
          <cell r="Q155">
            <v>58266</v>
          </cell>
          <cell r="R155">
            <v>1164</v>
          </cell>
          <cell r="S155">
            <v>0</v>
          </cell>
          <cell r="T155">
            <v>3780</v>
          </cell>
          <cell r="U155">
            <v>0</v>
          </cell>
          <cell r="V155">
            <v>17479</v>
          </cell>
          <cell r="W155">
            <v>349</v>
          </cell>
        </row>
        <row r="156">
          <cell r="A156" t="str">
            <v>000</v>
          </cell>
          <cell r="B156" t="str">
            <v>O13</v>
          </cell>
          <cell r="C156" t="str">
            <v>UEZ02040</v>
          </cell>
          <cell r="D156">
            <v>1</v>
          </cell>
          <cell r="E156" t="str">
            <v>접지</v>
          </cell>
          <cell r="F156" t="str">
            <v>시험용</v>
          </cell>
          <cell r="G156">
            <v>2</v>
          </cell>
          <cell r="H156" t="str">
            <v>개소</v>
          </cell>
          <cell r="I156">
            <v>0</v>
          </cell>
          <cell r="J156">
            <v>2100</v>
          </cell>
          <cell r="K156">
            <v>0</v>
          </cell>
          <cell r="L156">
            <v>12948</v>
          </cell>
          <cell r="M156">
            <v>258</v>
          </cell>
          <cell r="N156">
            <v>0</v>
          </cell>
          <cell r="O156">
            <v>4200</v>
          </cell>
          <cell r="P156">
            <v>0</v>
          </cell>
          <cell r="Q156">
            <v>25896</v>
          </cell>
          <cell r="R156">
            <v>516</v>
          </cell>
          <cell r="S156">
            <v>0</v>
          </cell>
          <cell r="T156">
            <v>1890</v>
          </cell>
          <cell r="U156">
            <v>0</v>
          </cell>
          <cell r="V156">
            <v>11653</v>
          </cell>
          <cell r="W156">
            <v>232</v>
          </cell>
        </row>
        <row r="157">
          <cell r="A157" t="str">
            <v>000</v>
          </cell>
          <cell r="B157" t="str">
            <v>O13</v>
          </cell>
          <cell r="C157" t="str">
            <v>UEZ02150</v>
          </cell>
          <cell r="D157">
            <v>1</v>
          </cell>
          <cell r="E157" t="str">
            <v>T형콘넥터</v>
          </cell>
          <cell r="F157" t="str">
            <v>황동60MM2</v>
          </cell>
          <cell r="G157">
            <v>1</v>
          </cell>
          <cell r="H157" t="str">
            <v>개</v>
          </cell>
          <cell r="I157">
            <v>0</v>
          </cell>
          <cell r="J157">
            <v>1200</v>
          </cell>
          <cell r="K157">
            <v>0</v>
          </cell>
          <cell r="L157">
            <v>1442</v>
          </cell>
          <cell r="M157">
            <v>28</v>
          </cell>
          <cell r="N157">
            <v>0</v>
          </cell>
          <cell r="O157">
            <v>1200</v>
          </cell>
          <cell r="P157">
            <v>0</v>
          </cell>
          <cell r="Q157">
            <v>1442</v>
          </cell>
          <cell r="R157">
            <v>28</v>
          </cell>
          <cell r="S157">
            <v>0</v>
          </cell>
          <cell r="T157">
            <v>1080</v>
          </cell>
          <cell r="U157">
            <v>0</v>
          </cell>
          <cell r="V157">
            <v>1297</v>
          </cell>
          <cell r="W157">
            <v>25</v>
          </cell>
        </row>
        <row r="158">
          <cell r="A158" t="str">
            <v>000</v>
          </cell>
          <cell r="B158" t="str">
            <v>O27</v>
          </cell>
          <cell r="C158" t="str">
            <v>MEA23100</v>
          </cell>
          <cell r="D158">
            <v>1</v>
          </cell>
          <cell r="E158" t="str">
            <v>PIPE 크 램 프</v>
          </cell>
          <cell r="F158" t="str">
            <v>용융아연도금 16</v>
          </cell>
          <cell r="G158">
            <v>197</v>
          </cell>
          <cell r="H158" t="str">
            <v>개</v>
          </cell>
          <cell r="I158">
            <v>0</v>
          </cell>
          <cell r="J158">
            <v>240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47280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216</v>
          </cell>
          <cell r="U158">
            <v>0</v>
          </cell>
          <cell r="V158">
            <v>0</v>
          </cell>
          <cell r="W158">
            <v>0</v>
          </cell>
        </row>
        <row r="159">
          <cell r="A159" t="str">
            <v>000</v>
          </cell>
          <cell r="B159" t="str">
            <v>O27</v>
          </cell>
          <cell r="C159" t="str">
            <v>MEA23110</v>
          </cell>
          <cell r="D159">
            <v>1</v>
          </cell>
          <cell r="E159" t="str">
            <v>PIPE 크 램 프</v>
          </cell>
          <cell r="F159" t="str">
            <v>용융아연도금 22</v>
          </cell>
          <cell r="G159">
            <v>54</v>
          </cell>
          <cell r="H159" t="str">
            <v>개</v>
          </cell>
          <cell r="I159">
            <v>0</v>
          </cell>
          <cell r="J159">
            <v>280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15120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252</v>
          </cell>
          <cell r="U159">
            <v>0</v>
          </cell>
          <cell r="V159">
            <v>0</v>
          </cell>
          <cell r="W159">
            <v>0</v>
          </cell>
        </row>
        <row r="160">
          <cell r="A160" t="str">
            <v>000</v>
          </cell>
          <cell r="B160" t="str">
            <v>O27</v>
          </cell>
          <cell r="C160" t="str">
            <v>MEA23120</v>
          </cell>
          <cell r="D160">
            <v>1</v>
          </cell>
          <cell r="E160" t="str">
            <v>PIPE 크 램 프</v>
          </cell>
          <cell r="F160" t="str">
            <v>용융아연도금 28</v>
          </cell>
          <cell r="G160">
            <v>24</v>
          </cell>
          <cell r="H160" t="str">
            <v>개</v>
          </cell>
          <cell r="I160">
            <v>0</v>
          </cell>
          <cell r="J160">
            <v>350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8400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315</v>
          </cell>
          <cell r="U160">
            <v>0</v>
          </cell>
          <cell r="V160">
            <v>0</v>
          </cell>
          <cell r="W160">
            <v>0</v>
          </cell>
        </row>
        <row r="161">
          <cell r="A161" t="str">
            <v>000</v>
          </cell>
          <cell r="B161" t="str">
            <v>O27</v>
          </cell>
          <cell r="C161" t="str">
            <v>MEJ06170</v>
          </cell>
          <cell r="D161">
            <v>1</v>
          </cell>
          <cell r="E161" t="str">
            <v>SINGLE BRACKET</v>
          </cell>
          <cell r="F161" t="str">
            <v>볼트낫트포함L- 170</v>
          </cell>
          <cell r="G161">
            <v>64</v>
          </cell>
          <cell r="H161" t="str">
            <v>개</v>
          </cell>
          <cell r="I161">
            <v>0</v>
          </cell>
          <cell r="J161">
            <v>2210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141440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1989</v>
          </cell>
          <cell r="U161">
            <v>0</v>
          </cell>
          <cell r="V161">
            <v>0</v>
          </cell>
          <cell r="W161">
            <v>0</v>
          </cell>
        </row>
        <row r="162">
          <cell r="A162" t="str">
            <v>000</v>
          </cell>
          <cell r="B162" t="str">
            <v>O27</v>
          </cell>
          <cell r="C162" t="str">
            <v>MEJ06220</v>
          </cell>
          <cell r="D162">
            <v>1</v>
          </cell>
          <cell r="E162" t="str">
            <v>SINGLE BRACKET</v>
          </cell>
          <cell r="F162" t="str">
            <v>볼트낫트포함L- 220</v>
          </cell>
          <cell r="G162">
            <v>9</v>
          </cell>
          <cell r="H162" t="str">
            <v>개</v>
          </cell>
          <cell r="I162">
            <v>0</v>
          </cell>
          <cell r="J162">
            <v>2380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21420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2142</v>
          </cell>
          <cell r="U162">
            <v>0</v>
          </cell>
          <cell r="V162">
            <v>0</v>
          </cell>
          <cell r="W162">
            <v>0</v>
          </cell>
        </row>
        <row r="163">
          <cell r="A163" t="str">
            <v>000</v>
          </cell>
          <cell r="B163" t="str">
            <v>O27</v>
          </cell>
          <cell r="C163" t="str">
            <v>MEJ06320</v>
          </cell>
          <cell r="D163">
            <v>1</v>
          </cell>
          <cell r="E163" t="str">
            <v>SINGLE BRACKET</v>
          </cell>
          <cell r="F163" t="str">
            <v>볼트낫트포함L- 320</v>
          </cell>
          <cell r="G163">
            <v>104</v>
          </cell>
          <cell r="H163" t="str">
            <v>개</v>
          </cell>
          <cell r="I163">
            <v>0</v>
          </cell>
          <cell r="J163">
            <v>2700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280800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2430</v>
          </cell>
          <cell r="U163">
            <v>0</v>
          </cell>
          <cell r="V163">
            <v>0</v>
          </cell>
          <cell r="W163">
            <v>0</v>
          </cell>
        </row>
        <row r="164">
          <cell r="A164" t="str">
            <v>000</v>
          </cell>
          <cell r="B164" t="str">
            <v>O27</v>
          </cell>
          <cell r="C164" t="str">
            <v>MEJ06370</v>
          </cell>
          <cell r="D164">
            <v>1</v>
          </cell>
          <cell r="E164" t="str">
            <v>SINGLE BRACKET</v>
          </cell>
          <cell r="F164" t="str">
            <v>볼트낫트포함L- 370</v>
          </cell>
          <cell r="G164">
            <v>44</v>
          </cell>
          <cell r="H164" t="str">
            <v>개</v>
          </cell>
          <cell r="I164">
            <v>0</v>
          </cell>
          <cell r="J164">
            <v>2800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123200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2520</v>
          </cell>
          <cell r="U164">
            <v>0</v>
          </cell>
          <cell r="V164">
            <v>0</v>
          </cell>
          <cell r="W164">
            <v>0</v>
          </cell>
        </row>
        <row r="165">
          <cell r="A165" t="str">
            <v>000</v>
          </cell>
          <cell r="B165" t="str">
            <v>O27</v>
          </cell>
          <cell r="C165" t="str">
            <v>MEJ06520</v>
          </cell>
          <cell r="D165">
            <v>1</v>
          </cell>
          <cell r="E165" t="str">
            <v>SINGLE BRACKET</v>
          </cell>
          <cell r="F165" t="str">
            <v>볼트낫트포함L- 520</v>
          </cell>
          <cell r="G165">
            <v>25</v>
          </cell>
          <cell r="H165" t="str">
            <v>개</v>
          </cell>
          <cell r="I165">
            <v>0</v>
          </cell>
          <cell r="J165">
            <v>3300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82500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2970</v>
          </cell>
          <cell r="U165">
            <v>0</v>
          </cell>
          <cell r="V165">
            <v>0</v>
          </cell>
          <cell r="W165">
            <v>0</v>
          </cell>
        </row>
        <row r="166">
          <cell r="A166" t="str">
            <v>000</v>
          </cell>
          <cell r="B166" t="str">
            <v>O27</v>
          </cell>
          <cell r="C166" t="str">
            <v>MEJ08420</v>
          </cell>
          <cell r="D166">
            <v>1</v>
          </cell>
          <cell r="E166" t="str">
            <v>U 찬넬</v>
          </cell>
          <cell r="F166" t="str">
            <v>용융아연도금41X41X2.6</v>
          </cell>
          <cell r="G166">
            <v>65.25</v>
          </cell>
          <cell r="H166" t="str">
            <v>M</v>
          </cell>
          <cell r="I166">
            <v>0</v>
          </cell>
          <cell r="J166">
            <v>2800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182700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2520</v>
          </cell>
          <cell r="U166">
            <v>0</v>
          </cell>
          <cell r="V166">
            <v>0</v>
          </cell>
          <cell r="W166">
            <v>0</v>
          </cell>
        </row>
        <row r="167">
          <cell r="A167" t="str">
            <v>000</v>
          </cell>
          <cell r="B167" t="str">
            <v>O27</v>
          </cell>
          <cell r="C167" t="str">
            <v>MEJ09010</v>
          </cell>
          <cell r="D167">
            <v>1</v>
          </cell>
          <cell r="E167" t="str">
            <v>TRAY JOINT CONNETOR(AL제)</v>
          </cell>
          <cell r="F167" t="str">
            <v>VOLT-NUT포함,W-350이하</v>
          </cell>
          <cell r="G167">
            <v>342</v>
          </cell>
          <cell r="H167" t="str">
            <v>개</v>
          </cell>
          <cell r="I167">
            <v>0</v>
          </cell>
          <cell r="J167">
            <v>450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153900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405</v>
          </cell>
          <cell r="U167">
            <v>0</v>
          </cell>
          <cell r="V167">
            <v>0</v>
          </cell>
          <cell r="W167">
            <v>0</v>
          </cell>
        </row>
        <row r="168">
          <cell r="A168" t="str">
            <v>000</v>
          </cell>
          <cell r="B168" t="str">
            <v>O27</v>
          </cell>
          <cell r="C168" t="str">
            <v>MEJ09020</v>
          </cell>
          <cell r="D168">
            <v>1</v>
          </cell>
          <cell r="E168" t="str">
            <v>TRAY JOINT CONNETOR(AL제)</v>
          </cell>
          <cell r="F168" t="str">
            <v>VOLT-NUT포함,W-400이상</v>
          </cell>
          <cell r="G168">
            <v>20</v>
          </cell>
          <cell r="H168" t="str">
            <v>개</v>
          </cell>
          <cell r="I168">
            <v>0</v>
          </cell>
          <cell r="J168">
            <v>600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12000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540</v>
          </cell>
          <cell r="U168">
            <v>0</v>
          </cell>
          <cell r="V168">
            <v>0</v>
          </cell>
          <cell r="W168">
            <v>0</v>
          </cell>
        </row>
        <row r="169">
          <cell r="A169" t="str">
            <v>000</v>
          </cell>
          <cell r="B169" t="str">
            <v>O27</v>
          </cell>
          <cell r="C169" t="str">
            <v>MEJ09200</v>
          </cell>
          <cell r="D169">
            <v>1</v>
          </cell>
          <cell r="E169" t="str">
            <v>HOLD DOWN CLAMP</v>
          </cell>
          <cell r="F169" t="str">
            <v>CABLE TRAY 고정용</v>
          </cell>
          <cell r="G169">
            <v>302</v>
          </cell>
          <cell r="H169" t="str">
            <v>개</v>
          </cell>
          <cell r="I169">
            <v>0</v>
          </cell>
          <cell r="J169">
            <v>200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60400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180</v>
          </cell>
          <cell r="U169">
            <v>0</v>
          </cell>
          <cell r="V169">
            <v>0</v>
          </cell>
          <cell r="W169">
            <v>0</v>
          </cell>
        </row>
        <row r="170">
          <cell r="A170" t="str">
            <v>000</v>
          </cell>
          <cell r="B170" t="str">
            <v>O27</v>
          </cell>
          <cell r="C170" t="str">
            <v>MEJ09230</v>
          </cell>
          <cell r="D170">
            <v>1</v>
          </cell>
          <cell r="E170" t="str">
            <v>THREADED ROD</v>
          </cell>
          <cell r="F170" t="str">
            <v>D-12넛트와샤포함</v>
          </cell>
          <cell r="G170">
            <v>199</v>
          </cell>
          <cell r="H170" t="str">
            <v>개</v>
          </cell>
          <cell r="I170">
            <v>0</v>
          </cell>
          <cell r="J170">
            <v>1000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199000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900</v>
          </cell>
          <cell r="U170">
            <v>0</v>
          </cell>
          <cell r="V170">
            <v>0</v>
          </cell>
          <cell r="W170">
            <v>0</v>
          </cell>
        </row>
        <row r="171">
          <cell r="A171" t="str">
            <v>000</v>
          </cell>
          <cell r="B171" t="str">
            <v>O27</v>
          </cell>
          <cell r="C171" t="str">
            <v>MEJ50100</v>
          </cell>
          <cell r="D171">
            <v>1</v>
          </cell>
          <cell r="E171" t="str">
            <v>WIRE DUCT BOX CONNECTOR</v>
          </cell>
          <cell r="F171" t="str">
            <v>100X100(VOLT-NUT포함)</v>
          </cell>
          <cell r="G171">
            <v>70</v>
          </cell>
          <cell r="H171" t="str">
            <v>개</v>
          </cell>
          <cell r="I171">
            <v>0</v>
          </cell>
          <cell r="J171">
            <v>1500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105000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1350</v>
          </cell>
          <cell r="U171">
            <v>0</v>
          </cell>
          <cell r="V171">
            <v>0</v>
          </cell>
          <cell r="W171">
            <v>0</v>
          </cell>
        </row>
        <row r="172">
          <cell r="A172" t="str">
            <v>000</v>
          </cell>
          <cell r="B172" t="str">
            <v>O27</v>
          </cell>
          <cell r="C172" t="str">
            <v>MEJ50150</v>
          </cell>
          <cell r="D172">
            <v>1</v>
          </cell>
          <cell r="E172" t="str">
            <v>WIRE DUCT BOX CONNECTOR</v>
          </cell>
          <cell r="F172" t="str">
            <v>150X100(VOLT-NUT포함)</v>
          </cell>
          <cell r="G172">
            <v>12</v>
          </cell>
          <cell r="H172" t="str">
            <v>개</v>
          </cell>
          <cell r="I172">
            <v>0</v>
          </cell>
          <cell r="J172">
            <v>2200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26400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1980</v>
          </cell>
          <cell r="U172">
            <v>0</v>
          </cell>
          <cell r="V172">
            <v>0</v>
          </cell>
          <cell r="W172">
            <v>0</v>
          </cell>
        </row>
        <row r="173">
          <cell r="A173" t="str">
            <v>000</v>
          </cell>
          <cell r="B173" t="str">
            <v>O27</v>
          </cell>
          <cell r="C173" t="str">
            <v>MEJ50200</v>
          </cell>
          <cell r="D173">
            <v>1</v>
          </cell>
          <cell r="E173" t="str">
            <v>WIRE DUCT BOX CONNECTOR</v>
          </cell>
          <cell r="F173" t="str">
            <v>200X100(VOLT-NUT포함)</v>
          </cell>
          <cell r="G173">
            <v>4</v>
          </cell>
          <cell r="H173" t="str">
            <v>개</v>
          </cell>
          <cell r="I173">
            <v>0</v>
          </cell>
          <cell r="J173">
            <v>2700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10800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2430</v>
          </cell>
          <cell r="U173">
            <v>0</v>
          </cell>
          <cell r="V173">
            <v>0</v>
          </cell>
          <cell r="W173">
            <v>0</v>
          </cell>
        </row>
        <row r="174">
          <cell r="A174" t="str">
            <v>000</v>
          </cell>
          <cell r="B174" t="str">
            <v>O27</v>
          </cell>
          <cell r="C174" t="str">
            <v>MEJ53200</v>
          </cell>
          <cell r="D174">
            <v>1</v>
          </cell>
          <cell r="E174" t="str">
            <v>WIRE DUCT BOX CONNECTOR</v>
          </cell>
          <cell r="F174" t="str">
            <v>200X200(VOLT-NUT포함)</v>
          </cell>
          <cell r="G174">
            <v>4</v>
          </cell>
          <cell r="H174" t="str">
            <v>개</v>
          </cell>
          <cell r="I174">
            <v>0</v>
          </cell>
          <cell r="J174">
            <v>3300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13200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2970</v>
          </cell>
          <cell r="U174">
            <v>0</v>
          </cell>
          <cell r="V174">
            <v>0</v>
          </cell>
          <cell r="W174">
            <v>0</v>
          </cell>
        </row>
        <row r="175">
          <cell r="A175" t="str">
            <v>000</v>
          </cell>
          <cell r="B175" t="str">
            <v>O27</v>
          </cell>
          <cell r="C175" t="str">
            <v>MGF11560</v>
          </cell>
          <cell r="D175">
            <v>1</v>
          </cell>
          <cell r="E175" t="str">
            <v>U볼트 및 낫트</v>
          </cell>
          <cell r="F175" t="str">
            <v>6X100</v>
          </cell>
          <cell r="G175">
            <v>96</v>
          </cell>
          <cell r="H175" t="str">
            <v>개</v>
          </cell>
          <cell r="I175">
            <v>0</v>
          </cell>
          <cell r="J175">
            <v>70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6720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63</v>
          </cell>
          <cell r="U175">
            <v>0</v>
          </cell>
          <cell r="V175">
            <v>0</v>
          </cell>
          <cell r="W175">
            <v>0</v>
          </cell>
        </row>
        <row r="176">
          <cell r="A176" t="str">
            <v>000</v>
          </cell>
          <cell r="B176" t="str">
            <v>O27</v>
          </cell>
          <cell r="C176" t="str">
            <v>MGF30507</v>
          </cell>
          <cell r="D176">
            <v>1</v>
          </cell>
          <cell r="E176" t="str">
            <v>인서트</v>
          </cell>
          <cell r="F176" t="str">
            <v>D12</v>
          </cell>
          <cell r="G176">
            <v>199</v>
          </cell>
          <cell r="H176" t="str">
            <v>개</v>
          </cell>
          <cell r="I176">
            <v>0</v>
          </cell>
          <cell r="J176">
            <v>70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13930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63</v>
          </cell>
          <cell r="U176">
            <v>0</v>
          </cell>
          <cell r="V176">
            <v>0</v>
          </cell>
          <cell r="W176">
            <v>0</v>
          </cell>
        </row>
        <row r="177">
          <cell r="A177" t="str">
            <v>000</v>
          </cell>
          <cell r="B177" t="str">
            <v>O27</v>
          </cell>
          <cell r="C177" t="str">
            <v>UEA02160</v>
          </cell>
          <cell r="D177">
            <v>1</v>
          </cell>
          <cell r="E177" t="str">
            <v>강제전선관 배관</v>
          </cell>
          <cell r="F177" t="str">
            <v>아연도 16MM</v>
          </cell>
          <cell r="G177">
            <v>589.6</v>
          </cell>
          <cell r="H177" t="str">
            <v>M</v>
          </cell>
          <cell r="I177">
            <v>0</v>
          </cell>
          <cell r="J177">
            <v>1116</v>
          </cell>
          <cell r="K177">
            <v>0</v>
          </cell>
          <cell r="L177">
            <v>3846</v>
          </cell>
          <cell r="M177">
            <v>76</v>
          </cell>
          <cell r="N177">
            <v>0</v>
          </cell>
          <cell r="O177">
            <v>657993</v>
          </cell>
          <cell r="P177">
            <v>0</v>
          </cell>
          <cell r="Q177">
            <v>2267601</v>
          </cell>
          <cell r="R177">
            <v>44809</v>
          </cell>
          <cell r="S177">
            <v>0</v>
          </cell>
          <cell r="T177">
            <v>1004</v>
          </cell>
          <cell r="U177">
            <v>0</v>
          </cell>
          <cell r="V177">
            <v>3461</v>
          </cell>
          <cell r="W177">
            <v>68</v>
          </cell>
        </row>
        <row r="178">
          <cell r="A178" t="str">
            <v>000</v>
          </cell>
          <cell r="B178" t="str">
            <v>O27</v>
          </cell>
          <cell r="C178" t="str">
            <v>UEA02220</v>
          </cell>
          <cell r="D178">
            <v>1</v>
          </cell>
          <cell r="E178" t="str">
            <v>강제전선관 배관</v>
          </cell>
          <cell r="F178" t="str">
            <v>아연도 22MM</v>
          </cell>
          <cell r="G178">
            <v>161.6</v>
          </cell>
          <cell r="H178" t="str">
            <v>M</v>
          </cell>
          <cell r="I178">
            <v>0</v>
          </cell>
          <cell r="J178">
            <v>1430</v>
          </cell>
          <cell r="K178">
            <v>0</v>
          </cell>
          <cell r="L178">
            <v>5288</v>
          </cell>
          <cell r="M178">
            <v>105</v>
          </cell>
          <cell r="N178">
            <v>0</v>
          </cell>
          <cell r="O178">
            <v>231088</v>
          </cell>
          <cell r="P178">
            <v>0</v>
          </cell>
          <cell r="Q178">
            <v>854540</v>
          </cell>
          <cell r="R178">
            <v>16968</v>
          </cell>
          <cell r="S178">
            <v>0</v>
          </cell>
          <cell r="T178">
            <v>1287</v>
          </cell>
          <cell r="U178">
            <v>0</v>
          </cell>
          <cell r="V178">
            <v>4759</v>
          </cell>
          <cell r="W178">
            <v>94</v>
          </cell>
        </row>
        <row r="179">
          <cell r="A179" t="str">
            <v>000</v>
          </cell>
          <cell r="B179" t="str">
            <v>O27</v>
          </cell>
          <cell r="C179" t="str">
            <v>UEA02280</v>
          </cell>
          <cell r="D179">
            <v>1</v>
          </cell>
          <cell r="E179" t="str">
            <v>강제전선관 배관</v>
          </cell>
          <cell r="F179" t="str">
            <v>아연도 28MM</v>
          </cell>
          <cell r="G179">
            <v>70</v>
          </cell>
          <cell r="H179" t="str">
            <v>M</v>
          </cell>
          <cell r="I179">
            <v>0</v>
          </cell>
          <cell r="J179">
            <v>1866</v>
          </cell>
          <cell r="K179">
            <v>0</v>
          </cell>
          <cell r="L179">
            <v>6731</v>
          </cell>
          <cell r="M179">
            <v>134</v>
          </cell>
          <cell r="N179">
            <v>0</v>
          </cell>
          <cell r="O179">
            <v>130620</v>
          </cell>
          <cell r="P179">
            <v>0</v>
          </cell>
          <cell r="Q179">
            <v>471170</v>
          </cell>
          <cell r="R179">
            <v>9380</v>
          </cell>
          <cell r="S179">
            <v>0</v>
          </cell>
          <cell r="T179">
            <v>1679</v>
          </cell>
          <cell r="U179">
            <v>0</v>
          </cell>
          <cell r="V179">
            <v>6057</v>
          </cell>
          <cell r="W179">
            <v>120</v>
          </cell>
        </row>
        <row r="180">
          <cell r="A180" t="str">
            <v>000</v>
          </cell>
          <cell r="B180" t="str">
            <v>O27</v>
          </cell>
          <cell r="C180" t="str">
            <v>UEA13010</v>
          </cell>
          <cell r="D180">
            <v>1</v>
          </cell>
          <cell r="E180" t="str">
            <v>노출형 SW박스 신설</v>
          </cell>
          <cell r="F180" t="str">
            <v>각형1개용16 2방출 이하</v>
          </cell>
          <cell r="G180">
            <v>17</v>
          </cell>
          <cell r="H180" t="str">
            <v>개</v>
          </cell>
          <cell r="I180">
            <v>0</v>
          </cell>
          <cell r="J180">
            <v>2625</v>
          </cell>
          <cell r="K180">
            <v>0</v>
          </cell>
          <cell r="L180">
            <v>13942</v>
          </cell>
          <cell r="M180">
            <v>278</v>
          </cell>
          <cell r="N180">
            <v>0</v>
          </cell>
          <cell r="O180">
            <v>44625</v>
          </cell>
          <cell r="P180">
            <v>0</v>
          </cell>
          <cell r="Q180">
            <v>237014</v>
          </cell>
          <cell r="R180">
            <v>4726</v>
          </cell>
          <cell r="S180">
            <v>0</v>
          </cell>
          <cell r="T180">
            <v>2362</v>
          </cell>
          <cell r="U180">
            <v>0</v>
          </cell>
          <cell r="V180">
            <v>12547</v>
          </cell>
          <cell r="W180">
            <v>250</v>
          </cell>
        </row>
        <row r="181">
          <cell r="A181" t="str">
            <v>000</v>
          </cell>
          <cell r="B181" t="str">
            <v>O27</v>
          </cell>
          <cell r="C181" t="str">
            <v>UEA13020</v>
          </cell>
          <cell r="D181">
            <v>1</v>
          </cell>
          <cell r="E181" t="str">
            <v>노출형 SW박스 신설</v>
          </cell>
          <cell r="F181" t="str">
            <v>각형1개용22 2방출 이하</v>
          </cell>
          <cell r="G181">
            <v>4</v>
          </cell>
          <cell r="H181" t="str">
            <v>개</v>
          </cell>
          <cell r="I181">
            <v>0</v>
          </cell>
          <cell r="J181">
            <v>2834</v>
          </cell>
          <cell r="K181">
            <v>0</v>
          </cell>
          <cell r="L181">
            <v>13942</v>
          </cell>
          <cell r="M181">
            <v>278</v>
          </cell>
          <cell r="N181">
            <v>0</v>
          </cell>
          <cell r="O181">
            <v>11336</v>
          </cell>
          <cell r="P181">
            <v>0</v>
          </cell>
          <cell r="Q181">
            <v>55768</v>
          </cell>
          <cell r="R181">
            <v>1112</v>
          </cell>
          <cell r="S181">
            <v>0</v>
          </cell>
          <cell r="T181">
            <v>2550</v>
          </cell>
          <cell r="U181">
            <v>0</v>
          </cell>
          <cell r="V181">
            <v>12547</v>
          </cell>
          <cell r="W181">
            <v>250</v>
          </cell>
        </row>
        <row r="182">
          <cell r="A182" t="str">
            <v>000</v>
          </cell>
          <cell r="B182" t="str">
            <v>O27</v>
          </cell>
          <cell r="C182" t="str">
            <v>UEA13110</v>
          </cell>
          <cell r="D182">
            <v>1</v>
          </cell>
          <cell r="E182" t="str">
            <v>노출형박스 신설</v>
          </cell>
          <cell r="F182" t="str">
            <v>환형22 2방출 이하</v>
          </cell>
          <cell r="G182">
            <v>17</v>
          </cell>
          <cell r="H182" t="str">
            <v>개</v>
          </cell>
          <cell r="I182">
            <v>0</v>
          </cell>
          <cell r="J182">
            <v>2550</v>
          </cell>
          <cell r="K182">
            <v>0</v>
          </cell>
          <cell r="L182">
            <v>13942</v>
          </cell>
          <cell r="M182">
            <v>278</v>
          </cell>
          <cell r="N182">
            <v>0</v>
          </cell>
          <cell r="O182">
            <v>43350</v>
          </cell>
          <cell r="P182">
            <v>0</v>
          </cell>
          <cell r="Q182">
            <v>237014</v>
          </cell>
          <cell r="R182">
            <v>4726</v>
          </cell>
          <cell r="S182">
            <v>0</v>
          </cell>
          <cell r="T182">
            <v>2295</v>
          </cell>
          <cell r="U182">
            <v>0</v>
          </cell>
          <cell r="V182">
            <v>12547</v>
          </cell>
          <cell r="W182">
            <v>250</v>
          </cell>
        </row>
        <row r="183">
          <cell r="A183" t="str">
            <v>000</v>
          </cell>
          <cell r="B183" t="str">
            <v>O27</v>
          </cell>
          <cell r="C183" t="str">
            <v>UEA13120</v>
          </cell>
          <cell r="D183">
            <v>1</v>
          </cell>
          <cell r="E183" t="str">
            <v>노출형박스 신설</v>
          </cell>
          <cell r="F183" t="str">
            <v>환형28 2방출 이하</v>
          </cell>
          <cell r="G183">
            <v>10</v>
          </cell>
          <cell r="H183" t="str">
            <v>개</v>
          </cell>
          <cell r="I183">
            <v>0</v>
          </cell>
          <cell r="J183">
            <v>4130</v>
          </cell>
          <cell r="K183">
            <v>0</v>
          </cell>
          <cell r="L183">
            <v>13942</v>
          </cell>
          <cell r="M183">
            <v>278</v>
          </cell>
          <cell r="N183">
            <v>0</v>
          </cell>
          <cell r="O183">
            <v>41300</v>
          </cell>
          <cell r="P183">
            <v>0</v>
          </cell>
          <cell r="Q183">
            <v>139420</v>
          </cell>
          <cell r="R183">
            <v>2780</v>
          </cell>
          <cell r="S183">
            <v>0</v>
          </cell>
          <cell r="T183">
            <v>3717</v>
          </cell>
          <cell r="U183">
            <v>0</v>
          </cell>
          <cell r="V183">
            <v>12547</v>
          </cell>
          <cell r="W183">
            <v>250</v>
          </cell>
        </row>
        <row r="184">
          <cell r="A184" t="str">
            <v>000</v>
          </cell>
          <cell r="B184" t="str">
            <v>O27</v>
          </cell>
          <cell r="C184" t="str">
            <v>UEB01020</v>
          </cell>
          <cell r="D184">
            <v>1</v>
          </cell>
          <cell r="E184" t="str">
            <v>관내배선</v>
          </cell>
          <cell r="F184" t="str">
            <v>IV 1.6 MM</v>
          </cell>
          <cell r="G184">
            <v>149</v>
          </cell>
          <cell r="H184" t="str">
            <v>M</v>
          </cell>
          <cell r="I184">
            <v>0</v>
          </cell>
          <cell r="J184">
            <v>65</v>
          </cell>
          <cell r="K184">
            <v>0</v>
          </cell>
          <cell r="L184">
            <v>288</v>
          </cell>
          <cell r="M184">
            <v>5</v>
          </cell>
          <cell r="N184">
            <v>0</v>
          </cell>
          <cell r="O184">
            <v>9685</v>
          </cell>
          <cell r="P184">
            <v>0</v>
          </cell>
          <cell r="Q184">
            <v>42912</v>
          </cell>
          <cell r="R184">
            <v>745</v>
          </cell>
          <cell r="S184">
            <v>0</v>
          </cell>
          <cell r="T184">
            <v>58</v>
          </cell>
          <cell r="U184">
            <v>0</v>
          </cell>
          <cell r="V184">
            <v>259</v>
          </cell>
          <cell r="W184">
            <v>4</v>
          </cell>
        </row>
        <row r="185">
          <cell r="A185" t="str">
            <v>000</v>
          </cell>
          <cell r="B185" t="str">
            <v>O27</v>
          </cell>
          <cell r="C185" t="str">
            <v>UEB01030</v>
          </cell>
          <cell r="D185">
            <v>1</v>
          </cell>
          <cell r="E185" t="str">
            <v>관내배선</v>
          </cell>
          <cell r="F185" t="str">
            <v>IV 2.0 MM</v>
          </cell>
          <cell r="G185">
            <v>2094</v>
          </cell>
          <cell r="H185" t="str">
            <v>M</v>
          </cell>
          <cell r="I185">
            <v>0</v>
          </cell>
          <cell r="J185">
            <v>97</v>
          </cell>
          <cell r="K185">
            <v>0</v>
          </cell>
          <cell r="L185">
            <v>288</v>
          </cell>
          <cell r="M185">
            <v>5</v>
          </cell>
          <cell r="N185">
            <v>0</v>
          </cell>
          <cell r="O185">
            <v>203118</v>
          </cell>
          <cell r="P185">
            <v>0</v>
          </cell>
          <cell r="Q185">
            <v>603072</v>
          </cell>
          <cell r="R185">
            <v>10470</v>
          </cell>
          <cell r="S185">
            <v>0</v>
          </cell>
          <cell r="T185">
            <v>87</v>
          </cell>
          <cell r="U185">
            <v>0</v>
          </cell>
          <cell r="V185">
            <v>259</v>
          </cell>
          <cell r="W185">
            <v>4</v>
          </cell>
        </row>
        <row r="186">
          <cell r="A186" t="str">
            <v>000</v>
          </cell>
          <cell r="B186" t="str">
            <v>O27</v>
          </cell>
          <cell r="C186" t="str">
            <v>UEB01080</v>
          </cell>
          <cell r="D186">
            <v>1</v>
          </cell>
          <cell r="E186" t="str">
            <v>관내배선</v>
          </cell>
          <cell r="F186" t="str">
            <v>IV 5.5 MM2</v>
          </cell>
          <cell r="G186">
            <v>298</v>
          </cell>
          <cell r="H186" t="str">
            <v>M</v>
          </cell>
          <cell r="I186">
            <v>0</v>
          </cell>
          <cell r="J186">
            <v>185</v>
          </cell>
          <cell r="K186">
            <v>0</v>
          </cell>
          <cell r="L186">
            <v>288</v>
          </cell>
          <cell r="M186">
            <v>5</v>
          </cell>
          <cell r="N186">
            <v>0</v>
          </cell>
          <cell r="O186">
            <v>55130</v>
          </cell>
          <cell r="P186">
            <v>0</v>
          </cell>
          <cell r="Q186">
            <v>85824</v>
          </cell>
          <cell r="R186">
            <v>1490</v>
          </cell>
          <cell r="S186">
            <v>0</v>
          </cell>
          <cell r="T186">
            <v>166</v>
          </cell>
          <cell r="U186">
            <v>0</v>
          </cell>
          <cell r="V186">
            <v>259</v>
          </cell>
          <cell r="W186">
            <v>4</v>
          </cell>
        </row>
        <row r="187">
          <cell r="A187" t="str">
            <v>000</v>
          </cell>
          <cell r="B187" t="str">
            <v>O27</v>
          </cell>
          <cell r="C187" t="str">
            <v>UEB11050</v>
          </cell>
          <cell r="D187">
            <v>1</v>
          </cell>
          <cell r="E187" t="str">
            <v>전력케이블신설(구내)</v>
          </cell>
          <cell r="F187" t="str">
            <v>CV 14 MM2</v>
          </cell>
          <cell r="G187">
            <v>202.7</v>
          </cell>
          <cell r="H187" t="str">
            <v>M</v>
          </cell>
          <cell r="I187">
            <v>701</v>
          </cell>
          <cell r="J187">
            <v>0</v>
          </cell>
          <cell r="K187">
            <v>0</v>
          </cell>
          <cell r="L187">
            <v>1219</v>
          </cell>
          <cell r="M187">
            <v>24</v>
          </cell>
          <cell r="N187">
            <v>142092</v>
          </cell>
          <cell r="O187">
            <v>0</v>
          </cell>
          <cell r="P187">
            <v>0</v>
          </cell>
          <cell r="Q187">
            <v>247091</v>
          </cell>
          <cell r="R187">
            <v>4864</v>
          </cell>
          <cell r="S187">
            <v>630</v>
          </cell>
          <cell r="T187">
            <v>0</v>
          </cell>
          <cell r="U187">
            <v>0</v>
          </cell>
          <cell r="V187">
            <v>1097</v>
          </cell>
          <cell r="W187">
            <v>21</v>
          </cell>
        </row>
        <row r="188">
          <cell r="A188" t="str">
            <v>000</v>
          </cell>
          <cell r="B188" t="str">
            <v>O27</v>
          </cell>
          <cell r="C188" t="str">
            <v>UEB11060</v>
          </cell>
          <cell r="D188">
            <v>1</v>
          </cell>
          <cell r="E188" t="str">
            <v>전력케이블신설(구내)</v>
          </cell>
          <cell r="F188" t="str">
            <v>CV 22 MM2</v>
          </cell>
          <cell r="G188">
            <v>343.7</v>
          </cell>
          <cell r="H188" t="str">
            <v>M</v>
          </cell>
          <cell r="I188">
            <v>921</v>
          </cell>
          <cell r="J188">
            <v>0</v>
          </cell>
          <cell r="K188">
            <v>0</v>
          </cell>
          <cell r="L188">
            <v>1585</v>
          </cell>
          <cell r="M188">
            <v>31</v>
          </cell>
          <cell r="N188">
            <v>316547</v>
          </cell>
          <cell r="O188">
            <v>0</v>
          </cell>
          <cell r="P188">
            <v>0</v>
          </cell>
          <cell r="Q188">
            <v>544764</v>
          </cell>
          <cell r="R188">
            <v>10654</v>
          </cell>
          <cell r="S188">
            <v>828</v>
          </cell>
          <cell r="T188">
            <v>0</v>
          </cell>
          <cell r="U188">
            <v>0</v>
          </cell>
          <cell r="V188">
            <v>1426</v>
          </cell>
          <cell r="W188">
            <v>27</v>
          </cell>
        </row>
        <row r="189">
          <cell r="A189" t="str">
            <v>000</v>
          </cell>
          <cell r="B189" t="str">
            <v>O27</v>
          </cell>
          <cell r="C189" t="str">
            <v>UEB11070</v>
          </cell>
          <cell r="D189">
            <v>1</v>
          </cell>
          <cell r="E189" t="str">
            <v>전력케이블신설(구내)</v>
          </cell>
          <cell r="F189" t="str">
            <v>CV 30 MM2</v>
          </cell>
          <cell r="G189">
            <v>1551.2</v>
          </cell>
          <cell r="H189" t="str">
            <v>M</v>
          </cell>
          <cell r="I189">
            <v>1131</v>
          </cell>
          <cell r="J189">
            <v>0</v>
          </cell>
          <cell r="K189">
            <v>0</v>
          </cell>
          <cell r="L189">
            <v>1829</v>
          </cell>
          <cell r="M189">
            <v>36</v>
          </cell>
          <cell r="N189">
            <v>1754407</v>
          </cell>
          <cell r="O189">
            <v>0</v>
          </cell>
          <cell r="P189">
            <v>0</v>
          </cell>
          <cell r="Q189">
            <v>2837144</v>
          </cell>
          <cell r="R189">
            <v>55843</v>
          </cell>
          <cell r="S189">
            <v>1017</v>
          </cell>
          <cell r="T189">
            <v>0</v>
          </cell>
          <cell r="U189">
            <v>0</v>
          </cell>
          <cell r="V189">
            <v>1646</v>
          </cell>
          <cell r="W189">
            <v>32</v>
          </cell>
        </row>
        <row r="190">
          <cell r="A190" t="str">
            <v>000</v>
          </cell>
          <cell r="B190" t="str">
            <v>O27</v>
          </cell>
          <cell r="C190" t="str">
            <v>UEB11080</v>
          </cell>
          <cell r="D190">
            <v>1</v>
          </cell>
          <cell r="E190" t="str">
            <v>전력케이블신설(구내)</v>
          </cell>
          <cell r="F190" t="str">
            <v>CV 38 MM2</v>
          </cell>
          <cell r="G190">
            <v>1272.5999999999999</v>
          </cell>
          <cell r="H190" t="str">
            <v>M</v>
          </cell>
          <cell r="I190">
            <v>1416</v>
          </cell>
          <cell r="J190">
            <v>0</v>
          </cell>
          <cell r="K190">
            <v>0</v>
          </cell>
          <cell r="L190">
            <v>2195</v>
          </cell>
          <cell r="M190">
            <v>43</v>
          </cell>
          <cell r="N190">
            <v>1802001</v>
          </cell>
          <cell r="O190">
            <v>0</v>
          </cell>
          <cell r="P190">
            <v>0</v>
          </cell>
          <cell r="Q190">
            <v>2793357</v>
          </cell>
          <cell r="R190">
            <v>54721</v>
          </cell>
          <cell r="S190">
            <v>1274</v>
          </cell>
          <cell r="T190">
            <v>0</v>
          </cell>
          <cell r="U190">
            <v>0</v>
          </cell>
          <cell r="V190">
            <v>1975</v>
          </cell>
          <cell r="W190">
            <v>38</v>
          </cell>
        </row>
        <row r="191">
          <cell r="A191" t="str">
            <v>000</v>
          </cell>
          <cell r="B191" t="str">
            <v>O27</v>
          </cell>
          <cell r="C191" t="str">
            <v>UEB11090</v>
          </cell>
          <cell r="D191">
            <v>1</v>
          </cell>
          <cell r="E191" t="str">
            <v>전력케이블신설(구내)</v>
          </cell>
          <cell r="F191" t="str">
            <v>CV 50 MM2</v>
          </cell>
          <cell r="G191">
            <v>2917.4</v>
          </cell>
          <cell r="H191" t="str">
            <v>M</v>
          </cell>
          <cell r="I191">
            <v>1892</v>
          </cell>
          <cell r="J191">
            <v>0</v>
          </cell>
          <cell r="K191">
            <v>0</v>
          </cell>
          <cell r="L191">
            <v>2622</v>
          </cell>
          <cell r="M191">
            <v>52</v>
          </cell>
          <cell r="N191">
            <v>5519720</v>
          </cell>
          <cell r="O191">
            <v>0</v>
          </cell>
          <cell r="P191">
            <v>0</v>
          </cell>
          <cell r="Q191">
            <v>7649422</v>
          </cell>
          <cell r="R191">
            <v>151704</v>
          </cell>
          <cell r="S191">
            <v>1702</v>
          </cell>
          <cell r="T191">
            <v>0</v>
          </cell>
          <cell r="U191">
            <v>0</v>
          </cell>
          <cell r="V191">
            <v>2359</v>
          </cell>
          <cell r="W191">
            <v>46</v>
          </cell>
        </row>
        <row r="192">
          <cell r="A192" t="str">
            <v>000</v>
          </cell>
          <cell r="B192" t="str">
            <v>O27</v>
          </cell>
          <cell r="C192" t="str">
            <v>UEB11100</v>
          </cell>
          <cell r="D192">
            <v>1</v>
          </cell>
          <cell r="E192" t="str">
            <v>전력케이블신설(구내)</v>
          </cell>
          <cell r="F192" t="str">
            <v>CV 60 MM2</v>
          </cell>
          <cell r="G192">
            <v>2265.1999999999998</v>
          </cell>
          <cell r="H192" t="str">
            <v>M</v>
          </cell>
          <cell r="I192">
            <v>2217</v>
          </cell>
          <cell r="J192">
            <v>0</v>
          </cell>
          <cell r="K192">
            <v>0</v>
          </cell>
          <cell r="L192">
            <v>2988</v>
          </cell>
          <cell r="M192">
            <v>59</v>
          </cell>
          <cell r="N192">
            <v>5021948</v>
          </cell>
          <cell r="O192">
            <v>0</v>
          </cell>
          <cell r="P192">
            <v>0</v>
          </cell>
          <cell r="Q192">
            <v>6768417</v>
          </cell>
          <cell r="R192">
            <v>133646</v>
          </cell>
          <cell r="S192">
            <v>1995</v>
          </cell>
          <cell r="T192">
            <v>0</v>
          </cell>
          <cell r="U192">
            <v>0</v>
          </cell>
          <cell r="V192">
            <v>2689</v>
          </cell>
          <cell r="W192">
            <v>53</v>
          </cell>
        </row>
        <row r="193">
          <cell r="A193" t="str">
            <v>000</v>
          </cell>
          <cell r="B193" t="str">
            <v>O27</v>
          </cell>
          <cell r="C193" t="str">
            <v>UEB11110</v>
          </cell>
          <cell r="D193">
            <v>1</v>
          </cell>
          <cell r="E193" t="str">
            <v>전력케이블신설(구내)</v>
          </cell>
          <cell r="F193" t="str">
            <v>CV 80 MM2</v>
          </cell>
          <cell r="G193">
            <v>514.79999999999995</v>
          </cell>
          <cell r="H193" t="str">
            <v>M</v>
          </cell>
          <cell r="I193">
            <v>2980</v>
          </cell>
          <cell r="J193">
            <v>0</v>
          </cell>
          <cell r="K193">
            <v>0</v>
          </cell>
          <cell r="L193">
            <v>3659</v>
          </cell>
          <cell r="M193">
            <v>73</v>
          </cell>
          <cell r="N193">
            <v>1534104</v>
          </cell>
          <cell r="O193">
            <v>0</v>
          </cell>
          <cell r="P193">
            <v>0</v>
          </cell>
          <cell r="Q193">
            <v>1883653</v>
          </cell>
          <cell r="R193">
            <v>37580</v>
          </cell>
          <cell r="S193">
            <v>2682</v>
          </cell>
          <cell r="T193">
            <v>0</v>
          </cell>
          <cell r="U193">
            <v>0</v>
          </cell>
          <cell r="V193">
            <v>3293</v>
          </cell>
          <cell r="W193">
            <v>65</v>
          </cell>
        </row>
        <row r="194">
          <cell r="A194" t="str">
            <v>000</v>
          </cell>
          <cell r="B194" t="str">
            <v>O27</v>
          </cell>
          <cell r="C194" t="str">
            <v>UEC80100</v>
          </cell>
          <cell r="D194">
            <v>1</v>
          </cell>
          <cell r="E194" t="str">
            <v>제어용케이블신설</v>
          </cell>
          <cell r="F194" t="str">
            <v>2P*22AWG(UL2919-AME)</v>
          </cell>
          <cell r="G194">
            <v>708.3</v>
          </cell>
          <cell r="H194" t="str">
            <v>M</v>
          </cell>
          <cell r="I194">
            <v>0</v>
          </cell>
          <cell r="J194">
            <v>911</v>
          </cell>
          <cell r="K194">
            <v>0</v>
          </cell>
          <cell r="L194">
            <v>1585</v>
          </cell>
          <cell r="M194">
            <v>31</v>
          </cell>
          <cell r="N194">
            <v>0</v>
          </cell>
          <cell r="O194">
            <v>645261</v>
          </cell>
          <cell r="P194">
            <v>0</v>
          </cell>
          <cell r="Q194">
            <v>1122655</v>
          </cell>
          <cell r="R194">
            <v>21957</v>
          </cell>
          <cell r="S194">
            <v>0</v>
          </cell>
          <cell r="T194">
            <v>819</v>
          </cell>
          <cell r="U194">
            <v>0</v>
          </cell>
          <cell r="V194">
            <v>1426</v>
          </cell>
          <cell r="W194">
            <v>27</v>
          </cell>
        </row>
        <row r="195">
          <cell r="A195" t="str">
            <v>000</v>
          </cell>
          <cell r="B195" t="str">
            <v>O27</v>
          </cell>
          <cell r="C195" t="str">
            <v>UED01120</v>
          </cell>
          <cell r="D195">
            <v>1</v>
          </cell>
          <cell r="E195" t="str">
            <v>둥근콘센트신설</v>
          </cell>
          <cell r="F195" t="str">
            <v>매입접지극부 2구 15A250V</v>
          </cell>
          <cell r="G195">
            <v>4</v>
          </cell>
          <cell r="H195" t="str">
            <v>개</v>
          </cell>
          <cell r="I195">
            <v>1228</v>
          </cell>
          <cell r="J195">
            <v>0</v>
          </cell>
          <cell r="K195">
            <v>0</v>
          </cell>
          <cell r="L195">
            <v>2836</v>
          </cell>
          <cell r="M195">
            <v>56</v>
          </cell>
          <cell r="N195">
            <v>4912</v>
          </cell>
          <cell r="O195">
            <v>0</v>
          </cell>
          <cell r="P195">
            <v>0</v>
          </cell>
          <cell r="Q195">
            <v>11344</v>
          </cell>
          <cell r="R195">
            <v>224</v>
          </cell>
          <cell r="S195">
            <v>1105</v>
          </cell>
          <cell r="T195">
            <v>0</v>
          </cell>
          <cell r="U195">
            <v>0</v>
          </cell>
          <cell r="V195">
            <v>2552</v>
          </cell>
          <cell r="W195">
            <v>50</v>
          </cell>
        </row>
        <row r="196">
          <cell r="A196" t="str">
            <v>000</v>
          </cell>
          <cell r="B196" t="str">
            <v>O27</v>
          </cell>
          <cell r="C196" t="str">
            <v>UED10300</v>
          </cell>
          <cell r="D196">
            <v>1</v>
          </cell>
          <cell r="E196" t="str">
            <v>와이드스위치신설</v>
          </cell>
          <cell r="F196" t="str">
            <v>매입대각형 3로 1P</v>
          </cell>
          <cell r="G196">
            <v>14</v>
          </cell>
          <cell r="H196" t="str">
            <v>개</v>
          </cell>
          <cell r="I196">
            <v>1921</v>
          </cell>
          <cell r="J196">
            <v>0</v>
          </cell>
          <cell r="K196">
            <v>0</v>
          </cell>
          <cell r="L196">
            <v>4086</v>
          </cell>
          <cell r="M196">
            <v>81</v>
          </cell>
          <cell r="N196">
            <v>26894</v>
          </cell>
          <cell r="O196">
            <v>0</v>
          </cell>
          <cell r="P196">
            <v>0</v>
          </cell>
          <cell r="Q196">
            <v>57204</v>
          </cell>
          <cell r="R196">
            <v>1134</v>
          </cell>
          <cell r="S196">
            <v>1728</v>
          </cell>
          <cell r="T196">
            <v>0</v>
          </cell>
          <cell r="U196">
            <v>0</v>
          </cell>
          <cell r="V196">
            <v>3677</v>
          </cell>
          <cell r="W196">
            <v>72</v>
          </cell>
        </row>
        <row r="197">
          <cell r="A197" t="str">
            <v>000</v>
          </cell>
          <cell r="B197" t="str">
            <v>O27</v>
          </cell>
          <cell r="C197" t="str">
            <v>UED11400</v>
          </cell>
          <cell r="D197">
            <v>1</v>
          </cell>
          <cell r="E197" t="str">
            <v>스위치신설</v>
          </cell>
          <cell r="F197" t="str">
            <v>매입대각형 4로 1P</v>
          </cell>
          <cell r="G197">
            <v>3</v>
          </cell>
          <cell r="H197" t="str">
            <v>개</v>
          </cell>
          <cell r="I197">
            <v>2010</v>
          </cell>
          <cell r="J197">
            <v>0</v>
          </cell>
          <cell r="K197">
            <v>0</v>
          </cell>
          <cell r="L197">
            <v>4807</v>
          </cell>
          <cell r="M197">
            <v>96</v>
          </cell>
          <cell r="N197">
            <v>6030</v>
          </cell>
          <cell r="O197">
            <v>0</v>
          </cell>
          <cell r="P197">
            <v>0</v>
          </cell>
          <cell r="Q197">
            <v>14421</v>
          </cell>
          <cell r="R197">
            <v>288</v>
          </cell>
          <cell r="S197">
            <v>1809</v>
          </cell>
          <cell r="T197">
            <v>0</v>
          </cell>
          <cell r="U197">
            <v>0</v>
          </cell>
          <cell r="V197">
            <v>4326</v>
          </cell>
          <cell r="W197">
            <v>86</v>
          </cell>
        </row>
        <row r="198">
          <cell r="A198" t="str">
            <v>000</v>
          </cell>
          <cell r="B198" t="str">
            <v>O27</v>
          </cell>
          <cell r="C198" t="str">
            <v>UED20010</v>
          </cell>
          <cell r="D198">
            <v>1</v>
          </cell>
          <cell r="E198" t="str">
            <v>리셉</v>
          </cell>
          <cell r="F198" t="str">
            <v>전구,목대포함</v>
          </cell>
          <cell r="G198">
            <v>27</v>
          </cell>
          <cell r="H198" t="str">
            <v>식</v>
          </cell>
          <cell r="I198">
            <v>0</v>
          </cell>
          <cell r="J198">
            <v>616</v>
          </cell>
          <cell r="K198">
            <v>0</v>
          </cell>
          <cell r="L198">
            <v>3990</v>
          </cell>
          <cell r="M198">
            <v>79</v>
          </cell>
          <cell r="N198">
            <v>0</v>
          </cell>
          <cell r="O198">
            <v>16632</v>
          </cell>
          <cell r="P198">
            <v>0</v>
          </cell>
          <cell r="Q198">
            <v>107730</v>
          </cell>
          <cell r="R198">
            <v>2133</v>
          </cell>
          <cell r="S198">
            <v>0</v>
          </cell>
          <cell r="T198">
            <v>554</v>
          </cell>
          <cell r="U198">
            <v>0</v>
          </cell>
          <cell r="V198">
            <v>3591</v>
          </cell>
          <cell r="W198">
            <v>71</v>
          </cell>
        </row>
        <row r="199">
          <cell r="A199" t="str">
            <v>000</v>
          </cell>
          <cell r="B199" t="str">
            <v>O27</v>
          </cell>
          <cell r="C199" t="str">
            <v>UEH01090</v>
          </cell>
          <cell r="D199">
            <v>1</v>
          </cell>
          <cell r="E199" t="str">
            <v>조인트박스설치</v>
          </cell>
          <cell r="F199" t="str">
            <v>100X100X50</v>
          </cell>
          <cell r="G199">
            <v>3</v>
          </cell>
          <cell r="H199" t="str">
            <v>개</v>
          </cell>
          <cell r="I199">
            <v>0</v>
          </cell>
          <cell r="J199">
            <v>643</v>
          </cell>
          <cell r="K199">
            <v>0</v>
          </cell>
          <cell r="L199">
            <v>8654</v>
          </cell>
          <cell r="M199">
            <v>173</v>
          </cell>
          <cell r="N199">
            <v>0</v>
          </cell>
          <cell r="O199">
            <v>1929</v>
          </cell>
          <cell r="P199">
            <v>0</v>
          </cell>
          <cell r="Q199">
            <v>25962</v>
          </cell>
          <cell r="R199">
            <v>519</v>
          </cell>
          <cell r="S199">
            <v>0</v>
          </cell>
          <cell r="T199">
            <v>578</v>
          </cell>
          <cell r="U199">
            <v>0</v>
          </cell>
          <cell r="V199">
            <v>7788</v>
          </cell>
          <cell r="W199">
            <v>155</v>
          </cell>
        </row>
        <row r="200">
          <cell r="A200" t="str">
            <v>000</v>
          </cell>
          <cell r="B200" t="str">
            <v>O27</v>
          </cell>
          <cell r="C200" t="str">
            <v>UEH04330</v>
          </cell>
          <cell r="D200">
            <v>1</v>
          </cell>
          <cell r="E200" t="str">
            <v>PULL BOX</v>
          </cell>
          <cell r="F200" t="str">
            <v>400X300X300</v>
          </cell>
          <cell r="G200">
            <v>1</v>
          </cell>
          <cell r="H200" t="str">
            <v>개</v>
          </cell>
          <cell r="I200">
            <v>0</v>
          </cell>
          <cell r="J200">
            <v>13207</v>
          </cell>
          <cell r="K200">
            <v>0</v>
          </cell>
          <cell r="L200">
            <v>31732</v>
          </cell>
          <cell r="M200">
            <v>634</v>
          </cell>
          <cell r="N200">
            <v>0</v>
          </cell>
          <cell r="O200">
            <v>13207</v>
          </cell>
          <cell r="P200">
            <v>0</v>
          </cell>
          <cell r="Q200">
            <v>31732</v>
          </cell>
          <cell r="R200">
            <v>634</v>
          </cell>
          <cell r="S200">
            <v>0</v>
          </cell>
          <cell r="T200">
            <v>11886</v>
          </cell>
          <cell r="U200">
            <v>0</v>
          </cell>
          <cell r="V200">
            <v>28558</v>
          </cell>
          <cell r="W200">
            <v>570</v>
          </cell>
        </row>
        <row r="201">
          <cell r="A201" t="str">
            <v>000</v>
          </cell>
          <cell r="B201" t="str">
            <v>O27</v>
          </cell>
          <cell r="C201" t="str">
            <v>UEH04450</v>
          </cell>
          <cell r="D201">
            <v>1</v>
          </cell>
          <cell r="E201" t="str">
            <v>PULL BOX</v>
          </cell>
          <cell r="F201" t="str">
            <v>400X400X300</v>
          </cell>
          <cell r="G201">
            <v>2</v>
          </cell>
          <cell r="H201" t="str">
            <v>개</v>
          </cell>
          <cell r="I201">
            <v>0</v>
          </cell>
          <cell r="J201">
            <v>16009</v>
          </cell>
          <cell r="K201">
            <v>0</v>
          </cell>
          <cell r="L201">
            <v>31732</v>
          </cell>
          <cell r="M201">
            <v>634</v>
          </cell>
          <cell r="N201">
            <v>0</v>
          </cell>
          <cell r="O201">
            <v>32018</v>
          </cell>
          <cell r="P201">
            <v>0</v>
          </cell>
          <cell r="Q201">
            <v>63464</v>
          </cell>
          <cell r="R201">
            <v>1268</v>
          </cell>
          <cell r="S201">
            <v>0</v>
          </cell>
          <cell r="T201">
            <v>14408</v>
          </cell>
          <cell r="U201">
            <v>0</v>
          </cell>
          <cell r="V201">
            <v>28558</v>
          </cell>
          <cell r="W201">
            <v>570</v>
          </cell>
        </row>
        <row r="202">
          <cell r="A202" t="str">
            <v>000</v>
          </cell>
          <cell r="B202" t="str">
            <v>O27</v>
          </cell>
          <cell r="C202" t="str">
            <v>UEH04470</v>
          </cell>
          <cell r="D202">
            <v>1</v>
          </cell>
          <cell r="E202" t="str">
            <v>PULL BOX</v>
          </cell>
          <cell r="F202" t="str">
            <v>400X400X400</v>
          </cell>
          <cell r="G202">
            <v>3</v>
          </cell>
          <cell r="H202" t="str">
            <v>개</v>
          </cell>
          <cell r="I202">
            <v>0</v>
          </cell>
          <cell r="J202">
            <v>19211</v>
          </cell>
          <cell r="K202">
            <v>0</v>
          </cell>
          <cell r="L202">
            <v>31732</v>
          </cell>
          <cell r="M202">
            <v>634</v>
          </cell>
          <cell r="N202">
            <v>0</v>
          </cell>
          <cell r="O202">
            <v>57633</v>
          </cell>
          <cell r="P202">
            <v>0</v>
          </cell>
          <cell r="Q202">
            <v>95196</v>
          </cell>
          <cell r="R202">
            <v>1902</v>
          </cell>
          <cell r="S202">
            <v>0</v>
          </cell>
          <cell r="T202">
            <v>17289</v>
          </cell>
          <cell r="U202">
            <v>0</v>
          </cell>
          <cell r="V202">
            <v>28558</v>
          </cell>
          <cell r="W202">
            <v>570</v>
          </cell>
        </row>
        <row r="203">
          <cell r="A203" t="str">
            <v>000</v>
          </cell>
          <cell r="B203" t="str">
            <v>O27</v>
          </cell>
          <cell r="C203" t="str">
            <v>UEH05560</v>
          </cell>
          <cell r="D203">
            <v>1</v>
          </cell>
          <cell r="E203" t="str">
            <v>PULL BOX</v>
          </cell>
          <cell r="F203" t="str">
            <v>500X500X400</v>
          </cell>
          <cell r="G203">
            <v>1</v>
          </cell>
          <cell r="H203" t="str">
            <v>개</v>
          </cell>
          <cell r="I203">
            <v>0</v>
          </cell>
          <cell r="J203">
            <v>29092</v>
          </cell>
          <cell r="K203">
            <v>0</v>
          </cell>
          <cell r="L203">
            <v>31732</v>
          </cell>
          <cell r="M203">
            <v>634</v>
          </cell>
          <cell r="N203">
            <v>0</v>
          </cell>
          <cell r="O203">
            <v>29092</v>
          </cell>
          <cell r="P203">
            <v>0</v>
          </cell>
          <cell r="Q203">
            <v>31732</v>
          </cell>
          <cell r="R203">
            <v>634</v>
          </cell>
          <cell r="S203">
            <v>0</v>
          </cell>
          <cell r="T203">
            <v>26182</v>
          </cell>
          <cell r="U203">
            <v>0</v>
          </cell>
          <cell r="V203">
            <v>28558</v>
          </cell>
          <cell r="W203">
            <v>570</v>
          </cell>
        </row>
        <row r="204">
          <cell r="A204" t="str">
            <v>000</v>
          </cell>
          <cell r="B204" t="str">
            <v>O27</v>
          </cell>
          <cell r="C204" t="str">
            <v>UEH05570</v>
          </cell>
          <cell r="D204">
            <v>1</v>
          </cell>
          <cell r="E204" t="str">
            <v>PULL BOX</v>
          </cell>
          <cell r="F204" t="str">
            <v>500X500X500</v>
          </cell>
          <cell r="G204">
            <v>1</v>
          </cell>
          <cell r="H204" t="str">
            <v>개</v>
          </cell>
          <cell r="I204">
            <v>0</v>
          </cell>
          <cell r="J204">
            <v>33568</v>
          </cell>
          <cell r="K204">
            <v>0</v>
          </cell>
          <cell r="L204">
            <v>45675</v>
          </cell>
          <cell r="M204">
            <v>913</v>
          </cell>
          <cell r="N204">
            <v>0</v>
          </cell>
          <cell r="O204">
            <v>33568</v>
          </cell>
          <cell r="P204">
            <v>0</v>
          </cell>
          <cell r="Q204">
            <v>45675</v>
          </cell>
          <cell r="R204">
            <v>913</v>
          </cell>
          <cell r="S204">
            <v>0</v>
          </cell>
          <cell r="T204">
            <v>30211</v>
          </cell>
          <cell r="U204">
            <v>0</v>
          </cell>
          <cell r="V204">
            <v>41107</v>
          </cell>
          <cell r="W204">
            <v>821</v>
          </cell>
        </row>
        <row r="205">
          <cell r="A205" t="str">
            <v>000</v>
          </cell>
          <cell r="B205" t="str">
            <v>O27</v>
          </cell>
          <cell r="C205" t="str">
            <v>UEH06330</v>
          </cell>
          <cell r="D205">
            <v>1</v>
          </cell>
          <cell r="E205" t="str">
            <v>PULL BOX</v>
          </cell>
          <cell r="F205" t="str">
            <v>600X300X300</v>
          </cell>
          <cell r="G205">
            <v>2</v>
          </cell>
          <cell r="H205" t="str">
            <v>개</v>
          </cell>
          <cell r="I205">
            <v>0</v>
          </cell>
          <cell r="J205">
            <v>18010</v>
          </cell>
          <cell r="K205">
            <v>0</v>
          </cell>
          <cell r="L205">
            <v>31732</v>
          </cell>
          <cell r="M205">
            <v>634</v>
          </cell>
          <cell r="N205">
            <v>0</v>
          </cell>
          <cell r="O205">
            <v>36020</v>
          </cell>
          <cell r="P205">
            <v>0</v>
          </cell>
          <cell r="Q205">
            <v>63464</v>
          </cell>
          <cell r="R205">
            <v>1268</v>
          </cell>
          <cell r="S205">
            <v>0</v>
          </cell>
          <cell r="T205">
            <v>16209</v>
          </cell>
          <cell r="U205">
            <v>0</v>
          </cell>
          <cell r="V205">
            <v>28558</v>
          </cell>
          <cell r="W205">
            <v>570</v>
          </cell>
        </row>
        <row r="206">
          <cell r="A206" t="str">
            <v>000</v>
          </cell>
          <cell r="B206" t="str">
            <v>O27</v>
          </cell>
          <cell r="C206" t="str">
            <v>UEH06440</v>
          </cell>
          <cell r="D206">
            <v>1</v>
          </cell>
          <cell r="E206" t="str">
            <v>PULL BOX</v>
          </cell>
          <cell r="F206" t="str">
            <v>600X400X400</v>
          </cell>
          <cell r="G206">
            <v>1</v>
          </cell>
          <cell r="H206" t="str">
            <v>개</v>
          </cell>
          <cell r="I206">
            <v>0</v>
          </cell>
          <cell r="J206">
            <v>25615</v>
          </cell>
          <cell r="K206">
            <v>0</v>
          </cell>
          <cell r="L206">
            <v>31732</v>
          </cell>
          <cell r="M206">
            <v>634</v>
          </cell>
          <cell r="N206">
            <v>0</v>
          </cell>
          <cell r="O206">
            <v>25615</v>
          </cell>
          <cell r="P206">
            <v>0</v>
          </cell>
          <cell r="Q206">
            <v>31732</v>
          </cell>
          <cell r="R206">
            <v>634</v>
          </cell>
          <cell r="S206">
            <v>0</v>
          </cell>
          <cell r="T206">
            <v>23053</v>
          </cell>
          <cell r="U206">
            <v>0</v>
          </cell>
          <cell r="V206">
            <v>28558</v>
          </cell>
          <cell r="W206">
            <v>570</v>
          </cell>
        </row>
        <row r="207">
          <cell r="A207" t="str">
            <v>000</v>
          </cell>
          <cell r="B207" t="str">
            <v>O27</v>
          </cell>
          <cell r="C207" t="str">
            <v>UEH06630</v>
          </cell>
          <cell r="D207">
            <v>1</v>
          </cell>
          <cell r="E207" t="str">
            <v>PULL BOX</v>
          </cell>
          <cell r="F207" t="str">
            <v>600X600X300</v>
          </cell>
          <cell r="G207">
            <v>1</v>
          </cell>
          <cell r="H207" t="str">
            <v>개</v>
          </cell>
          <cell r="I207">
            <v>0</v>
          </cell>
          <cell r="J207">
            <v>32225</v>
          </cell>
          <cell r="K207">
            <v>0</v>
          </cell>
          <cell r="L207">
            <v>45675</v>
          </cell>
          <cell r="M207">
            <v>913</v>
          </cell>
          <cell r="N207">
            <v>0</v>
          </cell>
          <cell r="O207">
            <v>32225</v>
          </cell>
          <cell r="P207">
            <v>0</v>
          </cell>
          <cell r="Q207">
            <v>45675</v>
          </cell>
          <cell r="R207">
            <v>913</v>
          </cell>
          <cell r="S207">
            <v>0</v>
          </cell>
          <cell r="T207">
            <v>29002</v>
          </cell>
          <cell r="U207">
            <v>0</v>
          </cell>
          <cell r="V207">
            <v>41107</v>
          </cell>
          <cell r="W207">
            <v>821</v>
          </cell>
        </row>
        <row r="208">
          <cell r="A208" t="str">
            <v>000</v>
          </cell>
          <cell r="B208" t="str">
            <v>O27</v>
          </cell>
          <cell r="C208" t="str">
            <v>UEH06660</v>
          </cell>
          <cell r="D208">
            <v>1</v>
          </cell>
          <cell r="E208" t="str">
            <v>PULL BOX</v>
          </cell>
          <cell r="F208" t="str">
            <v>600X600X600</v>
          </cell>
          <cell r="G208">
            <v>1</v>
          </cell>
          <cell r="H208" t="str">
            <v>개</v>
          </cell>
          <cell r="I208">
            <v>0</v>
          </cell>
          <cell r="J208">
            <v>48338</v>
          </cell>
          <cell r="K208">
            <v>0</v>
          </cell>
          <cell r="L208">
            <v>45675</v>
          </cell>
          <cell r="M208">
            <v>913</v>
          </cell>
          <cell r="N208">
            <v>0</v>
          </cell>
          <cell r="O208">
            <v>48338</v>
          </cell>
          <cell r="P208">
            <v>0</v>
          </cell>
          <cell r="Q208">
            <v>45675</v>
          </cell>
          <cell r="R208">
            <v>913</v>
          </cell>
          <cell r="S208">
            <v>0</v>
          </cell>
          <cell r="T208">
            <v>43504</v>
          </cell>
          <cell r="U208">
            <v>0</v>
          </cell>
          <cell r="V208">
            <v>41107</v>
          </cell>
          <cell r="W208">
            <v>821</v>
          </cell>
        </row>
        <row r="209">
          <cell r="A209" t="str">
            <v>000</v>
          </cell>
          <cell r="B209" t="str">
            <v>O27</v>
          </cell>
          <cell r="C209" t="str">
            <v>UEH07770</v>
          </cell>
          <cell r="D209">
            <v>1</v>
          </cell>
          <cell r="E209" t="str">
            <v>PULL BOX</v>
          </cell>
          <cell r="F209" t="str">
            <v>700X700X700</v>
          </cell>
          <cell r="G209">
            <v>1</v>
          </cell>
          <cell r="H209" t="str">
            <v>개</v>
          </cell>
          <cell r="I209">
            <v>0</v>
          </cell>
          <cell r="J209">
            <v>65794</v>
          </cell>
          <cell r="K209">
            <v>0</v>
          </cell>
          <cell r="L209">
            <v>62502</v>
          </cell>
          <cell r="M209">
            <v>1250</v>
          </cell>
          <cell r="N209">
            <v>0</v>
          </cell>
          <cell r="O209">
            <v>65794</v>
          </cell>
          <cell r="P209">
            <v>0</v>
          </cell>
          <cell r="Q209">
            <v>62502</v>
          </cell>
          <cell r="R209">
            <v>1250</v>
          </cell>
          <cell r="S209">
            <v>0</v>
          </cell>
          <cell r="T209">
            <v>59214</v>
          </cell>
          <cell r="U209">
            <v>0</v>
          </cell>
          <cell r="V209">
            <v>56251</v>
          </cell>
          <cell r="W209">
            <v>1125</v>
          </cell>
        </row>
        <row r="210">
          <cell r="A210" t="str">
            <v>000</v>
          </cell>
          <cell r="B210" t="str">
            <v>O27</v>
          </cell>
          <cell r="C210" t="str">
            <v>UEH08640</v>
          </cell>
          <cell r="D210">
            <v>1</v>
          </cell>
          <cell r="E210" t="str">
            <v>PULL BOX</v>
          </cell>
          <cell r="F210" t="str">
            <v>800X600X400</v>
          </cell>
          <cell r="G210">
            <v>1</v>
          </cell>
          <cell r="H210" t="str">
            <v>개</v>
          </cell>
          <cell r="I210">
            <v>0</v>
          </cell>
          <cell r="J210">
            <v>46548</v>
          </cell>
          <cell r="K210">
            <v>0</v>
          </cell>
          <cell r="L210">
            <v>45675</v>
          </cell>
          <cell r="M210">
            <v>913</v>
          </cell>
          <cell r="N210">
            <v>0</v>
          </cell>
          <cell r="O210">
            <v>46548</v>
          </cell>
          <cell r="P210">
            <v>0</v>
          </cell>
          <cell r="Q210">
            <v>45675</v>
          </cell>
          <cell r="R210">
            <v>913</v>
          </cell>
          <cell r="S210">
            <v>0</v>
          </cell>
          <cell r="T210">
            <v>41893</v>
          </cell>
          <cell r="U210">
            <v>0</v>
          </cell>
          <cell r="V210">
            <v>41107</v>
          </cell>
          <cell r="W210">
            <v>821</v>
          </cell>
        </row>
        <row r="211">
          <cell r="A211" t="str">
            <v>000</v>
          </cell>
          <cell r="B211" t="str">
            <v>O27</v>
          </cell>
          <cell r="C211" t="str">
            <v>UEJ01150</v>
          </cell>
          <cell r="D211">
            <v>1</v>
          </cell>
          <cell r="E211" t="str">
            <v>CABLE TRAY (AL제)</v>
          </cell>
          <cell r="F211" t="str">
            <v>사다리형 W-150</v>
          </cell>
          <cell r="G211">
            <v>93.1</v>
          </cell>
          <cell r="H211" t="str">
            <v>M</v>
          </cell>
          <cell r="I211">
            <v>0</v>
          </cell>
          <cell r="J211">
            <v>9262</v>
          </cell>
          <cell r="K211">
            <v>0</v>
          </cell>
          <cell r="L211">
            <v>7596</v>
          </cell>
          <cell r="M211">
            <v>151</v>
          </cell>
          <cell r="N211">
            <v>0</v>
          </cell>
          <cell r="O211">
            <v>862292</v>
          </cell>
          <cell r="P211">
            <v>0</v>
          </cell>
          <cell r="Q211">
            <v>707187</v>
          </cell>
          <cell r="R211">
            <v>14058</v>
          </cell>
          <cell r="S211">
            <v>0</v>
          </cell>
          <cell r="T211">
            <v>8335</v>
          </cell>
          <cell r="U211">
            <v>0</v>
          </cell>
          <cell r="V211">
            <v>6836</v>
          </cell>
          <cell r="W211">
            <v>135</v>
          </cell>
        </row>
        <row r="212">
          <cell r="A212" t="str">
            <v>000</v>
          </cell>
          <cell r="B212" t="str">
            <v>O27</v>
          </cell>
          <cell r="C212" t="str">
            <v>UEJ01200</v>
          </cell>
          <cell r="D212">
            <v>1</v>
          </cell>
          <cell r="E212" t="str">
            <v>CABLE TRAY (AL제)</v>
          </cell>
          <cell r="F212" t="str">
            <v>사다리형 W-200</v>
          </cell>
          <cell r="G212">
            <v>58.3</v>
          </cell>
          <cell r="H212" t="str">
            <v>M</v>
          </cell>
          <cell r="I212">
            <v>0</v>
          </cell>
          <cell r="J212">
            <v>9790</v>
          </cell>
          <cell r="K212">
            <v>0</v>
          </cell>
          <cell r="L212">
            <v>7596</v>
          </cell>
          <cell r="M212">
            <v>151</v>
          </cell>
          <cell r="N212">
            <v>0</v>
          </cell>
          <cell r="O212">
            <v>570757</v>
          </cell>
          <cell r="P212">
            <v>0</v>
          </cell>
          <cell r="Q212">
            <v>442846</v>
          </cell>
          <cell r="R212">
            <v>8803</v>
          </cell>
          <cell r="S212">
            <v>0</v>
          </cell>
          <cell r="T212">
            <v>8811</v>
          </cell>
          <cell r="U212">
            <v>0</v>
          </cell>
          <cell r="V212">
            <v>6836</v>
          </cell>
          <cell r="W212">
            <v>135</v>
          </cell>
        </row>
        <row r="213">
          <cell r="A213" t="str">
            <v>000</v>
          </cell>
          <cell r="B213" t="str">
            <v>O27</v>
          </cell>
          <cell r="C213" t="str">
            <v>UEJ01250</v>
          </cell>
          <cell r="D213">
            <v>1</v>
          </cell>
          <cell r="E213" t="str">
            <v>CABLE TRAY (AL제)</v>
          </cell>
          <cell r="F213" t="str">
            <v>사다리형 W-250</v>
          </cell>
          <cell r="G213">
            <v>105.6</v>
          </cell>
          <cell r="H213" t="str">
            <v>M</v>
          </cell>
          <cell r="I213">
            <v>0</v>
          </cell>
          <cell r="J213">
            <v>10252</v>
          </cell>
          <cell r="K213">
            <v>0</v>
          </cell>
          <cell r="L213">
            <v>8558</v>
          </cell>
          <cell r="M213">
            <v>171</v>
          </cell>
          <cell r="N213">
            <v>0</v>
          </cell>
          <cell r="O213">
            <v>1082611</v>
          </cell>
          <cell r="P213">
            <v>0</v>
          </cell>
          <cell r="Q213">
            <v>903724</v>
          </cell>
          <cell r="R213">
            <v>18057</v>
          </cell>
          <cell r="S213">
            <v>0</v>
          </cell>
          <cell r="T213">
            <v>9226</v>
          </cell>
          <cell r="U213">
            <v>0</v>
          </cell>
          <cell r="V213">
            <v>7702</v>
          </cell>
          <cell r="W213">
            <v>153</v>
          </cell>
        </row>
        <row r="214">
          <cell r="A214" t="str">
            <v>000</v>
          </cell>
          <cell r="B214" t="str">
            <v>O27</v>
          </cell>
          <cell r="C214" t="str">
            <v>UEJ01300</v>
          </cell>
          <cell r="D214">
            <v>1</v>
          </cell>
          <cell r="E214" t="str">
            <v>CABLE TRAY (AL제)</v>
          </cell>
          <cell r="F214" t="str">
            <v>사다리형 W-300</v>
          </cell>
          <cell r="G214">
            <v>79.900000000000006</v>
          </cell>
          <cell r="H214" t="str">
            <v>M</v>
          </cell>
          <cell r="I214">
            <v>0</v>
          </cell>
          <cell r="J214">
            <v>10725</v>
          </cell>
          <cell r="K214">
            <v>0</v>
          </cell>
          <cell r="L214">
            <v>8558</v>
          </cell>
          <cell r="M214">
            <v>171</v>
          </cell>
          <cell r="N214">
            <v>0</v>
          </cell>
          <cell r="O214">
            <v>856927</v>
          </cell>
          <cell r="P214">
            <v>0</v>
          </cell>
          <cell r="Q214">
            <v>683784</v>
          </cell>
          <cell r="R214">
            <v>13662</v>
          </cell>
          <cell r="S214">
            <v>0</v>
          </cell>
          <cell r="T214">
            <v>9652</v>
          </cell>
          <cell r="U214">
            <v>0</v>
          </cell>
          <cell r="V214">
            <v>7702</v>
          </cell>
          <cell r="W214">
            <v>153</v>
          </cell>
        </row>
        <row r="215">
          <cell r="A215" t="str">
            <v>000</v>
          </cell>
          <cell r="B215" t="str">
            <v>O27</v>
          </cell>
          <cell r="C215" t="str">
            <v>UEJ01350</v>
          </cell>
          <cell r="D215">
            <v>1</v>
          </cell>
          <cell r="E215" t="str">
            <v>CABLE TRAY (AL제)</v>
          </cell>
          <cell r="F215" t="str">
            <v>사다리형 W-350</v>
          </cell>
          <cell r="G215">
            <v>91.6</v>
          </cell>
          <cell r="H215" t="str">
            <v>M</v>
          </cell>
          <cell r="I215">
            <v>0</v>
          </cell>
          <cell r="J215">
            <v>11253</v>
          </cell>
          <cell r="K215">
            <v>0</v>
          </cell>
          <cell r="L215">
            <v>9856</v>
          </cell>
          <cell r="M215">
            <v>197</v>
          </cell>
          <cell r="N215">
            <v>0</v>
          </cell>
          <cell r="O215">
            <v>1030774</v>
          </cell>
          <cell r="P215">
            <v>0</v>
          </cell>
          <cell r="Q215">
            <v>902809</v>
          </cell>
          <cell r="R215">
            <v>18045</v>
          </cell>
          <cell r="S215">
            <v>0</v>
          </cell>
          <cell r="T215">
            <v>10127</v>
          </cell>
          <cell r="U215">
            <v>0</v>
          </cell>
          <cell r="V215">
            <v>8870</v>
          </cell>
          <cell r="W215">
            <v>177</v>
          </cell>
        </row>
        <row r="216">
          <cell r="A216" t="str">
            <v>000</v>
          </cell>
          <cell r="B216" t="str">
            <v>O27</v>
          </cell>
          <cell r="C216" t="str">
            <v>UEJ01450</v>
          </cell>
          <cell r="D216">
            <v>1</v>
          </cell>
          <cell r="E216" t="str">
            <v>CABLE TRAY (AL제)</v>
          </cell>
          <cell r="F216" t="str">
            <v>사다리형 W-450</v>
          </cell>
          <cell r="G216">
            <v>10.7</v>
          </cell>
          <cell r="H216" t="str">
            <v>M</v>
          </cell>
          <cell r="I216">
            <v>0</v>
          </cell>
          <cell r="J216">
            <v>14927</v>
          </cell>
          <cell r="K216">
            <v>0</v>
          </cell>
          <cell r="L216">
            <v>15000</v>
          </cell>
          <cell r="M216">
            <v>300</v>
          </cell>
          <cell r="N216">
            <v>0</v>
          </cell>
          <cell r="O216">
            <v>159718</v>
          </cell>
          <cell r="P216">
            <v>0</v>
          </cell>
          <cell r="Q216">
            <v>160500</v>
          </cell>
          <cell r="R216">
            <v>3210</v>
          </cell>
          <cell r="S216">
            <v>0</v>
          </cell>
          <cell r="T216">
            <v>13434</v>
          </cell>
          <cell r="U216">
            <v>0</v>
          </cell>
          <cell r="V216">
            <v>13500</v>
          </cell>
          <cell r="W216">
            <v>270</v>
          </cell>
        </row>
        <row r="217">
          <cell r="A217" t="str">
            <v>000</v>
          </cell>
          <cell r="B217" t="str">
            <v>O27</v>
          </cell>
          <cell r="C217" t="str">
            <v>UEJ01500</v>
          </cell>
          <cell r="D217">
            <v>1</v>
          </cell>
          <cell r="E217" t="str">
            <v>CABLE TRAY (AL제)</v>
          </cell>
          <cell r="F217" t="str">
            <v>사다리형 W-500</v>
          </cell>
          <cell r="G217">
            <v>21.6</v>
          </cell>
          <cell r="H217" t="str">
            <v>M</v>
          </cell>
          <cell r="I217">
            <v>0</v>
          </cell>
          <cell r="J217">
            <v>15488</v>
          </cell>
          <cell r="K217">
            <v>0</v>
          </cell>
          <cell r="L217">
            <v>15000</v>
          </cell>
          <cell r="M217">
            <v>300</v>
          </cell>
          <cell r="N217">
            <v>0</v>
          </cell>
          <cell r="O217">
            <v>334540</v>
          </cell>
          <cell r="P217">
            <v>0</v>
          </cell>
          <cell r="Q217">
            <v>324000</v>
          </cell>
          <cell r="R217">
            <v>6480</v>
          </cell>
          <cell r="S217">
            <v>0</v>
          </cell>
          <cell r="T217">
            <v>13939</v>
          </cell>
          <cell r="U217">
            <v>0</v>
          </cell>
          <cell r="V217">
            <v>13500</v>
          </cell>
          <cell r="W217">
            <v>270</v>
          </cell>
        </row>
        <row r="218">
          <cell r="A218" t="str">
            <v>000</v>
          </cell>
          <cell r="B218" t="str">
            <v>O27</v>
          </cell>
          <cell r="C218" t="str">
            <v>UEJ01700</v>
          </cell>
          <cell r="D218">
            <v>1</v>
          </cell>
          <cell r="E218" t="str">
            <v>CABLE TRAY (AL제)</v>
          </cell>
          <cell r="F218" t="str">
            <v>사다리형 W-700</v>
          </cell>
          <cell r="G218">
            <v>9.6999999999999993</v>
          </cell>
          <cell r="H218" t="str">
            <v>M</v>
          </cell>
          <cell r="I218">
            <v>0</v>
          </cell>
          <cell r="J218">
            <v>17721</v>
          </cell>
          <cell r="K218">
            <v>0</v>
          </cell>
          <cell r="L218">
            <v>19856</v>
          </cell>
          <cell r="M218">
            <v>397</v>
          </cell>
          <cell r="N218">
            <v>0</v>
          </cell>
          <cell r="O218">
            <v>171893</v>
          </cell>
          <cell r="P218">
            <v>0</v>
          </cell>
          <cell r="Q218">
            <v>192603</v>
          </cell>
          <cell r="R218">
            <v>3850</v>
          </cell>
          <cell r="S218">
            <v>0</v>
          </cell>
          <cell r="T218">
            <v>15948</v>
          </cell>
          <cell r="U218">
            <v>0</v>
          </cell>
          <cell r="V218">
            <v>17870</v>
          </cell>
          <cell r="W218">
            <v>357</v>
          </cell>
        </row>
        <row r="219">
          <cell r="A219" t="str">
            <v>000</v>
          </cell>
          <cell r="B219" t="str">
            <v>O27</v>
          </cell>
          <cell r="C219" t="str">
            <v>UEJ02100</v>
          </cell>
          <cell r="D219">
            <v>1</v>
          </cell>
          <cell r="E219" t="str">
            <v>CABLE TRAY (AL제)</v>
          </cell>
          <cell r="F219" t="str">
            <v>사다리형 W-1100</v>
          </cell>
          <cell r="G219">
            <v>2.8</v>
          </cell>
          <cell r="H219" t="str">
            <v>M</v>
          </cell>
          <cell r="I219">
            <v>0</v>
          </cell>
          <cell r="J219">
            <v>22187</v>
          </cell>
          <cell r="K219">
            <v>0</v>
          </cell>
          <cell r="L219">
            <v>34472</v>
          </cell>
          <cell r="M219">
            <v>689</v>
          </cell>
          <cell r="N219">
            <v>0</v>
          </cell>
          <cell r="O219">
            <v>62123</v>
          </cell>
          <cell r="P219">
            <v>0</v>
          </cell>
          <cell r="Q219">
            <v>96521</v>
          </cell>
          <cell r="R219">
            <v>1929</v>
          </cell>
          <cell r="S219">
            <v>0</v>
          </cell>
          <cell r="T219">
            <v>19968</v>
          </cell>
          <cell r="U219">
            <v>0</v>
          </cell>
          <cell r="V219">
            <v>31024</v>
          </cell>
          <cell r="W219">
            <v>620</v>
          </cell>
        </row>
        <row r="220">
          <cell r="A220" t="str">
            <v>000</v>
          </cell>
          <cell r="B220" t="str">
            <v>O27</v>
          </cell>
          <cell r="C220" t="str">
            <v>UEJ08410</v>
          </cell>
          <cell r="D220">
            <v>1</v>
          </cell>
          <cell r="E220" t="str">
            <v>U 찬넬</v>
          </cell>
          <cell r="F220" t="str">
            <v>41X25X2.6T</v>
          </cell>
          <cell r="G220">
            <v>27.4</v>
          </cell>
          <cell r="H220" t="str">
            <v>M</v>
          </cell>
          <cell r="I220">
            <v>0</v>
          </cell>
          <cell r="J220">
            <v>2774</v>
          </cell>
          <cell r="K220">
            <v>0</v>
          </cell>
          <cell r="L220">
            <v>5539</v>
          </cell>
          <cell r="M220">
            <v>110</v>
          </cell>
          <cell r="N220">
            <v>0</v>
          </cell>
          <cell r="O220">
            <v>76007</v>
          </cell>
          <cell r="P220">
            <v>0</v>
          </cell>
          <cell r="Q220">
            <v>151768</v>
          </cell>
          <cell r="R220">
            <v>3014</v>
          </cell>
          <cell r="S220">
            <v>0</v>
          </cell>
          <cell r="T220">
            <v>2496</v>
          </cell>
          <cell r="U220">
            <v>0</v>
          </cell>
          <cell r="V220">
            <v>4985</v>
          </cell>
          <cell r="W220">
            <v>99</v>
          </cell>
        </row>
        <row r="221">
          <cell r="A221" t="str">
            <v>000</v>
          </cell>
          <cell r="B221" t="str">
            <v>O27</v>
          </cell>
          <cell r="C221" t="str">
            <v>UEJ10100</v>
          </cell>
          <cell r="D221">
            <v>1</v>
          </cell>
          <cell r="E221" t="str">
            <v>WIRE DUCT(연결부속포함)</v>
          </cell>
          <cell r="F221" t="str">
            <v>100X100</v>
          </cell>
          <cell r="G221">
            <v>704.1</v>
          </cell>
          <cell r="H221" t="str">
            <v>M</v>
          </cell>
          <cell r="I221">
            <v>0</v>
          </cell>
          <cell r="J221">
            <v>10308</v>
          </cell>
          <cell r="K221">
            <v>0</v>
          </cell>
          <cell r="L221">
            <v>4360</v>
          </cell>
          <cell r="M221">
            <v>87</v>
          </cell>
          <cell r="N221">
            <v>0</v>
          </cell>
          <cell r="O221">
            <v>7257862</v>
          </cell>
          <cell r="P221">
            <v>0</v>
          </cell>
          <cell r="Q221">
            <v>3069876</v>
          </cell>
          <cell r="R221">
            <v>61256</v>
          </cell>
          <cell r="S221">
            <v>0</v>
          </cell>
          <cell r="T221">
            <v>9277</v>
          </cell>
          <cell r="U221">
            <v>0</v>
          </cell>
          <cell r="V221">
            <v>3924</v>
          </cell>
          <cell r="W221">
            <v>78</v>
          </cell>
        </row>
        <row r="222">
          <cell r="A222" t="str">
            <v>000</v>
          </cell>
          <cell r="B222" t="str">
            <v>O27</v>
          </cell>
          <cell r="C222" t="str">
            <v>UEJ10150</v>
          </cell>
          <cell r="D222">
            <v>1</v>
          </cell>
          <cell r="E222" t="str">
            <v>WIRE DUCT(연결부속포함)</v>
          </cell>
          <cell r="F222" t="str">
            <v>150X100</v>
          </cell>
          <cell r="G222">
            <v>206.4</v>
          </cell>
          <cell r="H222" t="str">
            <v>M</v>
          </cell>
          <cell r="I222">
            <v>0</v>
          </cell>
          <cell r="J222">
            <v>11997</v>
          </cell>
          <cell r="K222">
            <v>0</v>
          </cell>
          <cell r="L222">
            <v>5432</v>
          </cell>
          <cell r="M222">
            <v>108</v>
          </cell>
          <cell r="N222">
            <v>0</v>
          </cell>
          <cell r="O222">
            <v>2476180</v>
          </cell>
          <cell r="P222">
            <v>0</v>
          </cell>
          <cell r="Q222">
            <v>1121164</v>
          </cell>
          <cell r="R222">
            <v>22291</v>
          </cell>
          <cell r="S222">
            <v>0</v>
          </cell>
          <cell r="T222">
            <v>10797</v>
          </cell>
          <cell r="U222">
            <v>0</v>
          </cell>
          <cell r="V222">
            <v>4888</v>
          </cell>
          <cell r="W222">
            <v>97</v>
          </cell>
        </row>
        <row r="223">
          <cell r="A223" t="str">
            <v>000</v>
          </cell>
          <cell r="B223" t="str">
            <v>O27</v>
          </cell>
          <cell r="C223" t="str">
            <v>UEJ10200</v>
          </cell>
          <cell r="D223">
            <v>1</v>
          </cell>
          <cell r="E223" t="str">
            <v>WIRE DUCT(연결부속포함)</v>
          </cell>
          <cell r="F223" t="str">
            <v>200X100</v>
          </cell>
          <cell r="G223">
            <v>34.1</v>
          </cell>
          <cell r="H223" t="str">
            <v>M</v>
          </cell>
          <cell r="I223">
            <v>0</v>
          </cell>
          <cell r="J223">
            <v>13701</v>
          </cell>
          <cell r="K223">
            <v>0</v>
          </cell>
          <cell r="L223">
            <v>6538</v>
          </cell>
          <cell r="M223">
            <v>130</v>
          </cell>
          <cell r="N223">
            <v>0</v>
          </cell>
          <cell r="O223">
            <v>467204</v>
          </cell>
          <cell r="P223">
            <v>0</v>
          </cell>
          <cell r="Q223">
            <v>222945</v>
          </cell>
          <cell r="R223">
            <v>4433</v>
          </cell>
          <cell r="S223">
            <v>0</v>
          </cell>
          <cell r="T223">
            <v>12330</v>
          </cell>
          <cell r="U223">
            <v>0</v>
          </cell>
          <cell r="V223">
            <v>5884</v>
          </cell>
          <cell r="W223">
            <v>117</v>
          </cell>
        </row>
        <row r="224">
          <cell r="A224" t="str">
            <v>000</v>
          </cell>
          <cell r="B224" t="str">
            <v>O27</v>
          </cell>
          <cell r="C224" t="str">
            <v>UEJ16200</v>
          </cell>
          <cell r="D224">
            <v>1</v>
          </cell>
          <cell r="E224" t="str">
            <v>WIRE DUCT(연결부속포함)</v>
          </cell>
          <cell r="F224" t="str">
            <v>200X200(연결부속포함)</v>
          </cell>
          <cell r="G224">
            <v>46.4</v>
          </cell>
          <cell r="H224" t="str">
            <v>M</v>
          </cell>
          <cell r="I224">
            <v>0</v>
          </cell>
          <cell r="J224">
            <v>17386</v>
          </cell>
          <cell r="K224">
            <v>0</v>
          </cell>
          <cell r="L224">
            <v>8721</v>
          </cell>
          <cell r="M224">
            <v>174</v>
          </cell>
          <cell r="N224">
            <v>0</v>
          </cell>
          <cell r="O224">
            <v>806710</v>
          </cell>
          <cell r="P224">
            <v>0</v>
          </cell>
          <cell r="Q224">
            <v>404654</v>
          </cell>
          <cell r="R224">
            <v>8073</v>
          </cell>
          <cell r="S224">
            <v>0</v>
          </cell>
          <cell r="T224">
            <v>15647</v>
          </cell>
          <cell r="U224">
            <v>0</v>
          </cell>
          <cell r="V224">
            <v>7848</v>
          </cell>
          <cell r="W224">
            <v>156</v>
          </cell>
        </row>
        <row r="225">
          <cell r="A225" t="str">
            <v>000</v>
          </cell>
          <cell r="B225" t="str">
            <v>O27</v>
          </cell>
          <cell r="C225" t="str">
            <v>UEJ30100</v>
          </cell>
          <cell r="D225">
            <v>1</v>
          </cell>
          <cell r="E225" t="str">
            <v>WIRE DUCT(연결부속포함)</v>
          </cell>
          <cell r="F225" t="str">
            <v>100X100 SEPARATOR부</v>
          </cell>
          <cell r="G225">
            <v>248.2</v>
          </cell>
          <cell r="H225" t="str">
            <v>M</v>
          </cell>
          <cell r="I225">
            <v>0</v>
          </cell>
          <cell r="J225">
            <v>11370</v>
          </cell>
          <cell r="K225">
            <v>0</v>
          </cell>
          <cell r="L225">
            <v>5447</v>
          </cell>
          <cell r="M225">
            <v>108</v>
          </cell>
          <cell r="N225">
            <v>0</v>
          </cell>
          <cell r="O225">
            <v>2822034</v>
          </cell>
          <cell r="P225">
            <v>0</v>
          </cell>
          <cell r="Q225">
            <v>1351945</v>
          </cell>
          <cell r="R225">
            <v>26805</v>
          </cell>
          <cell r="S225">
            <v>0</v>
          </cell>
          <cell r="T225">
            <v>10233</v>
          </cell>
          <cell r="U225">
            <v>0</v>
          </cell>
          <cell r="V225">
            <v>4902</v>
          </cell>
          <cell r="W225">
            <v>97</v>
          </cell>
        </row>
        <row r="226">
          <cell r="A226" t="str">
            <v>000</v>
          </cell>
          <cell r="B226" t="str">
            <v>O27</v>
          </cell>
          <cell r="C226" t="str">
            <v>UEQ01021</v>
          </cell>
          <cell r="D226">
            <v>1</v>
          </cell>
          <cell r="E226" t="str">
            <v>행 가</v>
          </cell>
          <cell r="F226" t="str">
            <v>HA- 12</v>
          </cell>
          <cell r="G226">
            <v>19</v>
          </cell>
          <cell r="H226" t="str">
            <v>식</v>
          </cell>
          <cell r="I226">
            <v>0</v>
          </cell>
          <cell r="J226">
            <v>970</v>
          </cell>
          <cell r="K226">
            <v>0</v>
          </cell>
          <cell r="L226">
            <v>4064</v>
          </cell>
          <cell r="M226">
            <v>81</v>
          </cell>
          <cell r="N226">
            <v>0</v>
          </cell>
          <cell r="O226">
            <v>18430</v>
          </cell>
          <cell r="P226">
            <v>0</v>
          </cell>
          <cell r="Q226">
            <v>77216</v>
          </cell>
          <cell r="R226">
            <v>1539</v>
          </cell>
          <cell r="S226">
            <v>0</v>
          </cell>
          <cell r="T226">
            <v>873</v>
          </cell>
          <cell r="U226">
            <v>0</v>
          </cell>
          <cell r="V226">
            <v>3657</v>
          </cell>
          <cell r="W226">
            <v>72</v>
          </cell>
        </row>
        <row r="227">
          <cell r="A227" t="str">
            <v>000</v>
          </cell>
          <cell r="B227" t="str">
            <v>O27</v>
          </cell>
          <cell r="C227" t="str">
            <v>UEQ01031</v>
          </cell>
          <cell r="D227">
            <v>1</v>
          </cell>
          <cell r="E227" t="str">
            <v>행 가</v>
          </cell>
          <cell r="F227" t="str">
            <v>HA- 13</v>
          </cell>
          <cell r="G227">
            <v>22</v>
          </cell>
          <cell r="H227" t="str">
            <v>식</v>
          </cell>
          <cell r="I227">
            <v>0</v>
          </cell>
          <cell r="J227">
            <v>1238</v>
          </cell>
          <cell r="K227">
            <v>0</v>
          </cell>
          <cell r="L227">
            <v>4665</v>
          </cell>
          <cell r="M227">
            <v>93</v>
          </cell>
          <cell r="N227">
            <v>0</v>
          </cell>
          <cell r="O227">
            <v>27236</v>
          </cell>
          <cell r="P227">
            <v>0</v>
          </cell>
          <cell r="Q227">
            <v>102630</v>
          </cell>
          <cell r="R227">
            <v>2046</v>
          </cell>
          <cell r="S227">
            <v>0</v>
          </cell>
          <cell r="T227">
            <v>1114</v>
          </cell>
          <cell r="U227">
            <v>0</v>
          </cell>
          <cell r="V227">
            <v>4198</v>
          </cell>
          <cell r="W227">
            <v>83</v>
          </cell>
        </row>
        <row r="228">
          <cell r="A228" t="str">
            <v>000</v>
          </cell>
          <cell r="B228" t="str">
            <v>O27</v>
          </cell>
          <cell r="C228" t="str">
            <v>UEQ01041</v>
          </cell>
          <cell r="D228">
            <v>1</v>
          </cell>
          <cell r="E228" t="str">
            <v>행 가</v>
          </cell>
          <cell r="F228" t="str">
            <v>HA- 14</v>
          </cell>
          <cell r="G228">
            <v>134</v>
          </cell>
          <cell r="H228" t="str">
            <v>식</v>
          </cell>
          <cell r="I228">
            <v>0</v>
          </cell>
          <cell r="J228">
            <v>1508</v>
          </cell>
          <cell r="K228">
            <v>0</v>
          </cell>
          <cell r="L228">
            <v>5229</v>
          </cell>
          <cell r="M228">
            <v>104</v>
          </cell>
          <cell r="N228">
            <v>0</v>
          </cell>
          <cell r="O228">
            <v>202072</v>
          </cell>
          <cell r="P228">
            <v>0</v>
          </cell>
          <cell r="Q228">
            <v>700686</v>
          </cell>
          <cell r="R228">
            <v>13936</v>
          </cell>
          <cell r="S228">
            <v>0</v>
          </cell>
          <cell r="T228">
            <v>1357</v>
          </cell>
          <cell r="U228">
            <v>0</v>
          </cell>
          <cell r="V228">
            <v>4706</v>
          </cell>
          <cell r="W228">
            <v>93</v>
          </cell>
        </row>
        <row r="229">
          <cell r="A229" t="str">
            <v>000</v>
          </cell>
          <cell r="B229" t="str">
            <v>O27</v>
          </cell>
          <cell r="C229" t="str">
            <v>UEQ01051</v>
          </cell>
          <cell r="D229">
            <v>1</v>
          </cell>
          <cell r="E229" t="str">
            <v>행 가</v>
          </cell>
          <cell r="F229" t="str">
            <v>HA- 15</v>
          </cell>
          <cell r="G229">
            <v>2</v>
          </cell>
          <cell r="H229" t="str">
            <v>식</v>
          </cell>
          <cell r="I229">
            <v>0</v>
          </cell>
          <cell r="J229">
            <v>1984</v>
          </cell>
          <cell r="K229">
            <v>0</v>
          </cell>
          <cell r="L229">
            <v>5491</v>
          </cell>
          <cell r="M229">
            <v>109</v>
          </cell>
          <cell r="N229">
            <v>0</v>
          </cell>
          <cell r="O229">
            <v>3968</v>
          </cell>
          <cell r="P229">
            <v>0</v>
          </cell>
          <cell r="Q229">
            <v>10982</v>
          </cell>
          <cell r="R229">
            <v>218</v>
          </cell>
          <cell r="S229">
            <v>0</v>
          </cell>
          <cell r="T229">
            <v>1785</v>
          </cell>
          <cell r="U229">
            <v>0</v>
          </cell>
          <cell r="V229">
            <v>4941</v>
          </cell>
          <cell r="W229">
            <v>98</v>
          </cell>
        </row>
        <row r="230">
          <cell r="A230" t="str">
            <v>000</v>
          </cell>
          <cell r="B230" t="str">
            <v>O27</v>
          </cell>
          <cell r="C230" t="str">
            <v>UEQ01061</v>
          </cell>
          <cell r="D230">
            <v>1</v>
          </cell>
          <cell r="E230" t="str">
            <v>행 가</v>
          </cell>
          <cell r="F230" t="str">
            <v>HA- 16</v>
          </cell>
          <cell r="G230">
            <v>23</v>
          </cell>
          <cell r="H230" t="str">
            <v>식</v>
          </cell>
          <cell r="I230">
            <v>0</v>
          </cell>
          <cell r="J230">
            <v>2253</v>
          </cell>
          <cell r="K230">
            <v>0</v>
          </cell>
          <cell r="L230">
            <v>6040</v>
          </cell>
          <cell r="M230">
            <v>120</v>
          </cell>
          <cell r="N230">
            <v>0</v>
          </cell>
          <cell r="O230">
            <v>51819</v>
          </cell>
          <cell r="P230">
            <v>0</v>
          </cell>
          <cell r="Q230">
            <v>138920</v>
          </cell>
          <cell r="R230">
            <v>2760</v>
          </cell>
          <cell r="S230">
            <v>0</v>
          </cell>
          <cell r="T230">
            <v>2027</v>
          </cell>
          <cell r="U230">
            <v>0</v>
          </cell>
          <cell r="V230">
            <v>5436</v>
          </cell>
          <cell r="W230">
            <v>108</v>
          </cell>
        </row>
        <row r="231">
          <cell r="A231" t="str">
            <v>000</v>
          </cell>
          <cell r="B231" t="str">
            <v>O27</v>
          </cell>
          <cell r="C231" t="str">
            <v>UEQ01071</v>
          </cell>
          <cell r="D231">
            <v>1</v>
          </cell>
          <cell r="E231" t="str">
            <v>행 가</v>
          </cell>
          <cell r="F231" t="str">
            <v>HA- 17</v>
          </cell>
          <cell r="G231">
            <v>22</v>
          </cell>
          <cell r="H231" t="str">
            <v>식</v>
          </cell>
          <cell r="I231">
            <v>0</v>
          </cell>
          <cell r="J231">
            <v>2523</v>
          </cell>
          <cell r="K231">
            <v>0</v>
          </cell>
          <cell r="L231">
            <v>6526</v>
          </cell>
          <cell r="M231">
            <v>130</v>
          </cell>
          <cell r="N231">
            <v>0</v>
          </cell>
          <cell r="O231">
            <v>55506</v>
          </cell>
          <cell r="P231">
            <v>0</v>
          </cell>
          <cell r="Q231">
            <v>143572</v>
          </cell>
          <cell r="R231">
            <v>2860</v>
          </cell>
          <cell r="S231">
            <v>0</v>
          </cell>
          <cell r="T231">
            <v>2270</v>
          </cell>
          <cell r="U231">
            <v>0</v>
          </cell>
          <cell r="V231">
            <v>5873</v>
          </cell>
          <cell r="W231">
            <v>117</v>
          </cell>
        </row>
        <row r="232">
          <cell r="A232" t="str">
            <v>000</v>
          </cell>
          <cell r="B232" t="str">
            <v>O27</v>
          </cell>
          <cell r="C232" t="str">
            <v>UEQ01081</v>
          </cell>
          <cell r="D232">
            <v>1</v>
          </cell>
          <cell r="E232" t="str">
            <v>행 가</v>
          </cell>
          <cell r="F232" t="str">
            <v>HA- 18</v>
          </cell>
          <cell r="G232">
            <v>3</v>
          </cell>
          <cell r="H232" t="str">
            <v>식</v>
          </cell>
          <cell r="I232">
            <v>0</v>
          </cell>
          <cell r="J232">
            <v>2792</v>
          </cell>
          <cell r="K232">
            <v>0</v>
          </cell>
          <cell r="L232">
            <v>7075</v>
          </cell>
          <cell r="M232">
            <v>141</v>
          </cell>
          <cell r="N232">
            <v>0</v>
          </cell>
          <cell r="O232">
            <v>8376</v>
          </cell>
          <cell r="P232">
            <v>0</v>
          </cell>
          <cell r="Q232">
            <v>21225</v>
          </cell>
          <cell r="R232">
            <v>423</v>
          </cell>
          <cell r="S232">
            <v>0</v>
          </cell>
          <cell r="T232">
            <v>2512</v>
          </cell>
          <cell r="U232">
            <v>0</v>
          </cell>
          <cell r="V232">
            <v>6367</v>
          </cell>
          <cell r="W232">
            <v>126</v>
          </cell>
        </row>
        <row r="233">
          <cell r="A233" t="str">
            <v>000</v>
          </cell>
          <cell r="B233" t="str">
            <v>O27</v>
          </cell>
          <cell r="C233" t="str">
            <v>UEQ01091</v>
          </cell>
          <cell r="D233">
            <v>1</v>
          </cell>
          <cell r="E233" t="str">
            <v>행 가</v>
          </cell>
          <cell r="F233" t="str">
            <v>HA- 19</v>
          </cell>
          <cell r="G233">
            <v>15</v>
          </cell>
          <cell r="H233" t="str">
            <v>식</v>
          </cell>
          <cell r="I233">
            <v>0</v>
          </cell>
          <cell r="J233">
            <v>3061</v>
          </cell>
          <cell r="K233">
            <v>0</v>
          </cell>
          <cell r="L233">
            <v>7564</v>
          </cell>
          <cell r="M233">
            <v>151</v>
          </cell>
          <cell r="N233">
            <v>0</v>
          </cell>
          <cell r="O233">
            <v>45915</v>
          </cell>
          <cell r="P233">
            <v>0</v>
          </cell>
          <cell r="Q233">
            <v>113460</v>
          </cell>
          <cell r="R233">
            <v>2265</v>
          </cell>
          <cell r="S233">
            <v>0</v>
          </cell>
          <cell r="T233">
            <v>2754</v>
          </cell>
          <cell r="U233">
            <v>0</v>
          </cell>
          <cell r="V233">
            <v>6807</v>
          </cell>
          <cell r="W233">
            <v>135</v>
          </cell>
        </row>
        <row r="234">
          <cell r="A234" t="str">
            <v>000</v>
          </cell>
          <cell r="B234" t="str">
            <v>O27</v>
          </cell>
          <cell r="C234" t="str">
            <v>UEQ01120</v>
          </cell>
          <cell r="D234">
            <v>1</v>
          </cell>
          <cell r="E234" t="str">
            <v>행가</v>
          </cell>
          <cell r="F234" t="str">
            <v>HA-112</v>
          </cell>
          <cell r="G234">
            <v>5</v>
          </cell>
          <cell r="H234" t="str">
            <v>식</v>
          </cell>
          <cell r="I234">
            <v>0</v>
          </cell>
          <cell r="J234">
            <v>4803</v>
          </cell>
          <cell r="K234">
            <v>0</v>
          </cell>
          <cell r="L234">
            <v>13726</v>
          </cell>
          <cell r="M234">
            <v>274</v>
          </cell>
          <cell r="N234">
            <v>0</v>
          </cell>
          <cell r="O234">
            <v>24015</v>
          </cell>
          <cell r="P234">
            <v>0</v>
          </cell>
          <cell r="Q234">
            <v>68630</v>
          </cell>
          <cell r="R234">
            <v>1370</v>
          </cell>
          <cell r="S234">
            <v>0</v>
          </cell>
          <cell r="T234">
            <v>4322</v>
          </cell>
          <cell r="U234">
            <v>0</v>
          </cell>
          <cell r="V234">
            <v>12353</v>
          </cell>
          <cell r="W234">
            <v>246</v>
          </cell>
        </row>
        <row r="235">
          <cell r="A235" t="str">
            <v>000</v>
          </cell>
          <cell r="B235" t="str">
            <v>O27</v>
          </cell>
          <cell r="C235" t="str">
            <v>UEQ02041</v>
          </cell>
          <cell r="D235">
            <v>1</v>
          </cell>
          <cell r="E235" t="str">
            <v>행 가</v>
          </cell>
          <cell r="F235" t="str">
            <v>HA- 24</v>
          </cell>
          <cell r="G235">
            <v>3</v>
          </cell>
          <cell r="H235" t="str">
            <v>식</v>
          </cell>
          <cell r="I235">
            <v>0</v>
          </cell>
          <cell r="J235">
            <v>2727</v>
          </cell>
          <cell r="K235">
            <v>0</v>
          </cell>
          <cell r="L235">
            <v>8851</v>
          </cell>
          <cell r="M235">
            <v>177</v>
          </cell>
          <cell r="N235">
            <v>0</v>
          </cell>
          <cell r="O235">
            <v>8181</v>
          </cell>
          <cell r="P235">
            <v>0</v>
          </cell>
          <cell r="Q235">
            <v>26553</v>
          </cell>
          <cell r="R235">
            <v>531</v>
          </cell>
          <cell r="S235">
            <v>0</v>
          </cell>
          <cell r="T235">
            <v>2454</v>
          </cell>
          <cell r="U235">
            <v>0</v>
          </cell>
          <cell r="V235">
            <v>7965</v>
          </cell>
          <cell r="W235">
            <v>159</v>
          </cell>
        </row>
        <row r="236">
          <cell r="A236" t="str">
            <v>000</v>
          </cell>
          <cell r="B236" t="str">
            <v>O27</v>
          </cell>
          <cell r="C236" t="str">
            <v>UEQ02061</v>
          </cell>
          <cell r="D236">
            <v>1</v>
          </cell>
          <cell r="E236" t="str">
            <v>행 가</v>
          </cell>
          <cell r="F236" t="str">
            <v>HA- 26</v>
          </cell>
          <cell r="G236">
            <v>3</v>
          </cell>
          <cell r="H236" t="str">
            <v>식</v>
          </cell>
          <cell r="I236">
            <v>0</v>
          </cell>
          <cell r="J236">
            <v>4097</v>
          </cell>
          <cell r="K236">
            <v>0</v>
          </cell>
          <cell r="L236">
            <v>10372</v>
          </cell>
          <cell r="M236">
            <v>207</v>
          </cell>
          <cell r="N236">
            <v>0</v>
          </cell>
          <cell r="O236">
            <v>12291</v>
          </cell>
          <cell r="P236">
            <v>0</v>
          </cell>
          <cell r="Q236">
            <v>31116</v>
          </cell>
          <cell r="R236">
            <v>621</v>
          </cell>
          <cell r="S236">
            <v>0</v>
          </cell>
          <cell r="T236">
            <v>3687</v>
          </cell>
          <cell r="U236">
            <v>0</v>
          </cell>
          <cell r="V236">
            <v>9334</v>
          </cell>
          <cell r="W236">
            <v>186</v>
          </cell>
        </row>
        <row r="237">
          <cell r="A237" t="str">
            <v>000</v>
          </cell>
          <cell r="B237" t="str">
            <v>O27</v>
          </cell>
          <cell r="C237" t="str">
            <v>UEQ02081</v>
          </cell>
          <cell r="D237">
            <v>1</v>
          </cell>
          <cell r="E237" t="str">
            <v>행 가</v>
          </cell>
          <cell r="F237" t="str">
            <v>HA- 28</v>
          </cell>
          <cell r="G237">
            <v>2</v>
          </cell>
          <cell r="H237" t="str">
            <v>식</v>
          </cell>
          <cell r="I237">
            <v>0</v>
          </cell>
          <cell r="J237">
            <v>5173</v>
          </cell>
          <cell r="K237">
            <v>0</v>
          </cell>
          <cell r="L237">
            <v>12506</v>
          </cell>
          <cell r="M237">
            <v>250</v>
          </cell>
          <cell r="N237">
            <v>0</v>
          </cell>
          <cell r="O237">
            <v>10346</v>
          </cell>
          <cell r="P237">
            <v>0</v>
          </cell>
          <cell r="Q237">
            <v>25012</v>
          </cell>
          <cell r="R237">
            <v>500</v>
          </cell>
          <cell r="S237">
            <v>0</v>
          </cell>
          <cell r="T237">
            <v>4655</v>
          </cell>
          <cell r="U237">
            <v>0</v>
          </cell>
          <cell r="V237">
            <v>11255</v>
          </cell>
          <cell r="W237">
            <v>225</v>
          </cell>
        </row>
        <row r="238">
          <cell r="A238" t="str">
            <v>000</v>
          </cell>
          <cell r="B238" t="str">
            <v>O27</v>
          </cell>
          <cell r="C238" t="str">
            <v>UEQ02120</v>
          </cell>
          <cell r="D238">
            <v>1</v>
          </cell>
          <cell r="E238" t="str">
            <v>행가</v>
          </cell>
          <cell r="F238" t="str">
            <v>HA-212</v>
          </cell>
          <cell r="G238">
            <v>2</v>
          </cell>
          <cell r="H238" t="str">
            <v>식</v>
          </cell>
          <cell r="I238">
            <v>0</v>
          </cell>
          <cell r="J238">
            <v>8567</v>
          </cell>
          <cell r="K238">
            <v>0</v>
          </cell>
          <cell r="L238">
            <v>24591</v>
          </cell>
          <cell r="M238">
            <v>491</v>
          </cell>
          <cell r="N238">
            <v>0</v>
          </cell>
          <cell r="O238">
            <v>17134</v>
          </cell>
          <cell r="P238">
            <v>0</v>
          </cell>
          <cell r="Q238">
            <v>49182</v>
          </cell>
          <cell r="R238">
            <v>982</v>
          </cell>
          <cell r="S238">
            <v>0</v>
          </cell>
          <cell r="T238">
            <v>7710</v>
          </cell>
          <cell r="U238">
            <v>0</v>
          </cell>
          <cell r="V238">
            <v>22131</v>
          </cell>
          <cell r="W238">
            <v>441</v>
          </cell>
        </row>
        <row r="239">
          <cell r="A239" t="str">
            <v>000</v>
          </cell>
          <cell r="B239" t="str">
            <v>O27</v>
          </cell>
          <cell r="C239" t="str">
            <v>UEQ30014</v>
          </cell>
          <cell r="D239">
            <v>1</v>
          </cell>
          <cell r="E239" t="str">
            <v>단말 처리품</v>
          </cell>
          <cell r="F239" t="str">
            <v>14MM2 4 열</v>
          </cell>
          <cell r="G239">
            <v>8</v>
          </cell>
          <cell r="H239" t="str">
            <v>개</v>
          </cell>
          <cell r="I239">
            <v>0</v>
          </cell>
          <cell r="J239">
            <v>0</v>
          </cell>
          <cell r="K239">
            <v>0</v>
          </cell>
          <cell r="L239">
            <v>4044</v>
          </cell>
          <cell r="M239">
            <v>80</v>
          </cell>
          <cell r="N239">
            <v>0</v>
          </cell>
          <cell r="O239">
            <v>0</v>
          </cell>
          <cell r="P239">
            <v>0</v>
          </cell>
          <cell r="Q239">
            <v>32352</v>
          </cell>
          <cell r="R239">
            <v>640</v>
          </cell>
          <cell r="S239">
            <v>0</v>
          </cell>
          <cell r="T239">
            <v>0</v>
          </cell>
          <cell r="U239">
            <v>0</v>
          </cell>
          <cell r="V239">
            <v>3639</v>
          </cell>
          <cell r="W239">
            <v>72</v>
          </cell>
        </row>
        <row r="240">
          <cell r="A240" t="str">
            <v>000</v>
          </cell>
          <cell r="B240" t="str">
            <v>O27</v>
          </cell>
          <cell r="C240" t="str">
            <v>UEQ30024</v>
          </cell>
          <cell r="D240">
            <v>1</v>
          </cell>
          <cell r="E240" t="str">
            <v>단말 처리품</v>
          </cell>
          <cell r="F240" t="str">
            <v>22MM2 4 열</v>
          </cell>
          <cell r="G240">
            <v>4</v>
          </cell>
          <cell r="H240" t="str">
            <v>개</v>
          </cell>
          <cell r="I240">
            <v>0</v>
          </cell>
          <cell r="J240">
            <v>0</v>
          </cell>
          <cell r="K240">
            <v>0</v>
          </cell>
          <cell r="L240">
            <v>4977</v>
          </cell>
          <cell r="M240">
            <v>99</v>
          </cell>
          <cell r="N240">
            <v>0</v>
          </cell>
          <cell r="O240">
            <v>0</v>
          </cell>
          <cell r="P240">
            <v>0</v>
          </cell>
          <cell r="Q240">
            <v>19908</v>
          </cell>
          <cell r="R240">
            <v>396</v>
          </cell>
          <cell r="S240">
            <v>0</v>
          </cell>
          <cell r="T240">
            <v>0</v>
          </cell>
          <cell r="U240">
            <v>0</v>
          </cell>
          <cell r="V240">
            <v>4479</v>
          </cell>
          <cell r="W240">
            <v>89</v>
          </cell>
        </row>
        <row r="241">
          <cell r="A241" t="str">
            <v>000</v>
          </cell>
          <cell r="B241" t="str">
            <v>O27</v>
          </cell>
          <cell r="C241" t="str">
            <v>UEQ30034</v>
          </cell>
          <cell r="D241">
            <v>1</v>
          </cell>
          <cell r="E241" t="str">
            <v>단말 처리품</v>
          </cell>
          <cell r="F241" t="str">
            <v>30MM2 4 열</v>
          </cell>
          <cell r="G241">
            <v>26</v>
          </cell>
          <cell r="H241" t="str">
            <v>개</v>
          </cell>
          <cell r="I241">
            <v>0</v>
          </cell>
          <cell r="J241">
            <v>0</v>
          </cell>
          <cell r="K241">
            <v>0</v>
          </cell>
          <cell r="L241">
            <v>5599</v>
          </cell>
          <cell r="M241">
            <v>111</v>
          </cell>
          <cell r="N241">
            <v>0</v>
          </cell>
          <cell r="O241">
            <v>0</v>
          </cell>
          <cell r="P241">
            <v>0</v>
          </cell>
          <cell r="Q241">
            <v>145574</v>
          </cell>
          <cell r="R241">
            <v>2886</v>
          </cell>
          <cell r="S241">
            <v>0</v>
          </cell>
          <cell r="T241">
            <v>0</v>
          </cell>
          <cell r="U241">
            <v>0</v>
          </cell>
          <cell r="V241">
            <v>5039</v>
          </cell>
          <cell r="W241">
            <v>99</v>
          </cell>
        </row>
        <row r="242">
          <cell r="A242" t="str">
            <v>000</v>
          </cell>
          <cell r="B242" t="str">
            <v>O27</v>
          </cell>
          <cell r="C242" t="str">
            <v>UEQ30044</v>
          </cell>
          <cell r="D242">
            <v>1</v>
          </cell>
          <cell r="E242" t="str">
            <v>단말 처리품</v>
          </cell>
          <cell r="F242" t="str">
            <v>38MM2 4 열</v>
          </cell>
          <cell r="G242">
            <v>24</v>
          </cell>
          <cell r="H242" t="str">
            <v>개</v>
          </cell>
          <cell r="I242">
            <v>0</v>
          </cell>
          <cell r="J242">
            <v>0</v>
          </cell>
          <cell r="K242">
            <v>0</v>
          </cell>
          <cell r="L242">
            <v>5910</v>
          </cell>
          <cell r="M242">
            <v>118</v>
          </cell>
          <cell r="N242">
            <v>0</v>
          </cell>
          <cell r="O242">
            <v>0</v>
          </cell>
          <cell r="P242">
            <v>0</v>
          </cell>
          <cell r="Q242">
            <v>141840</v>
          </cell>
          <cell r="R242">
            <v>2832</v>
          </cell>
          <cell r="S242">
            <v>0</v>
          </cell>
          <cell r="T242">
            <v>0</v>
          </cell>
          <cell r="U242">
            <v>0</v>
          </cell>
          <cell r="V242">
            <v>5319</v>
          </cell>
          <cell r="W242">
            <v>106</v>
          </cell>
        </row>
        <row r="243">
          <cell r="A243" t="str">
            <v>000</v>
          </cell>
          <cell r="B243" t="str">
            <v>O27</v>
          </cell>
          <cell r="C243" t="str">
            <v>UEQ30054</v>
          </cell>
          <cell r="D243">
            <v>1</v>
          </cell>
          <cell r="E243" t="str">
            <v>단말 처리품</v>
          </cell>
          <cell r="F243" t="str">
            <v>50MM2 4 열</v>
          </cell>
          <cell r="G243">
            <v>42</v>
          </cell>
          <cell r="H243" t="str">
            <v>개</v>
          </cell>
          <cell r="I243">
            <v>0</v>
          </cell>
          <cell r="J243">
            <v>0</v>
          </cell>
          <cell r="K243">
            <v>0</v>
          </cell>
          <cell r="L243">
            <v>6374</v>
          </cell>
          <cell r="M243">
            <v>127</v>
          </cell>
          <cell r="N243">
            <v>0</v>
          </cell>
          <cell r="O243">
            <v>0</v>
          </cell>
          <cell r="P243">
            <v>0</v>
          </cell>
          <cell r="Q243">
            <v>267708</v>
          </cell>
          <cell r="R243">
            <v>5334</v>
          </cell>
          <cell r="S243">
            <v>0</v>
          </cell>
          <cell r="T243">
            <v>0</v>
          </cell>
          <cell r="U243">
            <v>0</v>
          </cell>
          <cell r="V243">
            <v>5736</v>
          </cell>
          <cell r="W243">
            <v>114</v>
          </cell>
        </row>
        <row r="244">
          <cell r="A244" t="str">
            <v>000</v>
          </cell>
          <cell r="B244" t="str">
            <v>O27</v>
          </cell>
          <cell r="C244" t="str">
            <v>UEQ30064</v>
          </cell>
          <cell r="D244">
            <v>1</v>
          </cell>
          <cell r="E244" t="str">
            <v>단말 처리품</v>
          </cell>
          <cell r="F244" t="str">
            <v>60MM2 4 열</v>
          </cell>
          <cell r="G244">
            <v>32</v>
          </cell>
          <cell r="H244" t="str">
            <v>개</v>
          </cell>
          <cell r="I244">
            <v>0</v>
          </cell>
          <cell r="J244">
            <v>0</v>
          </cell>
          <cell r="K244">
            <v>0</v>
          </cell>
          <cell r="L244">
            <v>7155</v>
          </cell>
          <cell r="M244">
            <v>143</v>
          </cell>
          <cell r="N244">
            <v>0</v>
          </cell>
          <cell r="O244">
            <v>0</v>
          </cell>
          <cell r="P244">
            <v>0</v>
          </cell>
          <cell r="Q244">
            <v>228960</v>
          </cell>
          <cell r="R244">
            <v>4576</v>
          </cell>
          <cell r="S244">
            <v>0</v>
          </cell>
          <cell r="T244">
            <v>0</v>
          </cell>
          <cell r="U244">
            <v>0</v>
          </cell>
          <cell r="V244">
            <v>6439</v>
          </cell>
          <cell r="W244">
            <v>128</v>
          </cell>
        </row>
        <row r="245">
          <cell r="A245" t="str">
            <v>000</v>
          </cell>
          <cell r="B245" t="str">
            <v>O27</v>
          </cell>
          <cell r="C245" t="str">
            <v>UEQ30084</v>
          </cell>
          <cell r="D245">
            <v>1</v>
          </cell>
          <cell r="E245" t="str">
            <v>단말 처리품</v>
          </cell>
          <cell r="F245" t="str">
            <v>80MM2 4 열</v>
          </cell>
          <cell r="G245">
            <v>8</v>
          </cell>
          <cell r="H245" t="str">
            <v>개</v>
          </cell>
          <cell r="I245">
            <v>0</v>
          </cell>
          <cell r="J245">
            <v>0</v>
          </cell>
          <cell r="K245">
            <v>0</v>
          </cell>
          <cell r="L245">
            <v>7618</v>
          </cell>
          <cell r="M245">
            <v>152</v>
          </cell>
          <cell r="N245">
            <v>0</v>
          </cell>
          <cell r="O245">
            <v>0</v>
          </cell>
          <cell r="P245">
            <v>0</v>
          </cell>
          <cell r="Q245">
            <v>60944</v>
          </cell>
          <cell r="R245">
            <v>1216</v>
          </cell>
          <cell r="S245">
            <v>0</v>
          </cell>
          <cell r="T245">
            <v>0</v>
          </cell>
          <cell r="U245">
            <v>0</v>
          </cell>
          <cell r="V245">
            <v>6856</v>
          </cell>
          <cell r="W245">
            <v>136</v>
          </cell>
        </row>
        <row r="246">
          <cell r="A246" t="str">
            <v>000</v>
          </cell>
          <cell r="B246" t="str">
            <v>O27</v>
          </cell>
          <cell r="C246" t="str">
            <v>UEQ51010</v>
          </cell>
          <cell r="D246">
            <v>1</v>
          </cell>
          <cell r="E246" t="str">
            <v>DUCT분기용BOX설치</v>
          </cell>
          <cell r="F246" t="str">
            <v>300X300X300-320</v>
          </cell>
          <cell r="G246">
            <v>2</v>
          </cell>
          <cell r="H246" t="str">
            <v>식</v>
          </cell>
          <cell r="I246">
            <v>0</v>
          </cell>
          <cell r="J246">
            <v>16350</v>
          </cell>
          <cell r="K246">
            <v>0</v>
          </cell>
          <cell r="L246">
            <v>5384</v>
          </cell>
          <cell r="M246">
            <v>104</v>
          </cell>
          <cell r="N246">
            <v>0</v>
          </cell>
          <cell r="O246">
            <v>32700</v>
          </cell>
          <cell r="P246">
            <v>0</v>
          </cell>
          <cell r="Q246">
            <v>10768</v>
          </cell>
          <cell r="R246">
            <v>208</v>
          </cell>
          <cell r="S246">
            <v>0</v>
          </cell>
          <cell r="T246">
            <v>14715</v>
          </cell>
          <cell r="U246">
            <v>0</v>
          </cell>
          <cell r="V246">
            <v>4845</v>
          </cell>
          <cell r="W246">
            <v>93</v>
          </cell>
        </row>
        <row r="247">
          <cell r="A247" t="str">
            <v>000</v>
          </cell>
          <cell r="B247" t="str">
            <v>O27</v>
          </cell>
          <cell r="C247" t="str">
            <v>UEQ51020</v>
          </cell>
          <cell r="D247">
            <v>1</v>
          </cell>
          <cell r="E247" t="str">
            <v>DUCT분기용BOX설치</v>
          </cell>
          <cell r="F247" t="str">
            <v>400X400X400-420</v>
          </cell>
          <cell r="G247">
            <v>2</v>
          </cell>
          <cell r="H247" t="str">
            <v>식</v>
          </cell>
          <cell r="I247">
            <v>0</v>
          </cell>
          <cell r="J247">
            <v>25355</v>
          </cell>
          <cell r="K247">
            <v>0</v>
          </cell>
          <cell r="L247">
            <v>5384</v>
          </cell>
          <cell r="M247">
            <v>104</v>
          </cell>
          <cell r="N247">
            <v>0</v>
          </cell>
          <cell r="O247">
            <v>50710</v>
          </cell>
          <cell r="P247">
            <v>0</v>
          </cell>
          <cell r="Q247">
            <v>10768</v>
          </cell>
          <cell r="R247">
            <v>208</v>
          </cell>
          <cell r="S247">
            <v>0</v>
          </cell>
          <cell r="T247">
            <v>22819</v>
          </cell>
          <cell r="U247">
            <v>0</v>
          </cell>
          <cell r="V247">
            <v>4845</v>
          </cell>
          <cell r="W247">
            <v>93</v>
          </cell>
        </row>
        <row r="248">
          <cell r="A248" t="str">
            <v>000</v>
          </cell>
          <cell r="B248" t="str">
            <v>O27</v>
          </cell>
          <cell r="C248" t="str">
            <v>UEQ60010</v>
          </cell>
          <cell r="D248">
            <v>1</v>
          </cell>
          <cell r="E248" t="str">
            <v>BOX부착용철판</v>
          </cell>
          <cell r="F248" t="str">
            <v>150X200X2.3T</v>
          </cell>
          <cell r="G248">
            <v>27</v>
          </cell>
          <cell r="H248" t="str">
            <v>개</v>
          </cell>
          <cell r="I248">
            <v>0</v>
          </cell>
          <cell r="J248">
            <v>178</v>
          </cell>
          <cell r="K248">
            <v>0</v>
          </cell>
          <cell r="L248">
            <v>1262</v>
          </cell>
          <cell r="M248">
            <v>25</v>
          </cell>
          <cell r="N248">
            <v>0</v>
          </cell>
          <cell r="O248">
            <v>4806</v>
          </cell>
          <cell r="P248">
            <v>0</v>
          </cell>
          <cell r="Q248">
            <v>34074</v>
          </cell>
          <cell r="R248">
            <v>675</v>
          </cell>
          <cell r="S248">
            <v>0</v>
          </cell>
          <cell r="T248">
            <v>160</v>
          </cell>
          <cell r="U248">
            <v>0</v>
          </cell>
          <cell r="V248">
            <v>1135</v>
          </cell>
          <cell r="W248">
            <v>22</v>
          </cell>
        </row>
        <row r="249">
          <cell r="A249" t="str">
            <v>000</v>
          </cell>
          <cell r="B249" t="str">
            <v>O29</v>
          </cell>
          <cell r="C249" t="str">
            <v>MEJ50100</v>
          </cell>
          <cell r="D249">
            <v>1</v>
          </cell>
          <cell r="E249" t="str">
            <v>WIRE DUCT BOX CONNECTOR</v>
          </cell>
          <cell r="F249" t="str">
            <v>100X100(VOLT-NUT포함)</v>
          </cell>
          <cell r="G249">
            <v>40</v>
          </cell>
          <cell r="H249" t="str">
            <v>개</v>
          </cell>
          <cell r="I249">
            <v>0</v>
          </cell>
          <cell r="J249">
            <v>1500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60000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1350</v>
          </cell>
          <cell r="U249">
            <v>0</v>
          </cell>
          <cell r="V249">
            <v>0</v>
          </cell>
          <cell r="W249">
            <v>0</v>
          </cell>
        </row>
        <row r="250">
          <cell r="A250" t="str">
            <v>000</v>
          </cell>
          <cell r="B250" t="str">
            <v>O29</v>
          </cell>
          <cell r="C250" t="str">
            <v>MEJ50150</v>
          </cell>
          <cell r="D250">
            <v>1</v>
          </cell>
          <cell r="E250" t="str">
            <v>WIRE DUCT BOX CONNECTOR</v>
          </cell>
          <cell r="F250" t="str">
            <v>150X100(VOLT-NUT포함)</v>
          </cell>
          <cell r="G250">
            <v>36</v>
          </cell>
          <cell r="H250" t="str">
            <v>개</v>
          </cell>
          <cell r="I250">
            <v>0</v>
          </cell>
          <cell r="J250">
            <v>2200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79200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1980</v>
          </cell>
          <cell r="U250">
            <v>0</v>
          </cell>
          <cell r="V250">
            <v>0</v>
          </cell>
          <cell r="W250">
            <v>0</v>
          </cell>
        </row>
        <row r="251">
          <cell r="A251" t="str">
            <v>000</v>
          </cell>
          <cell r="B251" t="str">
            <v>O29</v>
          </cell>
          <cell r="C251" t="str">
            <v>UEA02220</v>
          </cell>
          <cell r="D251">
            <v>1</v>
          </cell>
          <cell r="E251" t="str">
            <v>강제전선관 배관</v>
          </cell>
          <cell r="F251" t="str">
            <v>아연도 22MM</v>
          </cell>
          <cell r="G251">
            <v>5.6</v>
          </cell>
          <cell r="H251" t="str">
            <v>M</v>
          </cell>
          <cell r="I251">
            <v>0</v>
          </cell>
          <cell r="J251">
            <v>1430</v>
          </cell>
          <cell r="K251">
            <v>0</v>
          </cell>
          <cell r="L251">
            <v>5288</v>
          </cell>
          <cell r="M251">
            <v>105</v>
          </cell>
          <cell r="N251">
            <v>0</v>
          </cell>
          <cell r="O251">
            <v>8008</v>
          </cell>
          <cell r="P251">
            <v>0</v>
          </cell>
          <cell r="Q251">
            <v>29612</v>
          </cell>
          <cell r="R251">
            <v>588</v>
          </cell>
          <cell r="S251">
            <v>0</v>
          </cell>
          <cell r="T251">
            <v>1287</v>
          </cell>
          <cell r="U251">
            <v>0</v>
          </cell>
          <cell r="V251">
            <v>4759</v>
          </cell>
          <cell r="W251">
            <v>94</v>
          </cell>
        </row>
        <row r="252">
          <cell r="A252" t="str">
            <v>000</v>
          </cell>
          <cell r="B252" t="str">
            <v>O29</v>
          </cell>
          <cell r="C252" t="str">
            <v>UEA02280</v>
          </cell>
          <cell r="D252">
            <v>1</v>
          </cell>
          <cell r="E252" t="str">
            <v>강제전선관 배관</v>
          </cell>
          <cell r="F252" t="str">
            <v>아연도 28MM</v>
          </cell>
          <cell r="G252">
            <v>6.1</v>
          </cell>
          <cell r="H252" t="str">
            <v>M</v>
          </cell>
          <cell r="I252">
            <v>0</v>
          </cell>
          <cell r="J252">
            <v>1866</v>
          </cell>
          <cell r="K252">
            <v>0</v>
          </cell>
          <cell r="L252">
            <v>6731</v>
          </cell>
          <cell r="M252">
            <v>134</v>
          </cell>
          <cell r="N252">
            <v>0</v>
          </cell>
          <cell r="O252">
            <v>11382</v>
          </cell>
          <cell r="P252">
            <v>0</v>
          </cell>
          <cell r="Q252">
            <v>41059</v>
          </cell>
          <cell r="R252">
            <v>817</v>
          </cell>
          <cell r="S252">
            <v>0</v>
          </cell>
          <cell r="T252">
            <v>1679</v>
          </cell>
          <cell r="U252">
            <v>0</v>
          </cell>
          <cell r="V252">
            <v>6057</v>
          </cell>
          <cell r="W252">
            <v>120</v>
          </cell>
        </row>
        <row r="253">
          <cell r="A253" t="str">
            <v>000</v>
          </cell>
          <cell r="B253" t="str">
            <v>O29</v>
          </cell>
          <cell r="C253" t="str">
            <v>UEB11050</v>
          </cell>
          <cell r="D253">
            <v>1</v>
          </cell>
          <cell r="E253" t="str">
            <v>전력케이블신설(구내)</v>
          </cell>
          <cell r="F253" t="str">
            <v>CV 14 MM2</v>
          </cell>
          <cell r="G253">
            <v>29.3</v>
          </cell>
          <cell r="H253" t="str">
            <v>M</v>
          </cell>
          <cell r="I253">
            <v>701</v>
          </cell>
          <cell r="J253">
            <v>0</v>
          </cell>
          <cell r="K253">
            <v>0</v>
          </cell>
          <cell r="L253">
            <v>1219</v>
          </cell>
          <cell r="M253">
            <v>24</v>
          </cell>
          <cell r="N253">
            <v>20539</v>
          </cell>
          <cell r="O253">
            <v>0</v>
          </cell>
          <cell r="P253">
            <v>0</v>
          </cell>
          <cell r="Q253">
            <v>35716</v>
          </cell>
          <cell r="R253">
            <v>703</v>
          </cell>
          <cell r="S253">
            <v>630</v>
          </cell>
          <cell r="T253">
            <v>0</v>
          </cell>
          <cell r="U253">
            <v>0</v>
          </cell>
          <cell r="V253">
            <v>1097</v>
          </cell>
          <cell r="W253">
            <v>21</v>
          </cell>
        </row>
        <row r="254">
          <cell r="A254" t="str">
            <v>000</v>
          </cell>
          <cell r="B254" t="str">
            <v>O29</v>
          </cell>
          <cell r="C254" t="str">
            <v>UEB11060</v>
          </cell>
          <cell r="D254">
            <v>1</v>
          </cell>
          <cell r="E254" t="str">
            <v>전력케이블신설(구내)</v>
          </cell>
          <cell r="F254" t="str">
            <v>CV 22 MM2</v>
          </cell>
          <cell r="G254">
            <v>97.1</v>
          </cell>
          <cell r="H254" t="str">
            <v>M</v>
          </cell>
          <cell r="I254">
            <v>921</v>
          </cell>
          <cell r="J254">
            <v>0</v>
          </cell>
          <cell r="K254">
            <v>0</v>
          </cell>
          <cell r="L254">
            <v>1585</v>
          </cell>
          <cell r="M254">
            <v>31</v>
          </cell>
          <cell r="N254">
            <v>89429</v>
          </cell>
          <cell r="O254">
            <v>0</v>
          </cell>
          <cell r="P254">
            <v>0</v>
          </cell>
          <cell r="Q254">
            <v>153903</v>
          </cell>
          <cell r="R254">
            <v>3010</v>
          </cell>
          <cell r="S254">
            <v>828</v>
          </cell>
          <cell r="T254">
            <v>0</v>
          </cell>
          <cell r="U254">
            <v>0</v>
          </cell>
          <cell r="V254">
            <v>1426</v>
          </cell>
          <cell r="W254">
            <v>27</v>
          </cell>
        </row>
        <row r="255">
          <cell r="A255" t="str">
            <v>000</v>
          </cell>
          <cell r="B255" t="str">
            <v>O29</v>
          </cell>
          <cell r="C255" t="str">
            <v>UEB11070</v>
          </cell>
          <cell r="D255">
            <v>1</v>
          </cell>
          <cell r="E255" t="str">
            <v>전력케이블신설(구내)</v>
          </cell>
          <cell r="F255" t="str">
            <v>CV 30 MM2</v>
          </cell>
          <cell r="G255">
            <v>244.3</v>
          </cell>
          <cell r="H255" t="str">
            <v>M</v>
          </cell>
          <cell r="I255">
            <v>1131</v>
          </cell>
          <cell r="J255">
            <v>0</v>
          </cell>
          <cell r="K255">
            <v>0</v>
          </cell>
          <cell r="L255">
            <v>1829</v>
          </cell>
          <cell r="M255">
            <v>36</v>
          </cell>
          <cell r="N255">
            <v>276303</v>
          </cell>
          <cell r="O255">
            <v>0</v>
          </cell>
          <cell r="P255">
            <v>0</v>
          </cell>
          <cell r="Q255">
            <v>446824</v>
          </cell>
          <cell r="R255">
            <v>8794</v>
          </cell>
          <cell r="S255">
            <v>1017</v>
          </cell>
          <cell r="T255">
            <v>0</v>
          </cell>
          <cell r="U255">
            <v>0</v>
          </cell>
          <cell r="V255">
            <v>1646</v>
          </cell>
          <cell r="W255">
            <v>32</v>
          </cell>
        </row>
        <row r="256">
          <cell r="A256" t="str">
            <v>000</v>
          </cell>
          <cell r="B256" t="str">
            <v>O29</v>
          </cell>
          <cell r="C256" t="str">
            <v>UEB11080</v>
          </cell>
          <cell r="D256">
            <v>1</v>
          </cell>
          <cell r="E256" t="str">
            <v>전력케이블신설(구내)</v>
          </cell>
          <cell r="F256" t="str">
            <v>CV 38 MM2</v>
          </cell>
          <cell r="G256">
            <v>173</v>
          </cell>
          <cell r="H256" t="str">
            <v>M</v>
          </cell>
          <cell r="I256">
            <v>1416</v>
          </cell>
          <cell r="J256">
            <v>0</v>
          </cell>
          <cell r="K256">
            <v>0</v>
          </cell>
          <cell r="L256">
            <v>2195</v>
          </cell>
          <cell r="M256">
            <v>43</v>
          </cell>
          <cell r="N256">
            <v>244968</v>
          </cell>
          <cell r="O256">
            <v>0</v>
          </cell>
          <cell r="P256">
            <v>0</v>
          </cell>
          <cell r="Q256">
            <v>379735</v>
          </cell>
          <cell r="R256">
            <v>7439</v>
          </cell>
          <cell r="S256">
            <v>1274</v>
          </cell>
          <cell r="T256">
            <v>0</v>
          </cell>
          <cell r="U256">
            <v>0</v>
          </cell>
          <cell r="V256">
            <v>1975</v>
          </cell>
          <cell r="W256">
            <v>38</v>
          </cell>
        </row>
        <row r="257">
          <cell r="A257" t="str">
            <v>000</v>
          </cell>
          <cell r="B257" t="str">
            <v>O29</v>
          </cell>
          <cell r="C257" t="str">
            <v>UEB11090</v>
          </cell>
          <cell r="D257">
            <v>1</v>
          </cell>
          <cell r="E257" t="str">
            <v>전력케이블신설(구내)</v>
          </cell>
          <cell r="F257" t="str">
            <v>CV 50 MM2</v>
          </cell>
          <cell r="G257">
            <v>296.10000000000002</v>
          </cell>
          <cell r="H257" t="str">
            <v>M</v>
          </cell>
          <cell r="I257">
            <v>1892</v>
          </cell>
          <cell r="J257">
            <v>0</v>
          </cell>
          <cell r="K257">
            <v>0</v>
          </cell>
          <cell r="L257">
            <v>2622</v>
          </cell>
          <cell r="M257">
            <v>52</v>
          </cell>
          <cell r="N257">
            <v>560221</v>
          </cell>
          <cell r="O257">
            <v>0</v>
          </cell>
          <cell r="P257">
            <v>0</v>
          </cell>
          <cell r="Q257">
            <v>776374</v>
          </cell>
          <cell r="R257">
            <v>15397</v>
          </cell>
          <cell r="S257">
            <v>1702</v>
          </cell>
          <cell r="T257">
            <v>0</v>
          </cell>
          <cell r="U257">
            <v>0</v>
          </cell>
          <cell r="V257">
            <v>2359</v>
          </cell>
          <cell r="W257">
            <v>46</v>
          </cell>
        </row>
        <row r="258">
          <cell r="A258" t="str">
            <v>000</v>
          </cell>
          <cell r="B258" t="str">
            <v>O29</v>
          </cell>
          <cell r="C258" t="str">
            <v>UEB11100</v>
          </cell>
          <cell r="D258">
            <v>1</v>
          </cell>
          <cell r="E258" t="str">
            <v>전력케이블신설(구내)</v>
          </cell>
          <cell r="F258" t="str">
            <v>CV 60 MM2</v>
          </cell>
          <cell r="G258">
            <v>411.8</v>
          </cell>
          <cell r="H258" t="str">
            <v>M</v>
          </cell>
          <cell r="I258">
            <v>2217</v>
          </cell>
          <cell r="J258">
            <v>0</v>
          </cell>
          <cell r="K258">
            <v>0</v>
          </cell>
          <cell r="L258">
            <v>2988</v>
          </cell>
          <cell r="M258">
            <v>59</v>
          </cell>
          <cell r="N258">
            <v>912960</v>
          </cell>
          <cell r="O258">
            <v>0</v>
          </cell>
          <cell r="P258">
            <v>0</v>
          </cell>
          <cell r="Q258">
            <v>1230458</v>
          </cell>
          <cell r="R258">
            <v>24296</v>
          </cell>
          <cell r="S258">
            <v>1995</v>
          </cell>
          <cell r="T258">
            <v>0</v>
          </cell>
          <cell r="U258">
            <v>0</v>
          </cell>
          <cell r="V258">
            <v>2689</v>
          </cell>
          <cell r="W258">
            <v>53</v>
          </cell>
        </row>
        <row r="259">
          <cell r="A259" t="str">
            <v>000</v>
          </cell>
          <cell r="B259" t="str">
            <v>O29</v>
          </cell>
          <cell r="C259" t="str">
            <v>UEB11110</v>
          </cell>
          <cell r="D259">
            <v>1</v>
          </cell>
          <cell r="E259" t="str">
            <v>전력케이블신설(구내)</v>
          </cell>
          <cell r="F259" t="str">
            <v>CV 80 MM2</v>
          </cell>
          <cell r="G259">
            <v>141.19999999999999</v>
          </cell>
          <cell r="H259" t="str">
            <v>M</v>
          </cell>
          <cell r="I259">
            <v>2980</v>
          </cell>
          <cell r="J259">
            <v>0</v>
          </cell>
          <cell r="K259">
            <v>0</v>
          </cell>
          <cell r="L259">
            <v>3659</v>
          </cell>
          <cell r="M259">
            <v>73</v>
          </cell>
          <cell r="N259">
            <v>420776</v>
          </cell>
          <cell r="O259">
            <v>0</v>
          </cell>
          <cell r="P259">
            <v>0</v>
          </cell>
          <cell r="Q259">
            <v>516650</v>
          </cell>
          <cell r="R259">
            <v>10307</v>
          </cell>
          <cell r="S259">
            <v>2682</v>
          </cell>
          <cell r="T259">
            <v>0</v>
          </cell>
          <cell r="U259">
            <v>0</v>
          </cell>
          <cell r="V259">
            <v>3293</v>
          </cell>
          <cell r="W259">
            <v>65</v>
          </cell>
        </row>
        <row r="260">
          <cell r="A260" t="str">
            <v>000</v>
          </cell>
          <cell r="B260" t="str">
            <v>O29</v>
          </cell>
          <cell r="C260" t="str">
            <v>UEC80100</v>
          </cell>
          <cell r="D260">
            <v>1</v>
          </cell>
          <cell r="E260" t="str">
            <v>제어용케이블신설</v>
          </cell>
          <cell r="F260" t="str">
            <v>2P*22AWG(UL2919-AME)</v>
          </cell>
          <cell r="G260">
            <v>1561.9</v>
          </cell>
          <cell r="H260" t="str">
            <v>M</v>
          </cell>
          <cell r="I260">
            <v>0</v>
          </cell>
          <cell r="J260">
            <v>911</v>
          </cell>
          <cell r="K260">
            <v>0</v>
          </cell>
          <cell r="L260">
            <v>1585</v>
          </cell>
          <cell r="M260">
            <v>31</v>
          </cell>
          <cell r="N260">
            <v>0</v>
          </cell>
          <cell r="O260">
            <v>1422890</v>
          </cell>
          <cell r="P260">
            <v>0</v>
          </cell>
          <cell r="Q260">
            <v>2475611</v>
          </cell>
          <cell r="R260">
            <v>48418</v>
          </cell>
          <cell r="S260">
            <v>0</v>
          </cell>
          <cell r="T260">
            <v>819</v>
          </cell>
          <cell r="U260">
            <v>0</v>
          </cell>
          <cell r="V260">
            <v>1426</v>
          </cell>
          <cell r="W260">
            <v>27</v>
          </cell>
        </row>
        <row r="261">
          <cell r="A261" t="str">
            <v>000</v>
          </cell>
          <cell r="B261" t="str">
            <v>O29</v>
          </cell>
          <cell r="C261" t="str">
            <v>UEH01700</v>
          </cell>
          <cell r="D261">
            <v>1</v>
          </cell>
          <cell r="E261" t="str">
            <v>PULL BOX</v>
          </cell>
          <cell r="F261" t="str">
            <v>150X150X100</v>
          </cell>
          <cell r="G261">
            <v>36</v>
          </cell>
          <cell r="H261" t="str">
            <v>개</v>
          </cell>
          <cell r="I261">
            <v>0</v>
          </cell>
          <cell r="J261">
            <v>2101</v>
          </cell>
          <cell r="K261">
            <v>0</v>
          </cell>
          <cell r="L261">
            <v>7933</v>
          </cell>
          <cell r="M261">
            <v>158</v>
          </cell>
          <cell r="N261">
            <v>0</v>
          </cell>
          <cell r="O261">
            <v>75636</v>
          </cell>
          <cell r="P261">
            <v>0</v>
          </cell>
          <cell r="Q261">
            <v>285588</v>
          </cell>
          <cell r="R261">
            <v>5688</v>
          </cell>
          <cell r="S261">
            <v>0</v>
          </cell>
          <cell r="T261">
            <v>1890</v>
          </cell>
          <cell r="U261">
            <v>0</v>
          </cell>
          <cell r="V261">
            <v>7139</v>
          </cell>
          <cell r="W261">
            <v>142</v>
          </cell>
        </row>
        <row r="262">
          <cell r="A262" t="str">
            <v>000</v>
          </cell>
          <cell r="B262" t="str">
            <v>O29</v>
          </cell>
          <cell r="C262" t="str">
            <v>UEH02210</v>
          </cell>
          <cell r="D262">
            <v>1</v>
          </cell>
          <cell r="E262" t="str">
            <v>PULL BOX</v>
          </cell>
          <cell r="F262" t="str">
            <v>200X200X100</v>
          </cell>
          <cell r="G262">
            <v>1</v>
          </cell>
          <cell r="H262" t="str">
            <v>개</v>
          </cell>
          <cell r="I262">
            <v>0</v>
          </cell>
          <cell r="J262">
            <v>3201</v>
          </cell>
          <cell r="K262">
            <v>0</v>
          </cell>
          <cell r="L262">
            <v>7933</v>
          </cell>
          <cell r="M262">
            <v>158</v>
          </cell>
          <cell r="N262">
            <v>0</v>
          </cell>
          <cell r="O262">
            <v>3201</v>
          </cell>
          <cell r="P262">
            <v>0</v>
          </cell>
          <cell r="Q262">
            <v>7933</v>
          </cell>
          <cell r="R262">
            <v>158</v>
          </cell>
          <cell r="S262">
            <v>0</v>
          </cell>
          <cell r="T262">
            <v>2880</v>
          </cell>
          <cell r="U262">
            <v>0</v>
          </cell>
          <cell r="V262">
            <v>7139</v>
          </cell>
          <cell r="W262">
            <v>142</v>
          </cell>
        </row>
        <row r="263">
          <cell r="A263" t="str">
            <v>000</v>
          </cell>
          <cell r="B263" t="str">
            <v>O29</v>
          </cell>
          <cell r="C263" t="str">
            <v>UEH02230</v>
          </cell>
          <cell r="D263">
            <v>1</v>
          </cell>
          <cell r="E263" t="str">
            <v>PULL BOX</v>
          </cell>
          <cell r="F263" t="str">
            <v>200X200X200</v>
          </cell>
          <cell r="G263">
            <v>1</v>
          </cell>
          <cell r="H263" t="str">
            <v>개</v>
          </cell>
          <cell r="I263">
            <v>0</v>
          </cell>
          <cell r="J263">
            <v>4802</v>
          </cell>
          <cell r="K263">
            <v>0</v>
          </cell>
          <cell r="L263">
            <v>13942</v>
          </cell>
          <cell r="M263">
            <v>278</v>
          </cell>
          <cell r="N263">
            <v>0</v>
          </cell>
          <cell r="O263">
            <v>4802</v>
          </cell>
          <cell r="P263">
            <v>0</v>
          </cell>
          <cell r="Q263">
            <v>13942</v>
          </cell>
          <cell r="R263">
            <v>278</v>
          </cell>
          <cell r="S263">
            <v>0</v>
          </cell>
          <cell r="T263">
            <v>4321</v>
          </cell>
          <cell r="U263">
            <v>0</v>
          </cell>
          <cell r="V263">
            <v>12547</v>
          </cell>
          <cell r="W263">
            <v>250</v>
          </cell>
        </row>
        <row r="264">
          <cell r="A264" t="str">
            <v>000</v>
          </cell>
          <cell r="B264" t="str">
            <v>O29</v>
          </cell>
          <cell r="C264" t="str">
            <v>UEH03340</v>
          </cell>
          <cell r="D264">
            <v>1</v>
          </cell>
          <cell r="E264" t="str">
            <v>PULL BOX</v>
          </cell>
          <cell r="F264" t="str">
            <v>300X300X300</v>
          </cell>
          <cell r="G264">
            <v>1</v>
          </cell>
          <cell r="H264" t="str">
            <v>개</v>
          </cell>
          <cell r="I264">
            <v>0</v>
          </cell>
          <cell r="J264">
            <v>10806</v>
          </cell>
          <cell r="K264">
            <v>0</v>
          </cell>
          <cell r="L264">
            <v>16827</v>
          </cell>
          <cell r="M264">
            <v>336</v>
          </cell>
          <cell r="N264">
            <v>0</v>
          </cell>
          <cell r="O264">
            <v>10806</v>
          </cell>
          <cell r="P264">
            <v>0</v>
          </cell>
          <cell r="Q264">
            <v>16827</v>
          </cell>
          <cell r="R264">
            <v>336</v>
          </cell>
          <cell r="S264">
            <v>0</v>
          </cell>
          <cell r="T264">
            <v>9725</v>
          </cell>
          <cell r="U264">
            <v>0</v>
          </cell>
          <cell r="V264">
            <v>15144</v>
          </cell>
          <cell r="W264">
            <v>302</v>
          </cell>
        </row>
        <row r="265">
          <cell r="A265" t="str">
            <v>000</v>
          </cell>
          <cell r="B265" t="str">
            <v>O29</v>
          </cell>
          <cell r="C265" t="str">
            <v>UEJ10100</v>
          </cell>
          <cell r="D265">
            <v>1</v>
          </cell>
          <cell r="E265" t="str">
            <v>WIRE DUCT(연결부속포함)</v>
          </cell>
          <cell r="F265" t="str">
            <v>100X100</v>
          </cell>
          <cell r="G265">
            <v>89.5</v>
          </cell>
          <cell r="H265" t="str">
            <v>M</v>
          </cell>
          <cell r="I265">
            <v>0</v>
          </cell>
          <cell r="J265">
            <v>10308</v>
          </cell>
          <cell r="K265">
            <v>0</v>
          </cell>
          <cell r="L265">
            <v>4360</v>
          </cell>
          <cell r="M265">
            <v>87</v>
          </cell>
          <cell r="N265">
            <v>0</v>
          </cell>
          <cell r="O265">
            <v>922566</v>
          </cell>
          <cell r="P265">
            <v>0</v>
          </cell>
          <cell r="Q265">
            <v>390220</v>
          </cell>
          <cell r="R265">
            <v>7786</v>
          </cell>
          <cell r="S265">
            <v>0</v>
          </cell>
          <cell r="T265">
            <v>9277</v>
          </cell>
          <cell r="U265">
            <v>0</v>
          </cell>
          <cell r="V265">
            <v>3924</v>
          </cell>
          <cell r="W265">
            <v>78</v>
          </cell>
        </row>
        <row r="266">
          <cell r="A266" t="str">
            <v>000</v>
          </cell>
          <cell r="B266" t="str">
            <v>O29</v>
          </cell>
          <cell r="C266" t="str">
            <v>UEJ10150</v>
          </cell>
          <cell r="D266">
            <v>1</v>
          </cell>
          <cell r="E266" t="str">
            <v>WIRE DUCT(연결부속포함)</v>
          </cell>
          <cell r="F266" t="str">
            <v>150X100</v>
          </cell>
          <cell r="G266">
            <v>84.3</v>
          </cell>
          <cell r="H266" t="str">
            <v>M</v>
          </cell>
          <cell r="I266">
            <v>0</v>
          </cell>
          <cell r="J266">
            <v>11997</v>
          </cell>
          <cell r="K266">
            <v>0</v>
          </cell>
          <cell r="L266">
            <v>5432</v>
          </cell>
          <cell r="M266">
            <v>108</v>
          </cell>
          <cell r="N266">
            <v>0</v>
          </cell>
          <cell r="O266">
            <v>1011347</v>
          </cell>
          <cell r="P266">
            <v>0</v>
          </cell>
          <cell r="Q266">
            <v>457917</v>
          </cell>
          <cell r="R266">
            <v>9104</v>
          </cell>
          <cell r="S266">
            <v>0</v>
          </cell>
          <cell r="T266">
            <v>10797</v>
          </cell>
          <cell r="U266">
            <v>0</v>
          </cell>
          <cell r="V266">
            <v>4888</v>
          </cell>
          <cell r="W266">
            <v>97</v>
          </cell>
        </row>
        <row r="267">
          <cell r="A267" t="str">
            <v>000</v>
          </cell>
          <cell r="B267" t="str">
            <v>O29</v>
          </cell>
          <cell r="C267" t="str">
            <v>UEJ30100</v>
          </cell>
          <cell r="D267">
            <v>1</v>
          </cell>
          <cell r="E267" t="str">
            <v>WIRE DUCT(연결부속포함)</v>
          </cell>
          <cell r="F267" t="str">
            <v>100X100 SEPARATOR부</v>
          </cell>
          <cell r="G267">
            <v>163.30000000000001</v>
          </cell>
          <cell r="H267" t="str">
            <v>M</v>
          </cell>
          <cell r="I267">
            <v>0</v>
          </cell>
          <cell r="J267">
            <v>11370</v>
          </cell>
          <cell r="K267">
            <v>0</v>
          </cell>
          <cell r="L267">
            <v>5447</v>
          </cell>
          <cell r="M267">
            <v>108</v>
          </cell>
          <cell r="N267">
            <v>0</v>
          </cell>
          <cell r="O267">
            <v>1856721</v>
          </cell>
          <cell r="P267">
            <v>0</v>
          </cell>
          <cell r="Q267">
            <v>889495</v>
          </cell>
          <cell r="R267">
            <v>17636</v>
          </cell>
          <cell r="S267">
            <v>0</v>
          </cell>
          <cell r="T267">
            <v>10233</v>
          </cell>
          <cell r="U267">
            <v>0</v>
          </cell>
          <cell r="V267">
            <v>4902</v>
          </cell>
          <cell r="W267">
            <v>97</v>
          </cell>
        </row>
        <row r="268">
          <cell r="A268" t="str">
            <v>000</v>
          </cell>
          <cell r="B268" t="str">
            <v>O29</v>
          </cell>
          <cell r="C268" t="str">
            <v>UEQ01000</v>
          </cell>
          <cell r="D268">
            <v>1</v>
          </cell>
          <cell r="E268" t="str">
            <v>행 가</v>
          </cell>
          <cell r="F268" t="str">
            <v>HA- 10</v>
          </cell>
          <cell r="G268">
            <v>20</v>
          </cell>
          <cell r="H268" t="str">
            <v>식</v>
          </cell>
          <cell r="I268">
            <v>0</v>
          </cell>
          <cell r="J268">
            <v>322</v>
          </cell>
          <cell r="K268">
            <v>0</v>
          </cell>
          <cell r="L268">
            <v>798</v>
          </cell>
          <cell r="M268">
            <v>15</v>
          </cell>
          <cell r="N268">
            <v>0</v>
          </cell>
          <cell r="O268">
            <v>6440</v>
          </cell>
          <cell r="P268">
            <v>0</v>
          </cell>
          <cell r="Q268">
            <v>15960</v>
          </cell>
          <cell r="R268">
            <v>300</v>
          </cell>
          <cell r="S268">
            <v>0</v>
          </cell>
          <cell r="T268">
            <v>289</v>
          </cell>
          <cell r="U268">
            <v>0</v>
          </cell>
          <cell r="V268">
            <v>718</v>
          </cell>
          <cell r="W268">
            <v>13</v>
          </cell>
        </row>
        <row r="269">
          <cell r="A269" t="str">
            <v>000</v>
          </cell>
          <cell r="B269" t="str">
            <v>O29</v>
          </cell>
          <cell r="C269" t="str">
            <v>UEQ01021</v>
          </cell>
          <cell r="D269">
            <v>1</v>
          </cell>
          <cell r="E269" t="str">
            <v>행 가</v>
          </cell>
          <cell r="F269" t="str">
            <v>HA- 12</v>
          </cell>
          <cell r="G269">
            <v>35</v>
          </cell>
          <cell r="H269" t="str">
            <v>식</v>
          </cell>
          <cell r="I269">
            <v>0</v>
          </cell>
          <cell r="J269">
            <v>970</v>
          </cell>
          <cell r="K269">
            <v>0</v>
          </cell>
          <cell r="L269">
            <v>4064</v>
          </cell>
          <cell r="M269">
            <v>81</v>
          </cell>
          <cell r="N269">
            <v>0</v>
          </cell>
          <cell r="O269">
            <v>33950</v>
          </cell>
          <cell r="P269">
            <v>0</v>
          </cell>
          <cell r="Q269">
            <v>142240</v>
          </cell>
          <cell r="R269">
            <v>2835</v>
          </cell>
          <cell r="S269">
            <v>0</v>
          </cell>
          <cell r="T269">
            <v>873</v>
          </cell>
          <cell r="U269">
            <v>0</v>
          </cell>
          <cell r="V269">
            <v>3657</v>
          </cell>
          <cell r="W269">
            <v>72</v>
          </cell>
        </row>
        <row r="270">
          <cell r="A270" t="str">
            <v>000</v>
          </cell>
          <cell r="B270" t="str">
            <v>O29</v>
          </cell>
          <cell r="C270" t="str">
            <v>UEQ01031</v>
          </cell>
          <cell r="D270">
            <v>1</v>
          </cell>
          <cell r="E270" t="str">
            <v>행 가</v>
          </cell>
          <cell r="F270" t="str">
            <v>HA- 13</v>
          </cell>
          <cell r="G270">
            <v>14</v>
          </cell>
          <cell r="H270" t="str">
            <v>식</v>
          </cell>
          <cell r="I270">
            <v>0</v>
          </cell>
          <cell r="J270">
            <v>1238</v>
          </cell>
          <cell r="K270">
            <v>0</v>
          </cell>
          <cell r="L270">
            <v>4665</v>
          </cell>
          <cell r="M270">
            <v>93</v>
          </cell>
          <cell r="N270">
            <v>0</v>
          </cell>
          <cell r="O270">
            <v>17332</v>
          </cell>
          <cell r="P270">
            <v>0</v>
          </cell>
          <cell r="Q270">
            <v>65310</v>
          </cell>
          <cell r="R270">
            <v>1302</v>
          </cell>
          <cell r="S270">
            <v>0</v>
          </cell>
          <cell r="T270">
            <v>1114</v>
          </cell>
          <cell r="U270">
            <v>0</v>
          </cell>
          <cell r="V270">
            <v>4198</v>
          </cell>
          <cell r="W270">
            <v>83</v>
          </cell>
        </row>
        <row r="271">
          <cell r="A271" t="str">
            <v>000</v>
          </cell>
          <cell r="B271" t="str">
            <v>O29</v>
          </cell>
          <cell r="C271" t="str">
            <v>UEQ01041</v>
          </cell>
          <cell r="D271">
            <v>1</v>
          </cell>
          <cell r="E271" t="str">
            <v>행 가</v>
          </cell>
          <cell r="F271" t="str">
            <v>HA- 14</v>
          </cell>
          <cell r="G271">
            <v>77</v>
          </cell>
          <cell r="H271" t="str">
            <v>식</v>
          </cell>
          <cell r="I271">
            <v>0</v>
          </cell>
          <cell r="J271">
            <v>1508</v>
          </cell>
          <cell r="K271">
            <v>0</v>
          </cell>
          <cell r="L271">
            <v>5229</v>
          </cell>
          <cell r="M271">
            <v>104</v>
          </cell>
          <cell r="N271">
            <v>0</v>
          </cell>
          <cell r="O271">
            <v>116116</v>
          </cell>
          <cell r="P271">
            <v>0</v>
          </cell>
          <cell r="Q271">
            <v>402633</v>
          </cell>
          <cell r="R271">
            <v>8008</v>
          </cell>
          <cell r="S271">
            <v>0</v>
          </cell>
          <cell r="T271">
            <v>1357</v>
          </cell>
          <cell r="U271">
            <v>0</v>
          </cell>
          <cell r="V271">
            <v>4706</v>
          </cell>
          <cell r="W271">
            <v>93</v>
          </cell>
        </row>
        <row r="272">
          <cell r="A272" t="str">
            <v>000</v>
          </cell>
          <cell r="B272" t="str">
            <v>O35</v>
          </cell>
          <cell r="C272" t="str">
            <v>MEA21230</v>
          </cell>
          <cell r="D272">
            <v>1</v>
          </cell>
          <cell r="E272" t="str">
            <v>노 말 벤 드</v>
          </cell>
          <cell r="F272" t="str">
            <v>철제 28</v>
          </cell>
          <cell r="G272">
            <v>5</v>
          </cell>
          <cell r="H272" t="str">
            <v>개</v>
          </cell>
          <cell r="I272">
            <v>0</v>
          </cell>
          <cell r="J272">
            <v>1875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9375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1687</v>
          </cell>
          <cell r="U272">
            <v>0</v>
          </cell>
          <cell r="V272">
            <v>0</v>
          </cell>
          <cell r="W272">
            <v>0</v>
          </cell>
        </row>
        <row r="273">
          <cell r="A273" t="str">
            <v>000</v>
          </cell>
          <cell r="B273" t="str">
            <v>O35</v>
          </cell>
          <cell r="C273" t="str">
            <v>MEA21240</v>
          </cell>
          <cell r="D273">
            <v>1</v>
          </cell>
          <cell r="E273" t="str">
            <v>노 말 벤 드</v>
          </cell>
          <cell r="F273" t="str">
            <v>철제 36</v>
          </cell>
          <cell r="G273">
            <v>4</v>
          </cell>
          <cell r="H273" t="str">
            <v>개</v>
          </cell>
          <cell r="I273">
            <v>0</v>
          </cell>
          <cell r="J273">
            <v>2500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10000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2250</v>
          </cell>
          <cell r="U273">
            <v>0</v>
          </cell>
          <cell r="V273">
            <v>0</v>
          </cell>
          <cell r="W273">
            <v>0</v>
          </cell>
        </row>
        <row r="274">
          <cell r="A274" t="str">
            <v>000</v>
          </cell>
          <cell r="B274" t="str">
            <v>O35</v>
          </cell>
          <cell r="C274" t="str">
            <v>MEA23100</v>
          </cell>
          <cell r="D274">
            <v>1</v>
          </cell>
          <cell r="E274" t="str">
            <v>PIPE 크 램 프</v>
          </cell>
          <cell r="F274" t="str">
            <v>용융아연도금 16</v>
          </cell>
          <cell r="G274">
            <v>18</v>
          </cell>
          <cell r="H274" t="str">
            <v>개</v>
          </cell>
          <cell r="I274">
            <v>0</v>
          </cell>
          <cell r="J274">
            <v>240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4320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216</v>
          </cell>
          <cell r="U274">
            <v>0</v>
          </cell>
          <cell r="V274">
            <v>0</v>
          </cell>
          <cell r="W274">
            <v>0</v>
          </cell>
        </row>
        <row r="275">
          <cell r="A275" t="str">
            <v>000</v>
          </cell>
          <cell r="B275" t="str">
            <v>O35</v>
          </cell>
          <cell r="C275" t="str">
            <v>MEA23110</v>
          </cell>
          <cell r="D275">
            <v>1</v>
          </cell>
          <cell r="E275" t="str">
            <v>PIPE 크 램 프</v>
          </cell>
          <cell r="F275" t="str">
            <v>용융아연도금 22</v>
          </cell>
          <cell r="G275">
            <v>11</v>
          </cell>
          <cell r="H275" t="str">
            <v>개</v>
          </cell>
          <cell r="I275">
            <v>0</v>
          </cell>
          <cell r="J275">
            <v>280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3080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252</v>
          </cell>
          <cell r="U275">
            <v>0</v>
          </cell>
          <cell r="V275">
            <v>0</v>
          </cell>
          <cell r="W275">
            <v>0</v>
          </cell>
        </row>
        <row r="276">
          <cell r="A276" t="str">
            <v>000</v>
          </cell>
          <cell r="B276" t="str">
            <v>O35</v>
          </cell>
          <cell r="C276" t="str">
            <v>MEJ50100</v>
          </cell>
          <cell r="D276">
            <v>1</v>
          </cell>
          <cell r="E276" t="str">
            <v>WIRE DUCT BOX CONNECTOR</v>
          </cell>
          <cell r="F276" t="str">
            <v>100X100(VOLT-NUT포함)</v>
          </cell>
          <cell r="G276">
            <v>2</v>
          </cell>
          <cell r="H276" t="str">
            <v>개</v>
          </cell>
          <cell r="I276">
            <v>0</v>
          </cell>
          <cell r="J276">
            <v>1500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3000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1350</v>
          </cell>
          <cell r="U276">
            <v>0</v>
          </cell>
          <cell r="V276">
            <v>0</v>
          </cell>
          <cell r="W276">
            <v>0</v>
          </cell>
        </row>
        <row r="277">
          <cell r="A277" t="str">
            <v>000</v>
          </cell>
          <cell r="B277" t="str">
            <v>O35</v>
          </cell>
          <cell r="C277" t="str">
            <v>MEJ50150</v>
          </cell>
          <cell r="D277">
            <v>1</v>
          </cell>
          <cell r="E277" t="str">
            <v>WIRE DUCT BOX CONNECTOR</v>
          </cell>
          <cell r="F277" t="str">
            <v>150X100(VOLT-NUT포함)</v>
          </cell>
          <cell r="G277">
            <v>1</v>
          </cell>
          <cell r="H277" t="str">
            <v>개</v>
          </cell>
          <cell r="I277">
            <v>0</v>
          </cell>
          <cell r="J277">
            <v>2200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2200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1980</v>
          </cell>
          <cell r="U277">
            <v>0</v>
          </cell>
          <cell r="V277">
            <v>0</v>
          </cell>
          <cell r="W277">
            <v>0</v>
          </cell>
        </row>
        <row r="278">
          <cell r="A278" t="str">
            <v>000</v>
          </cell>
          <cell r="B278" t="str">
            <v>O35</v>
          </cell>
          <cell r="C278" t="str">
            <v>UEA01160</v>
          </cell>
          <cell r="D278">
            <v>1</v>
          </cell>
          <cell r="E278" t="str">
            <v>PVC PIPE 배관</v>
          </cell>
          <cell r="F278" t="str">
            <v>HI 16MM</v>
          </cell>
          <cell r="G278">
            <v>5.9</v>
          </cell>
          <cell r="H278" t="str">
            <v>M</v>
          </cell>
          <cell r="I278">
            <v>0</v>
          </cell>
          <cell r="J278">
            <v>261</v>
          </cell>
          <cell r="K278">
            <v>0</v>
          </cell>
          <cell r="L278">
            <v>1923</v>
          </cell>
          <cell r="M278">
            <v>38</v>
          </cell>
          <cell r="N278">
            <v>0</v>
          </cell>
          <cell r="O278">
            <v>1539</v>
          </cell>
          <cell r="P278">
            <v>0</v>
          </cell>
          <cell r="Q278">
            <v>11345</v>
          </cell>
          <cell r="R278">
            <v>224</v>
          </cell>
          <cell r="S278">
            <v>0</v>
          </cell>
          <cell r="T278">
            <v>234</v>
          </cell>
          <cell r="U278">
            <v>0</v>
          </cell>
          <cell r="V278">
            <v>1730</v>
          </cell>
          <cell r="W278">
            <v>34</v>
          </cell>
        </row>
        <row r="279">
          <cell r="A279" t="str">
            <v>000</v>
          </cell>
          <cell r="B279" t="str">
            <v>O35</v>
          </cell>
          <cell r="C279" t="str">
            <v>UEA02160</v>
          </cell>
          <cell r="D279">
            <v>1</v>
          </cell>
          <cell r="E279" t="str">
            <v>강제전선관 배관</v>
          </cell>
          <cell r="F279" t="str">
            <v>아연도 16MM</v>
          </cell>
          <cell r="G279">
            <v>21.6</v>
          </cell>
          <cell r="H279" t="str">
            <v>M</v>
          </cell>
          <cell r="I279">
            <v>0</v>
          </cell>
          <cell r="J279">
            <v>1116</v>
          </cell>
          <cell r="K279">
            <v>0</v>
          </cell>
          <cell r="L279">
            <v>3846</v>
          </cell>
          <cell r="M279">
            <v>76</v>
          </cell>
          <cell r="N279">
            <v>0</v>
          </cell>
          <cell r="O279">
            <v>24105</v>
          </cell>
          <cell r="P279">
            <v>0</v>
          </cell>
          <cell r="Q279">
            <v>83073</v>
          </cell>
          <cell r="R279">
            <v>1641</v>
          </cell>
          <cell r="S279">
            <v>0</v>
          </cell>
          <cell r="T279">
            <v>1004</v>
          </cell>
          <cell r="U279">
            <v>0</v>
          </cell>
          <cell r="V279">
            <v>3461</v>
          </cell>
          <cell r="W279">
            <v>68</v>
          </cell>
        </row>
        <row r="280">
          <cell r="A280" t="str">
            <v>000</v>
          </cell>
          <cell r="B280" t="str">
            <v>O35</v>
          </cell>
          <cell r="C280" t="str">
            <v>UEA02220</v>
          </cell>
          <cell r="D280">
            <v>1</v>
          </cell>
          <cell r="E280" t="str">
            <v>강제전선관 배관</v>
          </cell>
          <cell r="F280" t="str">
            <v>아연도 22MM</v>
          </cell>
          <cell r="G280">
            <v>12.1</v>
          </cell>
          <cell r="H280" t="str">
            <v>M</v>
          </cell>
          <cell r="I280">
            <v>0</v>
          </cell>
          <cell r="J280">
            <v>1430</v>
          </cell>
          <cell r="K280">
            <v>0</v>
          </cell>
          <cell r="L280">
            <v>5288</v>
          </cell>
          <cell r="M280">
            <v>105</v>
          </cell>
          <cell r="N280">
            <v>0</v>
          </cell>
          <cell r="O280">
            <v>17303</v>
          </cell>
          <cell r="P280">
            <v>0</v>
          </cell>
          <cell r="Q280">
            <v>63984</v>
          </cell>
          <cell r="R280">
            <v>1270</v>
          </cell>
          <cell r="S280">
            <v>0</v>
          </cell>
          <cell r="T280">
            <v>1287</v>
          </cell>
          <cell r="U280">
            <v>0</v>
          </cell>
          <cell r="V280">
            <v>4759</v>
          </cell>
          <cell r="W280">
            <v>94</v>
          </cell>
        </row>
        <row r="281">
          <cell r="A281" t="str">
            <v>000</v>
          </cell>
          <cell r="B281" t="str">
            <v>O35</v>
          </cell>
          <cell r="C281" t="str">
            <v>UEA02280</v>
          </cell>
          <cell r="D281">
            <v>1</v>
          </cell>
          <cell r="E281" t="str">
            <v>강제전선관 배관</v>
          </cell>
          <cell r="F281" t="str">
            <v>아연도 28MM</v>
          </cell>
          <cell r="G281">
            <v>34.299999999999997</v>
          </cell>
          <cell r="H281" t="str">
            <v>M</v>
          </cell>
          <cell r="I281">
            <v>0</v>
          </cell>
          <cell r="J281">
            <v>1866</v>
          </cell>
          <cell r="K281">
            <v>0</v>
          </cell>
          <cell r="L281">
            <v>6731</v>
          </cell>
          <cell r="M281">
            <v>134</v>
          </cell>
          <cell r="N281">
            <v>0</v>
          </cell>
          <cell r="O281">
            <v>64003</v>
          </cell>
          <cell r="P281">
            <v>0</v>
          </cell>
          <cell r="Q281">
            <v>230873</v>
          </cell>
          <cell r="R281">
            <v>4596</v>
          </cell>
          <cell r="S281">
            <v>0</v>
          </cell>
          <cell r="T281">
            <v>1679</v>
          </cell>
          <cell r="U281">
            <v>0</v>
          </cell>
          <cell r="V281">
            <v>6057</v>
          </cell>
          <cell r="W281">
            <v>120</v>
          </cell>
        </row>
        <row r="282">
          <cell r="A282" t="str">
            <v>000</v>
          </cell>
          <cell r="B282" t="str">
            <v>O35</v>
          </cell>
          <cell r="C282" t="str">
            <v>UEA02360</v>
          </cell>
          <cell r="D282">
            <v>1</v>
          </cell>
          <cell r="E282" t="str">
            <v>강제전선관 배관</v>
          </cell>
          <cell r="F282" t="str">
            <v>아연도 36MM</v>
          </cell>
          <cell r="G282">
            <v>23.7</v>
          </cell>
          <cell r="H282" t="str">
            <v>M</v>
          </cell>
          <cell r="I282">
            <v>0</v>
          </cell>
          <cell r="J282">
            <v>2290</v>
          </cell>
          <cell r="K282">
            <v>0</v>
          </cell>
          <cell r="L282">
            <v>9615</v>
          </cell>
          <cell r="M282">
            <v>192</v>
          </cell>
          <cell r="N282">
            <v>0</v>
          </cell>
          <cell r="O282">
            <v>54273</v>
          </cell>
          <cell r="P282">
            <v>0</v>
          </cell>
          <cell r="Q282">
            <v>227875</v>
          </cell>
          <cell r="R282">
            <v>4550</v>
          </cell>
          <cell r="S282">
            <v>0</v>
          </cell>
          <cell r="T282">
            <v>2061</v>
          </cell>
          <cell r="U282">
            <v>0</v>
          </cell>
          <cell r="V282">
            <v>8653</v>
          </cell>
          <cell r="W282">
            <v>172</v>
          </cell>
        </row>
        <row r="283">
          <cell r="A283" t="str">
            <v>000</v>
          </cell>
          <cell r="B283" t="str">
            <v>O35</v>
          </cell>
          <cell r="C283" t="str">
            <v>UEA05160</v>
          </cell>
          <cell r="D283">
            <v>1</v>
          </cell>
          <cell r="E283" t="str">
            <v>후렉씨블콘딧드</v>
          </cell>
          <cell r="F283" t="str">
            <v>16MM</v>
          </cell>
          <cell r="G283">
            <v>3</v>
          </cell>
          <cell r="H283" t="str">
            <v>M</v>
          </cell>
          <cell r="I283">
            <v>0</v>
          </cell>
          <cell r="J283">
            <v>526</v>
          </cell>
          <cell r="K283">
            <v>0</v>
          </cell>
          <cell r="L283">
            <v>2355</v>
          </cell>
          <cell r="M283">
            <v>47</v>
          </cell>
          <cell r="N283">
            <v>0</v>
          </cell>
          <cell r="O283">
            <v>1578</v>
          </cell>
          <cell r="P283">
            <v>0</v>
          </cell>
          <cell r="Q283">
            <v>7065</v>
          </cell>
          <cell r="R283">
            <v>141</v>
          </cell>
          <cell r="S283">
            <v>0</v>
          </cell>
          <cell r="T283">
            <v>473</v>
          </cell>
          <cell r="U283">
            <v>0</v>
          </cell>
          <cell r="V283">
            <v>2119</v>
          </cell>
          <cell r="W283">
            <v>42</v>
          </cell>
        </row>
        <row r="284">
          <cell r="A284" t="str">
            <v>000</v>
          </cell>
          <cell r="B284" t="str">
            <v>O35</v>
          </cell>
          <cell r="C284" t="str">
            <v>UEA05220</v>
          </cell>
          <cell r="D284">
            <v>1</v>
          </cell>
          <cell r="E284" t="str">
            <v>후렉씨블콘딧드</v>
          </cell>
          <cell r="F284" t="str">
            <v>22MM</v>
          </cell>
          <cell r="G284">
            <v>1</v>
          </cell>
          <cell r="H284" t="str">
            <v>M</v>
          </cell>
          <cell r="I284">
            <v>0</v>
          </cell>
          <cell r="J284">
            <v>631</v>
          </cell>
          <cell r="K284">
            <v>0</v>
          </cell>
          <cell r="L284">
            <v>3028</v>
          </cell>
          <cell r="M284">
            <v>60</v>
          </cell>
          <cell r="N284">
            <v>0</v>
          </cell>
          <cell r="O284">
            <v>631</v>
          </cell>
          <cell r="P284">
            <v>0</v>
          </cell>
          <cell r="Q284">
            <v>3028</v>
          </cell>
          <cell r="R284">
            <v>60</v>
          </cell>
          <cell r="S284">
            <v>0</v>
          </cell>
          <cell r="T284">
            <v>567</v>
          </cell>
          <cell r="U284">
            <v>0</v>
          </cell>
          <cell r="V284">
            <v>2725</v>
          </cell>
          <cell r="W284">
            <v>54</v>
          </cell>
        </row>
        <row r="285">
          <cell r="A285" t="str">
            <v>000</v>
          </cell>
          <cell r="B285" t="str">
            <v>O35</v>
          </cell>
          <cell r="C285" t="str">
            <v>UEA05280</v>
          </cell>
          <cell r="D285">
            <v>1</v>
          </cell>
          <cell r="E285" t="str">
            <v>후렉씨블콘딧드</v>
          </cell>
          <cell r="F285" t="str">
            <v>28MM</v>
          </cell>
          <cell r="G285">
            <v>2</v>
          </cell>
          <cell r="H285" t="str">
            <v>M</v>
          </cell>
          <cell r="I285">
            <v>0</v>
          </cell>
          <cell r="J285">
            <v>982</v>
          </cell>
          <cell r="K285">
            <v>0</v>
          </cell>
          <cell r="L285">
            <v>3702</v>
          </cell>
          <cell r="M285">
            <v>74</v>
          </cell>
          <cell r="N285">
            <v>0</v>
          </cell>
          <cell r="O285">
            <v>1964</v>
          </cell>
          <cell r="P285">
            <v>0</v>
          </cell>
          <cell r="Q285">
            <v>7404</v>
          </cell>
          <cell r="R285">
            <v>148</v>
          </cell>
          <cell r="S285">
            <v>0</v>
          </cell>
          <cell r="T285">
            <v>883</v>
          </cell>
          <cell r="U285">
            <v>0</v>
          </cell>
          <cell r="V285">
            <v>3331</v>
          </cell>
          <cell r="W285">
            <v>66</v>
          </cell>
        </row>
        <row r="286">
          <cell r="A286" t="str">
            <v>000</v>
          </cell>
          <cell r="B286" t="str">
            <v>O35</v>
          </cell>
          <cell r="C286" t="str">
            <v>UEA05360</v>
          </cell>
          <cell r="D286">
            <v>1</v>
          </cell>
          <cell r="E286" t="str">
            <v>후렉씨블콘딧드</v>
          </cell>
          <cell r="F286" t="str">
            <v>36MM</v>
          </cell>
          <cell r="G286">
            <v>3</v>
          </cell>
          <cell r="H286" t="str">
            <v>M</v>
          </cell>
          <cell r="I286">
            <v>0</v>
          </cell>
          <cell r="J286">
            <v>1228</v>
          </cell>
          <cell r="K286">
            <v>0</v>
          </cell>
          <cell r="L286">
            <v>4375</v>
          </cell>
          <cell r="M286">
            <v>87</v>
          </cell>
          <cell r="N286">
            <v>0</v>
          </cell>
          <cell r="O286">
            <v>3684</v>
          </cell>
          <cell r="P286">
            <v>0</v>
          </cell>
          <cell r="Q286">
            <v>13125</v>
          </cell>
          <cell r="R286">
            <v>261</v>
          </cell>
          <cell r="S286">
            <v>0</v>
          </cell>
          <cell r="T286">
            <v>1105</v>
          </cell>
          <cell r="U286">
            <v>0</v>
          </cell>
          <cell r="V286">
            <v>3937</v>
          </cell>
          <cell r="W286">
            <v>78</v>
          </cell>
        </row>
        <row r="287">
          <cell r="A287" t="str">
            <v>000</v>
          </cell>
          <cell r="B287" t="str">
            <v>O35</v>
          </cell>
          <cell r="C287" t="str">
            <v>UEA13010</v>
          </cell>
          <cell r="D287">
            <v>1</v>
          </cell>
          <cell r="E287" t="str">
            <v>노출형 SW박스 신설</v>
          </cell>
          <cell r="F287" t="str">
            <v>각형1개용16 2방출 이하</v>
          </cell>
          <cell r="G287">
            <v>3</v>
          </cell>
          <cell r="H287" t="str">
            <v>개</v>
          </cell>
          <cell r="I287">
            <v>0</v>
          </cell>
          <cell r="J287">
            <v>2625</v>
          </cell>
          <cell r="K287">
            <v>0</v>
          </cell>
          <cell r="L287">
            <v>13942</v>
          </cell>
          <cell r="M287">
            <v>278</v>
          </cell>
          <cell r="N287">
            <v>0</v>
          </cell>
          <cell r="O287">
            <v>7875</v>
          </cell>
          <cell r="P287">
            <v>0</v>
          </cell>
          <cell r="Q287">
            <v>41826</v>
          </cell>
          <cell r="R287">
            <v>834</v>
          </cell>
          <cell r="S287">
            <v>0</v>
          </cell>
          <cell r="T287">
            <v>2362</v>
          </cell>
          <cell r="U287">
            <v>0</v>
          </cell>
          <cell r="V287">
            <v>12547</v>
          </cell>
          <cell r="W287">
            <v>250</v>
          </cell>
        </row>
        <row r="288">
          <cell r="A288" t="str">
            <v>000</v>
          </cell>
          <cell r="B288" t="str">
            <v>O35</v>
          </cell>
          <cell r="C288" t="str">
            <v>UEA13100</v>
          </cell>
          <cell r="D288">
            <v>1</v>
          </cell>
          <cell r="E288" t="str">
            <v>노출형박스 신설</v>
          </cell>
          <cell r="F288" t="str">
            <v>환형16 2방출 이하</v>
          </cell>
          <cell r="G288">
            <v>7</v>
          </cell>
          <cell r="H288" t="str">
            <v>개</v>
          </cell>
          <cell r="I288">
            <v>0</v>
          </cell>
          <cell r="J288">
            <v>2580</v>
          </cell>
          <cell r="K288">
            <v>0</v>
          </cell>
          <cell r="L288">
            <v>13942</v>
          </cell>
          <cell r="M288">
            <v>278</v>
          </cell>
          <cell r="N288">
            <v>0</v>
          </cell>
          <cell r="O288">
            <v>18060</v>
          </cell>
          <cell r="P288">
            <v>0</v>
          </cell>
          <cell r="Q288">
            <v>97594</v>
          </cell>
          <cell r="R288">
            <v>1946</v>
          </cell>
          <cell r="S288">
            <v>0</v>
          </cell>
          <cell r="T288">
            <v>2322</v>
          </cell>
          <cell r="U288">
            <v>0</v>
          </cell>
          <cell r="V288">
            <v>12547</v>
          </cell>
          <cell r="W288">
            <v>250</v>
          </cell>
        </row>
        <row r="289">
          <cell r="A289" t="str">
            <v>000</v>
          </cell>
          <cell r="B289" t="str">
            <v>O35</v>
          </cell>
          <cell r="C289" t="str">
            <v>UEA13110</v>
          </cell>
          <cell r="D289">
            <v>1</v>
          </cell>
          <cell r="E289" t="str">
            <v>노출형박스 신설</v>
          </cell>
          <cell r="F289" t="str">
            <v>환형22 2방출 이하</v>
          </cell>
          <cell r="G289">
            <v>2</v>
          </cell>
          <cell r="H289" t="str">
            <v>개</v>
          </cell>
          <cell r="I289">
            <v>0</v>
          </cell>
          <cell r="J289">
            <v>2550</v>
          </cell>
          <cell r="K289">
            <v>0</v>
          </cell>
          <cell r="L289">
            <v>13942</v>
          </cell>
          <cell r="M289">
            <v>278</v>
          </cell>
          <cell r="N289">
            <v>0</v>
          </cell>
          <cell r="O289">
            <v>5100</v>
          </cell>
          <cell r="P289">
            <v>0</v>
          </cell>
          <cell r="Q289">
            <v>27884</v>
          </cell>
          <cell r="R289">
            <v>556</v>
          </cell>
          <cell r="S289">
            <v>0</v>
          </cell>
          <cell r="T289">
            <v>2295</v>
          </cell>
          <cell r="U289">
            <v>0</v>
          </cell>
          <cell r="V289">
            <v>12547</v>
          </cell>
          <cell r="W289">
            <v>250</v>
          </cell>
        </row>
        <row r="290">
          <cell r="A290" t="str">
            <v>000</v>
          </cell>
          <cell r="B290" t="str">
            <v>O35</v>
          </cell>
          <cell r="C290" t="str">
            <v>UEA13120</v>
          </cell>
          <cell r="D290">
            <v>1</v>
          </cell>
          <cell r="E290" t="str">
            <v>노출형박스 신설</v>
          </cell>
          <cell r="F290" t="str">
            <v>환형28 2방출 이하</v>
          </cell>
          <cell r="G290">
            <v>3</v>
          </cell>
          <cell r="H290" t="str">
            <v>개</v>
          </cell>
          <cell r="I290">
            <v>0</v>
          </cell>
          <cell r="J290">
            <v>4130</v>
          </cell>
          <cell r="K290">
            <v>0</v>
          </cell>
          <cell r="L290">
            <v>13942</v>
          </cell>
          <cell r="M290">
            <v>278</v>
          </cell>
          <cell r="N290">
            <v>0</v>
          </cell>
          <cell r="O290">
            <v>12390</v>
          </cell>
          <cell r="P290">
            <v>0</v>
          </cell>
          <cell r="Q290">
            <v>41826</v>
          </cell>
          <cell r="R290">
            <v>834</v>
          </cell>
          <cell r="S290">
            <v>0</v>
          </cell>
          <cell r="T290">
            <v>3717</v>
          </cell>
          <cell r="U290">
            <v>0</v>
          </cell>
          <cell r="V290">
            <v>12547</v>
          </cell>
          <cell r="W290">
            <v>250</v>
          </cell>
        </row>
        <row r="291">
          <cell r="A291" t="str">
            <v>000</v>
          </cell>
          <cell r="B291" t="str">
            <v>O35</v>
          </cell>
          <cell r="C291" t="str">
            <v>UEA13200</v>
          </cell>
          <cell r="D291">
            <v>1</v>
          </cell>
          <cell r="E291" t="str">
            <v>노출형박스 신설</v>
          </cell>
          <cell r="F291" t="str">
            <v>환형16 3방출 이상</v>
          </cell>
          <cell r="G291">
            <v>1</v>
          </cell>
          <cell r="H291" t="str">
            <v>개</v>
          </cell>
          <cell r="I291">
            <v>0</v>
          </cell>
          <cell r="J291">
            <v>2730</v>
          </cell>
          <cell r="K291">
            <v>0</v>
          </cell>
          <cell r="L291">
            <v>13942</v>
          </cell>
          <cell r="M291">
            <v>278</v>
          </cell>
          <cell r="N291">
            <v>0</v>
          </cell>
          <cell r="O291">
            <v>2730</v>
          </cell>
          <cell r="P291">
            <v>0</v>
          </cell>
          <cell r="Q291">
            <v>13942</v>
          </cell>
          <cell r="R291">
            <v>278</v>
          </cell>
          <cell r="S291">
            <v>0</v>
          </cell>
          <cell r="T291">
            <v>2457</v>
          </cell>
          <cell r="U291">
            <v>0</v>
          </cell>
          <cell r="V291">
            <v>12547</v>
          </cell>
          <cell r="W291">
            <v>250</v>
          </cell>
        </row>
        <row r="292">
          <cell r="A292" t="str">
            <v>000</v>
          </cell>
          <cell r="B292" t="str">
            <v>O35</v>
          </cell>
          <cell r="C292" t="str">
            <v>UEA13220</v>
          </cell>
          <cell r="D292">
            <v>1</v>
          </cell>
          <cell r="E292" t="str">
            <v>노출형박스 신설</v>
          </cell>
          <cell r="F292" t="str">
            <v>환형28 3방출 이상</v>
          </cell>
          <cell r="G292">
            <v>1</v>
          </cell>
          <cell r="H292" t="str">
            <v>개</v>
          </cell>
          <cell r="I292">
            <v>0</v>
          </cell>
          <cell r="J292">
            <v>4480</v>
          </cell>
          <cell r="K292">
            <v>0</v>
          </cell>
          <cell r="L292">
            <v>13942</v>
          </cell>
          <cell r="M292">
            <v>278</v>
          </cell>
          <cell r="N292">
            <v>0</v>
          </cell>
          <cell r="O292">
            <v>4480</v>
          </cell>
          <cell r="P292">
            <v>0</v>
          </cell>
          <cell r="Q292">
            <v>13942</v>
          </cell>
          <cell r="R292">
            <v>278</v>
          </cell>
          <cell r="S292">
            <v>0</v>
          </cell>
          <cell r="T292">
            <v>4032</v>
          </cell>
          <cell r="U292">
            <v>0</v>
          </cell>
          <cell r="V292">
            <v>12547</v>
          </cell>
          <cell r="W292">
            <v>250</v>
          </cell>
        </row>
        <row r="293">
          <cell r="A293" t="str">
            <v>000</v>
          </cell>
          <cell r="B293" t="str">
            <v>O35</v>
          </cell>
          <cell r="C293" t="str">
            <v>UEB01020</v>
          </cell>
          <cell r="D293">
            <v>1</v>
          </cell>
          <cell r="E293" t="str">
            <v>관내배선</v>
          </cell>
          <cell r="F293" t="str">
            <v>IV 1.6 MM</v>
          </cell>
          <cell r="G293">
            <v>305.3</v>
          </cell>
          <cell r="H293" t="str">
            <v>M</v>
          </cell>
          <cell r="I293">
            <v>0</v>
          </cell>
          <cell r="J293">
            <v>65</v>
          </cell>
          <cell r="K293">
            <v>0</v>
          </cell>
          <cell r="L293">
            <v>288</v>
          </cell>
          <cell r="M293">
            <v>5</v>
          </cell>
          <cell r="N293">
            <v>0</v>
          </cell>
          <cell r="O293">
            <v>19844</v>
          </cell>
          <cell r="P293">
            <v>0</v>
          </cell>
          <cell r="Q293">
            <v>87926</v>
          </cell>
          <cell r="R293">
            <v>1526</v>
          </cell>
          <cell r="S293">
            <v>0</v>
          </cell>
          <cell r="T293">
            <v>58</v>
          </cell>
          <cell r="U293">
            <v>0</v>
          </cell>
          <cell r="V293">
            <v>259</v>
          </cell>
          <cell r="W293">
            <v>4</v>
          </cell>
        </row>
        <row r="294">
          <cell r="A294" t="str">
            <v>000</v>
          </cell>
          <cell r="B294" t="str">
            <v>O35</v>
          </cell>
          <cell r="C294" t="str">
            <v>UEB01030</v>
          </cell>
          <cell r="D294">
            <v>1</v>
          </cell>
          <cell r="E294" t="str">
            <v>관내배선</v>
          </cell>
          <cell r="F294" t="str">
            <v>IV 2.0 MM</v>
          </cell>
          <cell r="G294">
            <v>206.2</v>
          </cell>
          <cell r="H294" t="str">
            <v>M</v>
          </cell>
          <cell r="I294">
            <v>0</v>
          </cell>
          <cell r="J294">
            <v>97</v>
          </cell>
          <cell r="K294">
            <v>0</v>
          </cell>
          <cell r="L294">
            <v>288</v>
          </cell>
          <cell r="M294">
            <v>5</v>
          </cell>
          <cell r="N294">
            <v>0</v>
          </cell>
          <cell r="O294">
            <v>20001</v>
          </cell>
          <cell r="P294">
            <v>0</v>
          </cell>
          <cell r="Q294">
            <v>59385</v>
          </cell>
          <cell r="R294">
            <v>1031</v>
          </cell>
          <cell r="S294">
            <v>0</v>
          </cell>
          <cell r="T294">
            <v>87</v>
          </cell>
          <cell r="U294">
            <v>0</v>
          </cell>
          <cell r="V294">
            <v>259</v>
          </cell>
          <cell r="W294">
            <v>4</v>
          </cell>
        </row>
        <row r="295">
          <cell r="A295" t="str">
            <v>000</v>
          </cell>
          <cell r="B295" t="str">
            <v>O35</v>
          </cell>
          <cell r="C295" t="str">
            <v>UEB01080</v>
          </cell>
          <cell r="D295">
            <v>1</v>
          </cell>
          <cell r="E295" t="str">
            <v>관내배선</v>
          </cell>
          <cell r="F295" t="str">
            <v>IV 5.5 MM2</v>
          </cell>
          <cell r="G295">
            <v>31.8</v>
          </cell>
          <cell r="H295" t="str">
            <v>M</v>
          </cell>
          <cell r="I295">
            <v>0</v>
          </cell>
          <cell r="J295">
            <v>185</v>
          </cell>
          <cell r="K295">
            <v>0</v>
          </cell>
          <cell r="L295">
            <v>288</v>
          </cell>
          <cell r="M295">
            <v>5</v>
          </cell>
          <cell r="N295">
            <v>0</v>
          </cell>
          <cell r="O295">
            <v>5883</v>
          </cell>
          <cell r="P295">
            <v>0</v>
          </cell>
          <cell r="Q295">
            <v>9158</v>
          </cell>
          <cell r="R295">
            <v>159</v>
          </cell>
          <cell r="S295">
            <v>0</v>
          </cell>
          <cell r="T295">
            <v>166</v>
          </cell>
          <cell r="U295">
            <v>0</v>
          </cell>
          <cell r="V295">
            <v>259</v>
          </cell>
          <cell r="W295">
            <v>4</v>
          </cell>
        </row>
        <row r="296">
          <cell r="A296" t="str">
            <v>000</v>
          </cell>
          <cell r="B296" t="str">
            <v>O35</v>
          </cell>
          <cell r="C296" t="str">
            <v>UEB01090</v>
          </cell>
          <cell r="D296">
            <v>1</v>
          </cell>
          <cell r="E296" t="str">
            <v>관내배선</v>
          </cell>
          <cell r="F296" t="str">
            <v>IV   8 MM2</v>
          </cell>
          <cell r="G296">
            <v>248.5</v>
          </cell>
          <cell r="H296" t="str">
            <v>M</v>
          </cell>
          <cell r="I296">
            <v>0</v>
          </cell>
          <cell r="J296">
            <v>262</v>
          </cell>
          <cell r="K296">
            <v>0</v>
          </cell>
          <cell r="L296">
            <v>721</v>
          </cell>
          <cell r="M296">
            <v>14</v>
          </cell>
          <cell r="N296">
            <v>0</v>
          </cell>
          <cell r="O296">
            <v>65107</v>
          </cell>
          <cell r="P296">
            <v>0</v>
          </cell>
          <cell r="Q296">
            <v>179168</v>
          </cell>
          <cell r="R296">
            <v>3479</v>
          </cell>
          <cell r="S296">
            <v>0</v>
          </cell>
          <cell r="T296">
            <v>235</v>
          </cell>
          <cell r="U296">
            <v>0</v>
          </cell>
          <cell r="V296">
            <v>648</v>
          </cell>
          <cell r="W296">
            <v>12</v>
          </cell>
        </row>
        <row r="297">
          <cell r="A297" t="str">
            <v>000</v>
          </cell>
          <cell r="B297" t="str">
            <v>O35</v>
          </cell>
          <cell r="C297" t="str">
            <v>UEB01100</v>
          </cell>
          <cell r="D297">
            <v>1</v>
          </cell>
          <cell r="E297" t="str">
            <v>관내배선</v>
          </cell>
          <cell r="F297" t="str">
            <v>IV  14 MM2</v>
          </cell>
          <cell r="G297">
            <v>4.2</v>
          </cell>
          <cell r="H297" t="str">
            <v>M</v>
          </cell>
          <cell r="I297">
            <v>0</v>
          </cell>
          <cell r="J297">
            <v>543</v>
          </cell>
          <cell r="K297">
            <v>0</v>
          </cell>
          <cell r="L297">
            <v>721</v>
          </cell>
          <cell r="M297">
            <v>14</v>
          </cell>
          <cell r="N297">
            <v>0</v>
          </cell>
          <cell r="O297">
            <v>2280</v>
          </cell>
          <cell r="P297">
            <v>0</v>
          </cell>
          <cell r="Q297">
            <v>3028</v>
          </cell>
          <cell r="R297">
            <v>58</v>
          </cell>
          <cell r="S297">
            <v>0</v>
          </cell>
          <cell r="T297">
            <v>488</v>
          </cell>
          <cell r="U297">
            <v>0</v>
          </cell>
          <cell r="V297">
            <v>648</v>
          </cell>
          <cell r="W297">
            <v>12</v>
          </cell>
        </row>
        <row r="298">
          <cell r="A298" t="str">
            <v>000</v>
          </cell>
          <cell r="B298" t="str">
            <v>O35</v>
          </cell>
          <cell r="C298" t="str">
            <v>UEB02030</v>
          </cell>
          <cell r="D298">
            <v>1</v>
          </cell>
          <cell r="E298" t="str">
            <v>관내배선</v>
          </cell>
          <cell r="F298" t="str">
            <v>HIV 2.0 MM</v>
          </cell>
          <cell r="G298">
            <v>24.3</v>
          </cell>
          <cell r="H298" t="str">
            <v>M</v>
          </cell>
          <cell r="I298">
            <v>0</v>
          </cell>
          <cell r="J298">
            <v>107</v>
          </cell>
          <cell r="K298">
            <v>0</v>
          </cell>
          <cell r="L298">
            <v>288</v>
          </cell>
          <cell r="M298">
            <v>5</v>
          </cell>
          <cell r="N298">
            <v>0</v>
          </cell>
          <cell r="O298">
            <v>2600</v>
          </cell>
          <cell r="P298">
            <v>0</v>
          </cell>
          <cell r="Q298">
            <v>6998</v>
          </cell>
          <cell r="R298">
            <v>121</v>
          </cell>
          <cell r="S298">
            <v>0</v>
          </cell>
          <cell r="T298">
            <v>96</v>
          </cell>
          <cell r="U298">
            <v>0</v>
          </cell>
          <cell r="V298">
            <v>259</v>
          </cell>
          <cell r="W298">
            <v>4</v>
          </cell>
        </row>
        <row r="299">
          <cell r="A299" t="str">
            <v>000</v>
          </cell>
          <cell r="B299" t="str">
            <v>O35</v>
          </cell>
          <cell r="C299" t="str">
            <v>UEB02100</v>
          </cell>
          <cell r="D299">
            <v>1</v>
          </cell>
          <cell r="E299" t="str">
            <v>관내배선</v>
          </cell>
          <cell r="F299" t="str">
            <v>HIV  14 MM2</v>
          </cell>
          <cell r="G299">
            <v>113.4</v>
          </cell>
          <cell r="H299" t="str">
            <v>M</v>
          </cell>
          <cell r="I299">
            <v>0</v>
          </cell>
          <cell r="J299">
            <v>579</v>
          </cell>
          <cell r="K299">
            <v>0</v>
          </cell>
          <cell r="L299">
            <v>721</v>
          </cell>
          <cell r="M299">
            <v>14</v>
          </cell>
          <cell r="N299">
            <v>0</v>
          </cell>
          <cell r="O299">
            <v>65658</v>
          </cell>
          <cell r="P299">
            <v>0</v>
          </cell>
          <cell r="Q299">
            <v>81761</v>
          </cell>
          <cell r="R299">
            <v>1587</v>
          </cell>
          <cell r="S299">
            <v>0</v>
          </cell>
          <cell r="T299">
            <v>521</v>
          </cell>
          <cell r="U299">
            <v>0</v>
          </cell>
          <cell r="V299">
            <v>648</v>
          </cell>
          <cell r="W299">
            <v>12</v>
          </cell>
        </row>
        <row r="300">
          <cell r="A300" t="str">
            <v>000</v>
          </cell>
          <cell r="B300" t="str">
            <v>O35</v>
          </cell>
          <cell r="C300" t="str">
            <v>UEB04102</v>
          </cell>
          <cell r="D300">
            <v>1</v>
          </cell>
          <cell r="E300" t="str">
            <v>관내배선</v>
          </cell>
          <cell r="F300" t="str">
            <v>BC 14 MM2(옥외)</v>
          </cell>
          <cell r="G300">
            <v>4.9000000000000004</v>
          </cell>
          <cell r="H300" t="str">
            <v>M</v>
          </cell>
          <cell r="I300">
            <v>0</v>
          </cell>
          <cell r="J300">
            <v>499</v>
          </cell>
          <cell r="K300">
            <v>0</v>
          </cell>
          <cell r="L300">
            <v>721</v>
          </cell>
          <cell r="M300">
            <v>14</v>
          </cell>
          <cell r="N300">
            <v>0</v>
          </cell>
          <cell r="O300">
            <v>2445</v>
          </cell>
          <cell r="P300">
            <v>0</v>
          </cell>
          <cell r="Q300">
            <v>3532</v>
          </cell>
          <cell r="R300">
            <v>68</v>
          </cell>
          <cell r="S300">
            <v>0</v>
          </cell>
          <cell r="T300">
            <v>449</v>
          </cell>
          <cell r="U300">
            <v>0</v>
          </cell>
          <cell r="V300">
            <v>648</v>
          </cell>
          <cell r="W300">
            <v>12</v>
          </cell>
        </row>
        <row r="301">
          <cell r="A301" t="str">
            <v>000</v>
          </cell>
          <cell r="B301" t="str">
            <v>O35</v>
          </cell>
          <cell r="C301" t="str">
            <v>UEB11050</v>
          </cell>
          <cell r="D301">
            <v>1</v>
          </cell>
          <cell r="E301" t="str">
            <v>전력케이블신설(구내)</v>
          </cell>
          <cell r="F301" t="str">
            <v>CV 14 MM2</v>
          </cell>
          <cell r="G301">
            <v>348.3</v>
          </cell>
          <cell r="H301" t="str">
            <v>M</v>
          </cell>
          <cell r="I301">
            <v>701</v>
          </cell>
          <cell r="J301">
            <v>0</v>
          </cell>
          <cell r="K301">
            <v>0</v>
          </cell>
          <cell r="L301">
            <v>1219</v>
          </cell>
          <cell r="M301">
            <v>24</v>
          </cell>
          <cell r="N301">
            <v>244158</v>
          </cell>
          <cell r="O301">
            <v>0</v>
          </cell>
          <cell r="P301">
            <v>0</v>
          </cell>
          <cell r="Q301">
            <v>424577</v>
          </cell>
          <cell r="R301">
            <v>8359</v>
          </cell>
          <cell r="S301">
            <v>630</v>
          </cell>
          <cell r="T301">
            <v>0</v>
          </cell>
          <cell r="U301">
            <v>0</v>
          </cell>
          <cell r="V301">
            <v>1097</v>
          </cell>
          <cell r="W301">
            <v>21</v>
          </cell>
        </row>
        <row r="302">
          <cell r="A302" t="str">
            <v>000</v>
          </cell>
          <cell r="B302" t="str">
            <v>O35</v>
          </cell>
          <cell r="C302" t="str">
            <v>UEB11100</v>
          </cell>
          <cell r="D302">
            <v>1</v>
          </cell>
          <cell r="E302" t="str">
            <v>전력케이블신설(구내)</v>
          </cell>
          <cell r="F302" t="str">
            <v>CV 60 MM2</v>
          </cell>
          <cell r="G302">
            <v>464.4</v>
          </cell>
          <cell r="H302" t="str">
            <v>M</v>
          </cell>
          <cell r="I302">
            <v>2217</v>
          </cell>
          <cell r="J302">
            <v>0</v>
          </cell>
          <cell r="K302">
            <v>0</v>
          </cell>
          <cell r="L302">
            <v>2988</v>
          </cell>
          <cell r="M302">
            <v>59</v>
          </cell>
          <cell r="N302">
            <v>1029574</v>
          </cell>
          <cell r="O302">
            <v>0</v>
          </cell>
          <cell r="P302">
            <v>0</v>
          </cell>
          <cell r="Q302">
            <v>1387627</v>
          </cell>
          <cell r="R302">
            <v>27399</v>
          </cell>
          <cell r="S302">
            <v>1995</v>
          </cell>
          <cell r="T302">
            <v>0</v>
          </cell>
          <cell r="U302">
            <v>0</v>
          </cell>
          <cell r="V302">
            <v>2689</v>
          </cell>
          <cell r="W302">
            <v>53</v>
          </cell>
        </row>
        <row r="303">
          <cell r="A303" t="str">
            <v>000</v>
          </cell>
          <cell r="B303" t="str">
            <v>O35</v>
          </cell>
          <cell r="C303" t="str">
            <v>UEC01120</v>
          </cell>
          <cell r="D303">
            <v>1</v>
          </cell>
          <cell r="E303" t="str">
            <v>제어용케이블신설</v>
          </cell>
          <cell r="F303" t="str">
            <v>CCV 1.2 MM X 12C</v>
          </cell>
          <cell r="G303">
            <v>105</v>
          </cell>
          <cell r="H303" t="str">
            <v>M</v>
          </cell>
          <cell r="I303">
            <v>0</v>
          </cell>
          <cell r="J303">
            <v>891</v>
          </cell>
          <cell r="K303">
            <v>0</v>
          </cell>
          <cell r="L303">
            <v>3293</v>
          </cell>
          <cell r="M303">
            <v>65</v>
          </cell>
          <cell r="N303">
            <v>0</v>
          </cell>
          <cell r="O303">
            <v>93555</v>
          </cell>
          <cell r="P303">
            <v>0</v>
          </cell>
          <cell r="Q303">
            <v>345765</v>
          </cell>
          <cell r="R303">
            <v>6825</v>
          </cell>
          <cell r="S303">
            <v>0</v>
          </cell>
          <cell r="T303">
            <v>801</v>
          </cell>
          <cell r="U303">
            <v>0</v>
          </cell>
          <cell r="V303">
            <v>2963</v>
          </cell>
          <cell r="W303">
            <v>58</v>
          </cell>
        </row>
        <row r="304">
          <cell r="A304" t="str">
            <v>000</v>
          </cell>
          <cell r="B304" t="str">
            <v>O35</v>
          </cell>
          <cell r="C304" t="str">
            <v>UEC12100</v>
          </cell>
          <cell r="D304">
            <v>1</v>
          </cell>
          <cell r="E304" t="str">
            <v>제어용케이블신설</v>
          </cell>
          <cell r="F304" t="str">
            <v>CVV 2.0 MM2 X 10C</v>
          </cell>
          <cell r="G304">
            <v>48.4</v>
          </cell>
          <cell r="H304" t="str">
            <v>M</v>
          </cell>
          <cell r="I304">
            <v>0</v>
          </cell>
          <cell r="J304">
            <v>1207</v>
          </cell>
          <cell r="K304">
            <v>0</v>
          </cell>
          <cell r="L304">
            <v>2927</v>
          </cell>
          <cell r="M304">
            <v>58</v>
          </cell>
          <cell r="N304">
            <v>0</v>
          </cell>
          <cell r="O304">
            <v>58418</v>
          </cell>
          <cell r="P304">
            <v>0</v>
          </cell>
          <cell r="Q304">
            <v>141666</v>
          </cell>
          <cell r="R304">
            <v>2807</v>
          </cell>
          <cell r="S304">
            <v>0</v>
          </cell>
          <cell r="T304">
            <v>1086</v>
          </cell>
          <cell r="U304">
            <v>0</v>
          </cell>
          <cell r="V304">
            <v>2634</v>
          </cell>
          <cell r="W304">
            <v>52</v>
          </cell>
        </row>
        <row r="305">
          <cell r="A305" t="str">
            <v>000</v>
          </cell>
          <cell r="B305" t="str">
            <v>O35</v>
          </cell>
          <cell r="C305" t="str">
            <v>UED01190</v>
          </cell>
          <cell r="D305">
            <v>1</v>
          </cell>
          <cell r="E305" t="str">
            <v>둥근콘센트신설(방적카바부)</v>
          </cell>
          <cell r="F305" t="str">
            <v>매입접지극부 2구 15A250V</v>
          </cell>
          <cell r="G305">
            <v>1</v>
          </cell>
          <cell r="H305" t="str">
            <v>개</v>
          </cell>
          <cell r="I305">
            <v>2147</v>
          </cell>
          <cell r="J305">
            <v>0</v>
          </cell>
          <cell r="K305">
            <v>0</v>
          </cell>
          <cell r="L305">
            <v>2836</v>
          </cell>
          <cell r="M305">
            <v>56</v>
          </cell>
          <cell r="N305">
            <v>2147</v>
          </cell>
          <cell r="O305">
            <v>0</v>
          </cell>
          <cell r="P305">
            <v>0</v>
          </cell>
          <cell r="Q305">
            <v>2836</v>
          </cell>
          <cell r="R305">
            <v>56</v>
          </cell>
          <cell r="S305">
            <v>1932</v>
          </cell>
          <cell r="T305">
            <v>0</v>
          </cell>
          <cell r="U305">
            <v>0</v>
          </cell>
          <cell r="V305">
            <v>2552</v>
          </cell>
          <cell r="W305">
            <v>50</v>
          </cell>
        </row>
        <row r="306">
          <cell r="A306" t="str">
            <v>000</v>
          </cell>
          <cell r="B306" t="str">
            <v>O35</v>
          </cell>
          <cell r="C306" t="str">
            <v>UED10300</v>
          </cell>
          <cell r="D306">
            <v>1</v>
          </cell>
          <cell r="E306" t="str">
            <v>와이드스위치신설</v>
          </cell>
          <cell r="F306" t="str">
            <v>매입대각형 3로 1P</v>
          </cell>
          <cell r="G306">
            <v>2</v>
          </cell>
          <cell r="H306" t="str">
            <v>개</v>
          </cell>
          <cell r="I306">
            <v>1921</v>
          </cell>
          <cell r="J306">
            <v>0</v>
          </cell>
          <cell r="K306">
            <v>0</v>
          </cell>
          <cell r="L306">
            <v>4086</v>
          </cell>
          <cell r="M306">
            <v>81</v>
          </cell>
          <cell r="N306">
            <v>3842</v>
          </cell>
          <cell r="O306">
            <v>0</v>
          </cell>
          <cell r="P306">
            <v>0</v>
          </cell>
          <cell r="Q306">
            <v>8172</v>
          </cell>
          <cell r="R306">
            <v>162</v>
          </cell>
          <cell r="S306">
            <v>1728</v>
          </cell>
          <cell r="T306">
            <v>0</v>
          </cell>
          <cell r="U306">
            <v>0</v>
          </cell>
          <cell r="V306">
            <v>3677</v>
          </cell>
          <cell r="W306">
            <v>72</v>
          </cell>
        </row>
        <row r="307">
          <cell r="A307" t="str">
            <v>000</v>
          </cell>
          <cell r="B307" t="str">
            <v>O35</v>
          </cell>
          <cell r="C307" t="str">
            <v>UEF23130</v>
          </cell>
          <cell r="D307">
            <v>1</v>
          </cell>
          <cell r="E307" t="str">
            <v>조명기구</v>
          </cell>
          <cell r="F307" t="str">
            <v>ILSA-A  (60W)</v>
          </cell>
          <cell r="G307">
            <v>2</v>
          </cell>
          <cell r="H307" t="str">
            <v>개</v>
          </cell>
          <cell r="I307">
            <v>4500</v>
          </cell>
          <cell r="J307">
            <v>0</v>
          </cell>
          <cell r="K307">
            <v>0</v>
          </cell>
          <cell r="L307">
            <v>5673</v>
          </cell>
          <cell r="M307">
            <v>113</v>
          </cell>
          <cell r="N307">
            <v>9000</v>
          </cell>
          <cell r="O307">
            <v>0</v>
          </cell>
          <cell r="P307">
            <v>0</v>
          </cell>
          <cell r="Q307">
            <v>11346</v>
          </cell>
          <cell r="R307">
            <v>226</v>
          </cell>
          <cell r="S307">
            <v>4050</v>
          </cell>
          <cell r="T307">
            <v>0</v>
          </cell>
          <cell r="U307">
            <v>0</v>
          </cell>
          <cell r="V307">
            <v>5105</v>
          </cell>
          <cell r="W307">
            <v>101</v>
          </cell>
        </row>
        <row r="308">
          <cell r="A308" t="str">
            <v>000</v>
          </cell>
          <cell r="B308" t="str">
            <v>O35</v>
          </cell>
          <cell r="C308" t="str">
            <v>UEF23240</v>
          </cell>
          <cell r="D308">
            <v>1</v>
          </cell>
          <cell r="E308" t="str">
            <v>조명기구</v>
          </cell>
          <cell r="F308" t="str">
            <v>ILBB (60W)</v>
          </cell>
          <cell r="G308">
            <v>7</v>
          </cell>
          <cell r="H308" t="str">
            <v>개</v>
          </cell>
          <cell r="I308">
            <v>6000</v>
          </cell>
          <cell r="J308">
            <v>0</v>
          </cell>
          <cell r="K308">
            <v>0</v>
          </cell>
          <cell r="L308">
            <v>5384</v>
          </cell>
          <cell r="M308">
            <v>107</v>
          </cell>
          <cell r="N308">
            <v>42000</v>
          </cell>
          <cell r="O308">
            <v>0</v>
          </cell>
          <cell r="P308">
            <v>0</v>
          </cell>
          <cell r="Q308">
            <v>37688</v>
          </cell>
          <cell r="R308">
            <v>749</v>
          </cell>
          <cell r="S308">
            <v>5400</v>
          </cell>
          <cell r="T308">
            <v>0</v>
          </cell>
          <cell r="U308">
            <v>0</v>
          </cell>
          <cell r="V308">
            <v>4845</v>
          </cell>
          <cell r="W308">
            <v>96</v>
          </cell>
        </row>
        <row r="309">
          <cell r="A309" t="str">
            <v>000</v>
          </cell>
          <cell r="B309" t="str">
            <v>O35</v>
          </cell>
          <cell r="C309" t="str">
            <v>UEG04200</v>
          </cell>
          <cell r="D309">
            <v>1</v>
          </cell>
          <cell r="E309" t="str">
            <v>피난구유도등(소형)</v>
          </cell>
          <cell r="F309" t="str">
            <v>IFPB   (단면)</v>
          </cell>
          <cell r="G309">
            <v>2</v>
          </cell>
          <cell r="H309" t="str">
            <v>개</v>
          </cell>
          <cell r="I309">
            <v>25000</v>
          </cell>
          <cell r="J309">
            <v>0</v>
          </cell>
          <cell r="K309">
            <v>0</v>
          </cell>
          <cell r="L309">
            <v>6057</v>
          </cell>
          <cell r="M309">
            <v>121</v>
          </cell>
          <cell r="N309">
            <v>50000</v>
          </cell>
          <cell r="O309">
            <v>0</v>
          </cell>
          <cell r="P309">
            <v>0</v>
          </cell>
          <cell r="Q309">
            <v>12114</v>
          </cell>
          <cell r="R309">
            <v>242</v>
          </cell>
          <cell r="S309">
            <v>22500</v>
          </cell>
          <cell r="T309">
            <v>0</v>
          </cell>
          <cell r="U309">
            <v>0</v>
          </cell>
          <cell r="V309">
            <v>5451</v>
          </cell>
          <cell r="W309">
            <v>108</v>
          </cell>
        </row>
        <row r="310">
          <cell r="A310" t="str">
            <v>000</v>
          </cell>
          <cell r="B310" t="str">
            <v>O35</v>
          </cell>
          <cell r="C310" t="str">
            <v>UEH01110</v>
          </cell>
          <cell r="D310">
            <v>1</v>
          </cell>
          <cell r="E310" t="str">
            <v>조인트박스설치</v>
          </cell>
          <cell r="F310" t="str">
            <v>100X100X100</v>
          </cell>
          <cell r="G310">
            <v>1</v>
          </cell>
          <cell r="H310" t="str">
            <v>개</v>
          </cell>
          <cell r="I310">
            <v>0</v>
          </cell>
          <cell r="J310">
            <v>1200</v>
          </cell>
          <cell r="K310">
            <v>0</v>
          </cell>
          <cell r="L310">
            <v>7933</v>
          </cell>
          <cell r="M310">
            <v>158</v>
          </cell>
          <cell r="N310">
            <v>0</v>
          </cell>
          <cell r="O310">
            <v>1200</v>
          </cell>
          <cell r="P310">
            <v>0</v>
          </cell>
          <cell r="Q310">
            <v>7933</v>
          </cell>
          <cell r="R310">
            <v>158</v>
          </cell>
          <cell r="S310">
            <v>0</v>
          </cell>
          <cell r="T310">
            <v>1080</v>
          </cell>
          <cell r="U310">
            <v>0</v>
          </cell>
          <cell r="V310">
            <v>7139</v>
          </cell>
          <cell r="W310">
            <v>142</v>
          </cell>
        </row>
        <row r="311">
          <cell r="A311" t="str">
            <v>000</v>
          </cell>
          <cell r="B311" t="str">
            <v>O35</v>
          </cell>
          <cell r="C311" t="str">
            <v>UEH01700</v>
          </cell>
          <cell r="D311">
            <v>1</v>
          </cell>
          <cell r="E311" t="str">
            <v>PULL BOX</v>
          </cell>
          <cell r="F311" t="str">
            <v>150X150X100</v>
          </cell>
          <cell r="G311">
            <v>2</v>
          </cell>
          <cell r="H311" t="str">
            <v>개</v>
          </cell>
          <cell r="I311">
            <v>0</v>
          </cell>
          <cell r="J311">
            <v>2101</v>
          </cell>
          <cell r="K311">
            <v>0</v>
          </cell>
          <cell r="L311">
            <v>7933</v>
          </cell>
          <cell r="M311">
            <v>158</v>
          </cell>
          <cell r="N311">
            <v>0</v>
          </cell>
          <cell r="O311">
            <v>4202</v>
          </cell>
          <cell r="P311">
            <v>0</v>
          </cell>
          <cell r="Q311">
            <v>15866</v>
          </cell>
          <cell r="R311">
            <v>316</v>
          </cell>
          <cell r="S311">
            <v>0</v>
          </cell>
          <cell r="T311">
            <v>1890</v>
          </cell>
          <cell r="U311">
            <v>0</v>
          </cell>
          <cell r="V311">
            <v>7139</v>
          </cell>
          <cell r="W311">
            <v>142</v>
          </cell>
        </row>
        <row r="312">
          <cell r="A312" t="str">
            <v>000</v>
          </cell>
          <cell r="B312" t="str">
            <v>O35</v>
          </cell>
          <cell r="C312" t="str">
            <v>UEH01710</v>
          </cell>
          <cell r="D312">
            <v>1</v>
          </cell>
          <cell r="E312" t="str">
            <v>PULL BOX</v>
          </cell>
          <cell r="F312" t="str">
            <v>150X150X150</v>
          </cell>
          <cell r="G312">
            <v>3</v>
          </cell>
          <cell r="H312" t="str">
            <v>개</v>
          </cell>
          <cell r="I312">
            <v>0</v>
          </cell>
          <cell r="J312">
            <v>2701</v>
          </cell>
          <cell r="K312">
            <v>0</v>
          </cell>
          <cell r="L312">
            <v>7933</v>
          </cell>
          <cell r="M312">
            <v>158</v>
          </cell>
          <cell r="N312">
            <v>0</v>
          </cell>
          <cell r="O312">
            <v>8103</v>
          </cell>
          <cell r="P312">
            <v>0</v>
          </cell>
          <cell r="Q312">
            <v>23799</v>
          </cell>
          <cell r="R312">
            <v>474</v>
          </cell>
          <cell r="S312">
            <v>0</v>
          </cell>
          <cell r="T312">
            <v>2430</v>
          </cell>
          <cell r="U312">
            <v>0</v>
          </cell>
          <cell r="V312">
            <v>7139</v>
          </cell>
          <cell r="W312">
            <v>142</v>
          </cell>
        </row>
        <row r="313">
          <cell r="A313" t="str">
            <v>000</v>
          </cell>
          <cell r="B313" t="str">
            <v>O35</v>
          </cell>
          <cell r="C313" t="str">
            <v>UEH03330</v>
          </cell>
          <cell r="D313">
            <v>1</v>
          </cell>
          <cell r="E313" t="str">
            <v>PULL BOX</v>
          </cell>
          <cell r="F313" t="str">
            <v>300X300X200</v>
          </cell>
          <cell r="G313">
            <v>1</v>
          </cell>
          <cell r="H313" t="str">
            <v>개</v>
          </cell>
          <cell r="I313">
            <v>0</v>
          </cell>
          <cell r="J313">
            <v>8405</v>
          </cell>
          <cell r="K313">
            <v>0</v>
          </cell>
          <cell r="L313">
            <v>16827</v>
          </cell>
          <cell r="M313">
            <v>336</v>
          </cell>
          <cell r="N313">
            <v>0</v>
          </cell>
          <cell r="O313">
            <v>8405</v>
          </cell>
          <cell r="P313">
            <v>0</v>
          </cell>
          <cell r="Q313">
            <v>16827</v>
          </cell>
          <cell r="R313">
            <v>336</v>
          </cell>
          <cell r="S313">
            <v>0</v>
          </cell>
          <cell r="T313">
            <v>7564</v>
          </cell>
          <cell r="U313">
            <v>0</v>
          </cell>
          <cell r="V313">
            <v>15144</v>
          </cell>
          <cell r="W313">
            <v>302</v>
          </cell>
        </row>
        <row r="314">
          <cell r="A314" t="str">
            <v>000</v>
          </cell>
          <cell r="B314" t="str">
            <v>O35</v>
          </cell>
          <cell r="C314" t="str">
            <v>UEH04330</v>
          </cell>
          <cell r="D314">
            <v>1</v>
          </cell>
          <cell r="E314" t="str">
            <v>PULL BOX</v>
          </cell>
          <cell r="F314" t="str">
            <v>400X300X300</v>
          </cell>
          <cell r="G314">
            <v>1</v>
          </cell>
          <cell r="H314" t="str">
            <v>개</v>
          </cell>
          <cell r="I314">
            <v>0</v>
          </cell>
          <cell r="J314">
            <v>13207</v>
          </cell>
          <cell r="K314">
            <v>0</v>
          </cell>
          <cell r="L314">
            <v>31732</v>
          </cell>
          <cell r="M314">
            <v>634</v>
          </cell>
          <cell r="N314">
            <v>0</v>
          </cell>
          <cell r="O314">
            <v>13207</v>
          </cell>
          <cell r="P314">
            <v>0</v>
          </cell>
          <cell r="Q314">
            <v>31732</v>
          </cell>
          <cell r="R314">
            <v>634</v>
          </cell>
          <cell r="S314">
            <v>0</v>
          </cell>
          <cell r="T314">
            <v>11886</v>
          </cell>
          <cell r="U314">
            <v>0</v>
          </cell>
          <cell r="V314">
            <v>28558</v>
          </cell>
          <cell r="W314">
            <v>570</v>
          </cell>
        </row>
        <row r="315">
          <cell r="A315" t="str">
            <v>000</v>
          </cell>
          <cell r="B315" t="str">
            <v>O35</v>
          </cell>
          <cell r="C315" t="str">
            <v>UEI20170</v>
          </cell>
          <cell r="D315">
            <v>1</v>
          </cell>
          <cell r="E315" t="str">
            <v>LCP(스텐레스)</v>
          </cell>
          <cell r="F315" t="str">
            <v>11회로용</v>
          </cell>
          <cell r="G315">
            <v>1</v>
          </cell>
          <cell r="H315" t="str">
            <v>식</v>
          </cell>
          <cell r="I315">
            <v>119287</v>
          </cell>
          <cell r="J315">
            <v>0</v>
          </cell>
          <cell r="K315">
            <v>83296</v>
          </cell>
          <cell r="L315">
            <v>83297</v>
          </cell>
          <cell r="M315">
            <v>3331</v>
          </cell>
          <cell r="N315">
            <v>119287</v>
          </cell>
          <cell r="O315">
            <v>0</v>
          </cell>
          <cell r="P315">
            <v>83296</v>
          </cell>
          <cell r="Q315">
            <v>83297</v>
          </cell>
          <cell r="R315">
            <v>3331</v>
          </cell>
          <cell r="S315">
            <v>107358</v>
          </cell>
          <cell r="T315">
            <v>0</v>
          </cell>
          <cell r="U315">
            <v>74966</v>
          </cell>
          <cell r="V315">
            <v>74967</v>
          </cell>
          <cell r="W315">
            <v>2997</v>
          </cell>
        </row>
        <row r="316">
          <cell r="A316" t="str">
            <v>000</v>
          </cell>
          <cell r="B316" t="str">
            <v>O35</v>
          </cell>
          <cell r="C316" t="str">
            <v>UEJ10100</v>
          </cell>
          <cell r="D316">
            <v>1</v>
          </cell>
          <cell r="E316" t="str">
            <v>WIRE DUCT(연결부속포함)</v>
          </cell>
          <cell r="F316" t="str">
            <v>100X100</v>
          </cell>
          <cell r="G316">
            <v>28.8</v>
          </cell>
          <cell r="H316" t="str">
            <v>M</v>
          </cell>
          <cell r="I316">
            <v>0</v>
          </cell>
          <cell r="J316">
            <v>10308</v>
          </cell>
          <cell r="K316">
            <v>0</v>
          </cell>
          <cell r="L316">
            <v>4360</v>
          </cell>
          <cell r="M316">
            <v>87</v>
          </cell>
          <cell r="N316">
            <v>0</v>
          </cell>
          <cell r="O316">
            <v>296870</v>
          </cell>
          <cell r="P316">
            <v>0</v>
          </cell>
          <cell r="Q316">
            <v>125568</v>
          </cell>
          <cell r="R316">
            <v>2505</v>
          </cell>
          <cell r="S316">
            <v>0</v>
          </cell>
          <cell r="T316">
            <v>9277</v>
          </cell>
          <cell r="U316">
            <v>0</v>
          </cell>
          <cell r="V316">
            <v>3924</v>
          </cell>
          <cell r="W316">
            <v>78</v>
          </cell>
        </row>
        <row r="317">
          <cell r="A317" t="str">
            <v>000</v>
          </cell>
          <cell r="B317" t="str">
            <v>O35</v>
          </cell>
          <cell r="C317" t="str">
            <v>UEJ10150</v>
          </cell>
          <cell r="D317">
            <v>1</v>
          </cell>
          <cell r="E317" t="str">
            <v>WIRE DUCT(연결부속포함)</v>
          </cell>
          <cell r="F317" t="str">
            <v>150X100</v>
          </cell>
          <cell r="G317">
            <v>2.7</v>
          </cell>
          <cell r="H317" t="str">
            <v>M</v>
          </cell>
          <cell r="I317">
            <v>0</v>
          </cell>
          <cell r="J317">
            <v>11997</v>
          </cell>
          <cell r="K317">
            <v>0</v>
          </cell>
          <cell r="L317">
            <v>5432</v>
          </cell>
          <cell r="M317">
            <v>108</v>
          </cell>
          <cell r="N317">
            <v>0</v>
          </cell>
          <cell r="O317">
            <v>32391</v>
          </cell>
          <cell r="P317">
            <v>0</v>
          </cell>
          <cell r="Q317">
            <v>14666</v>
          </cell>
          <cell r="R317">
            <v>291</v>
          </cell>
          <cell r="S317">
            <v>0</v>
          </cell>
          <cell r="T317">
            <v>10797</v>
          </cell>
          <cell r="U317">
            <v>0</v>
          </cell>
          <cell r="V317">
            <v>4888</v>
          </cell>
          <cell r="W317">
            <v>97</v>
          </cell>
        </row>
        <row r="318">
          <cell r="A318" t="str">
            <v>000</v>
          </cell>
          <cell r="B318" t="str">
            <v>O35</v>
          </cell>
          <cell r="C318" t="str">
            <v>UEK16565</v>
          </cell>
          <cell r="D318">
            <v>1</v>
          </cell>
          <cell r="E318" t="str">
            <v>펌프실 설치</v>
          </cell>
          <cell r="F318" t="str">
            <v>구리토평</v>
          </cell>
          <cell r="G318">
            <v>1</v>
          </cell>
          <cell r="H318" t="str">
            <v>면</v>
          </cell>
          <cell r="I318">
            <v>9887000</v>
          </cell>
          <cell r="J318">
            <v>0</v>
          </cell>
          <cell r="K318">
            <v>101928</v>
          </cell>
          <cell r="L318">
            <v>101928</v>
          </cell>
          <cell r="M318">
            <v>4076</v>
          </cell>
          <cell r="N318">
            <v>9887000</v>
          </cell>
          <cell r="O318">
            <v>0</v>
          </cell>
          <cell r="P318">
            <v>101928</v>
          </cell>
          <cell r="Q318">
            <v>101928</v>
          </cell>
          <cell r="R318">
            <v>4076</v>
          </cell>
          <cell r="S318">
            <v>8898300</v>
          </cell>
          <cell r="T318">
            <v>0</v>
          </cell>
          <cell r="U318">
            <v>91735</v>
          </cell>
          <cell r="V318">
            <v>91735</v>
          </cell>
          <cell r="W318">
            <v>3668</v>
          </cell>
        </row>
        <row r="319">
          <cell r="A319" t="str">
            <v>000</v>
          </cell>
          <cell r="B319" t="str">
            <v>O35</v>
          </cell>
          <cell r="C319" t="str">
            <v>UEL17120</v>
          </cell>
          <cell r="D319">
            <v>1</v>
          </cell>
          <cell r="E319" t="str">
            <v>HOLDER</v>
          </cell>
          <cell r="F319" t="str">
            <v>전극봉 포함(4극용)</v>
          </cell>
          <cell r="G319">
            <v>2</v>
          </cell>
          <cell r="H319" t="str">
            <v>개</v>
          </cell>
          <cell r="I319">
            <v>12400</v>
          </cell>
          <cell r="J319">
            <v>0</v>
          </cell>
          <cell r="K319">
            <v>20433</v>
          </cell>
          <cell r="L319">
            <v>20434</v>
          </cell>
          <cell r="M319">
            <v>817</v>
          </cell>
          <cell r="N319">
            <v>24800</v>
          </cell>
          <cell r="O319">
            <v>0</v>
          </cell>
          <cell r="P319">
            <v>40866</v>
          </cell>
          <cell r="Q319">
            <v>40868</v>
          </cell>
          <cell r="R319">
            <v>1634</v>
          </cell>
          <cell r="S319">
            <v>11160</v>
          </cell>
          <cell r="T319">
            <v>0</v>
          </cell>
          <cell r="U319">
            <v>18390</v>
          </cell>
          <cell r="V319">
            <v>18390</v>
          </cell>
          <cell r="W319">
            <v>735</v>
          </cell>
        </row>
        <row r="320">
          <cell r="A320" t="str">
            <v>000</v>
          </cell>
          <cell r="B320" t="str">
            <v>O35</v>
          </cell>
          <cell r="C320" t="str">
            <v>UEQ01000</v>
          </cell>
          <cell r="D320">
            <v>1</v>
          </cell>
          <cell r="E320" t="str">
            <v>행 가</v>
          </cell>
          <cell r="F320" t="str">
            <v>HA- 10</v>
          </cell>
          <cell r="G320">
            <v>22</v>
          </cell>
          <cell r="H320" t="str">
            <v>식</v>
          </cell>
          <cell r="I320">
            <v>0</v>
          </cell>
          <cell r="J320">
            <v>322</v>
          </cell>
          <cell r="K320">
            <v>0</v>
          </cell>
          <cell r="L320">
            <v>798</v>
          </cell>
          <cell r="M320">
            <v>15</v>
          </cell>
          <cell r="N320">
            <v>0</v>
          </cell>
          <cell r="O320">
            <v>7084</v>
          </cell>
          <cell r="P320">
            <v>0</v>
          </cell>
          <cell r="Q320">
            <v>17556</v>
          </cell>
          <cell r="R320">
            <v>330</v>
          </cell>
          <cell r="S320">
            <v>0</v>
          </cell>
          <cell r="T320">
            <v>289</v>
          </cell>
          <cell r="U320">
            <v>0</v>
          </cell>
          <cell r="V320">
            <v>718</v>
          </cell>
          <cell r="W320">
            <v>13</v>
          </cell>
        </row>
        <row r="321">
          <cell r="A321" t="str">
            <v>000</v>
          </cell>
          <cell r="B321" t="str">
            <v>O35</v>
          </cell>
          <cell r="C321" t="str">
            <v>UEQ01021</v>
          </cell>
          <cell r="D321">
            <v>1</v>
          </cell>
          <cell r="E321" t="str">
            <v>행 가</v>
          </cell>
          <cell r="F321" t="str">
            <v>HA- 12</v>
          </cell>
          <cell r="G321">
            <v>4</v>
          </cell>
          <cell r="H321" t="str">
            <v>식</v>
          </cell>
          <cell r="I321">
            <v>0</v>
          </cell>
          <cell r="J321">
            <v>970</v>
          </cell>
          <cell r="K321">
            <v>0</v>
          </cell>
          <cell r="L321">
            <v>4064</v>
          </cell>
          <cell r="M321">
            <v>81</v>
          </cell>
          <cell r="N321">
            <v>0</v>
          </cell>
          <cell r="O321">
            <v>3880</v>
          </cell>
          <cell r="P321">
            <v>0</v>
          </cell>
          <cell r="Q321">
            <v>16256</v>
          </cell>
          <cell r="R321">
            <v>324</v>
          </cell>
          <cell r="S321">
            <v>0</v>
          </cell>
          <cell r="T321">
            <v>873</v>
          </cell>
          <cell r="U321">
            <v>0</v>
          </cell>
          <cell r="V321">
            <v>3657</v>
          </cell>
          <cell r="W321">
            <v>72</v>
          </cell>
        </row>
        <row r="322">
          <cell r="A322" t="str">
            <v>000</v>
          </cell>
          <cell r="B322" t="str">
            <v>O35</v>
          </cell>
          <cell r="C322" t="str">
            <v>UEQ02021</v>
          </cell>
          <cell r="D322">
            <v>1</v>
          </cell>
          <cell r="E322" t="str">
            <v>행 가</v>
          </cell>
          <cell r="F322" t="str">
            <v>HA- 22</v>
          </cell>
          <cell r="G322">
            <v>5</v>
          </cell>
          <cell r="H322" t="str">
            <v>식</v>
          </cell>
          <cell r="I322">
            <v>0</v>
          </cell>
          <cell r="J322">
            <v>1652</v>
          </cell>
          <cell r="K322">
            <v>0</v>
          </cell>
          <cell r="L322">
            <v>6834</v>
          </cell>
          <cell r="M322">
            <v>136</v>
          </cell>
          <cell r="N322">
            <v>0</v>
          </cell>
          <cell r="O322">
            <v>8260</v>
          </cell>
          <cell r="P322">
            <v>0</v>
          </cell>
          <cell r="Q322">
            <v>34170</v>
          </cell>
          <cell r="R322">
            <v>680</v>
          </cell>
          <cell r="S322">
            <v>0</v>
          </cell>
          <cell r="T322">
            <v>1486</v>
          </cell>
          <cell r="U322">
            <v>0</v>
          </cell>
          <cell r="V322">
            <v>6150</v>
          </cell>
          <cell r="W322">
            <v>122</v>
          </cell>
        </row>
        <row r="323">
          <cell r="A323" t="str">
            <v>000</v>
          </cell>
          <cell r="B323" t="str">
            <v>O35</v>
          </cell>
          <cell r="C323" t="str">
            <v>UEQ07010</v>
          </cell>
          <cell r="D323">
            <v>1</v>
          </cell>
          <cell r="E323" t="str">
            <v>행 가</v>
          </cell>
          <cell r="F323" t="str">
            <v>B-1</v>
          </cell>
          <cell r="G323">
            <v>36</v>
          </cell>
          <cell r="H323" t="str">
            <v>식</v>
          </cell>
          <cell r="I323">
            <v>0</v>
          </cell>
          <cell r="J323">
            <v>254</v>
          </cell>
          <cell r="K323">
            <v>0</v>
          </cell>
          <cell r="L323">
            <v>424</v>
          </cell>
          <cell r="M323">
            <v>8</v>
          </cell>
          <cell r="N323">
            <v>0</v>
          </cell>
          <cell r="O323">
            <v>9144</v>
          </cell>
          <cell r="P323">
            <v>0</v>
          </cell>
          <cell r="Q323">
            <v>15264</v>
          </cell>
          <cell r="R323">
            <v>288</v>
          </cell>
          <cell r="S323">
            <v>0</v>
          </cell>
          <cell r="T323">
            <v>228</v>
          </cell>
          <cell r="U323">
            <v>0</v>
          </cell>
          <cell r="V323">
            <v>381</v>
          </cell>
          <cell r="W323">
            <v>7</v>
          </cell>
        </row>
        <row r="324">
          <cell r="A324" t="str">
            <v>000</v>
          </cell>
          <cell r="B324" t="str">
            <v>O35</v>
          </cell>
          <cell r="C324" t="str">
            <v>UEQ30013</v>
          </cell>
          <cell r="D324">
            <v>1</v>
          </cell>
          <cell r="E324" t="str">
            <v>단말 처리품</v>
          </cell>
          <cell r="F324" t="str">
            <v>14MM2 3 열</v>
          </cell>
          <cell r="G324">
            <v>6</v>
          </cell>
          <cell r="H324" t="str">
            <v>개</v>
          </cell>
          <cell r="I324">
            <v>0</v>
          </cell>
          <cell r="J324">
            <v>0</v>
          </cell>
          <cell r="K324">
            <v>0</v>
          </cell>
          <cell r="L324">
            <v>4123</v>
          </cell>
          <cell r="M324">
            <v>82</v>
          </cell>
          <cell r="N324">
            <v>0</v>
          </cell>
          <cell r="O324">
            <v>0</v>
          </cell>
          <cell r="P324">
            <v>0</v>
          </cell>
          <cell r="Q324">
            <v>24738</v>
          </cell>
          <cell r="R324">
            <v>492</v>
          </cell>
          <cell r="S324">
            <v>0</v>
          </cell>
          <cell r="T324">
            <v>0</v>
          </cell>
          <cell r="U324">
            <v>0</v>
          </cell>
          <cell r="V324">
            <v>3710</v>
          </cell>
          <cell r="W324">
            <v>73</v>
          </cell>
        </row>
        <row r="325">
          <cell r="A325" t="str">
            <v>000</v>
          </cell>
          <cell r="B325" t="str">
            <v>O35</v>
          </cell>
          <cell r="C325" t="str">
            <v>UEQ30064</v>
          </cell>
          <cell r="D325">
            <v>1</v>
          </cell>
          <cell r="E325" t="str">
            <v>단말 처리품</v>
          </cell>
          <cell r="F325" t="str">
            <v>60MM2 4 열</v>
          </cell>
          <cell r="G325">
            <v>8</v>
          </cell>
          <cell r="H325" t="str">
            <v>개</v>
          </cell>
          <cell r="I325">
            <v>0</v>
          </cell>
          <cell r="J325">
            <v>0</v>
          </cell>
          <cell r="K325">
            <v>0</v>
          </cell>
          <cell r="L325">
            <v>7155</v>
          </cell>
          <cell r="M325">
            <v>143</v>
          </cell>
          <cell r="N325">
            <v>0</v>
          </cell>
          <cell r="O325">
            <v>0</v>
          </cell>
          <cell r="P325">
            <v>0</v>
          </cell>
          <cell r="Q325">
            <v>57240</v>
          </cell>
          <cell r="R325">
            <v>1144</v>
          </cell>
          <cell r="S325">
            <v>0</v>
          </cell>
          <cell r="T325">
            <v>0</v>
          </cell>
          <cell r="U325">
            <v>0</v>
          </cell>
          <cell r="V325">
            <v>6439</v>
          </cell>
          <cell r="W325">
            <v>128</v>
          </cell>
        </row>
        <row r="326">
          <cell r="A326" t="str">
            <v>000</v>
          </cell>
          <cell r="B326" t="str">
            <v>O35</v>
          </cell>
          <cell r="C326" t="str">
            <v>UEQ50020</v>
          </cell>
          <cell r="D326">
            <v>1</v>
          </cell>
          <cell r="E326" t="str">
            <v>WIRE-DUCT</v>
          </cell>
          <cell r="F326" t="str">
            <v>펌프실용</v>
          </cell>
          <cell r="G326">
            <v>1</v>
          </cell>
          <cell r="H326" t="str">
            <v>식</v>
          </cell>
          <cell r="I326">
            <v>0</v>
          </cell>
          <cell r="J326">
            <v>2576</v>
          </cell>
          <cell r="K326">
            <v>0</v>
          </cell>
          <cell r="L326">
            <v>12316</v>
          </cell>
          <cell r="M326">
            <v>246</v>
          </cell>
          <cell r="N326">
            <v>0</v>
          </cell>
          <cell r="O326">
            <v>2576</v>
          </cell>
          <cell r="P326">
            <v>0</v>
          </cell>
          <cell r="Q326">
            <v>12316</v>
          </cell>
          <cell r="R326">
            <v>246</v>
          </cell>
          <cell r="S326">
            <v>0</v>
          </cell>
          <cell r="T326">
            <v>2318</v>
          </cell>
          <cell r="U326">
            <v>0</v>
          </cell>
          <cell r="V326">
            <v>11084</v>
          </cell>
          <cell r="W326">
            <v>221</v>
          </cell>
        </row>
        <row r="327">
          <cell r="A327" t="str">
            <v>000</v>
          </cell>
          <cell r="B327" t="str">
            <v>O35</v>
          </cell>
          <cell r="C327" t="str">
            <v>UEQ60040</v>
          </cell>
          <cell r="D327">
            <v>1</v>
          </cell>
          <cell r="E327" t="str">
            <v>MOTOR 배관 지지금구</v>
          </cell>
          <cell r="F327" t="str">
            <v>TYPE-1</v>
          </cell>
          <cell r="G327">
            <v>6</v>
          </cell>
          <cell r="H327" t="str">
            <v>식</v>
          </cell>
          <cell r="I327">
            <v>0</v>
          </cell>
          <cell r="J327">
            <v>1536</v>
          </cell>
          <cell r="K327">
            <v>0</v>
          </cell>
          <cell r="L327">
            <v>9374</v>
          </cell>
          <cell r="M327">
            <v>187</v>
          </cell>
          <cell r="N327">
            <v>0</v>
          </cell>
          <cell r="O327">
            <v>9216</v>
          </cell>
          <cell r="P327">
            <v>0</v>
          </cell>
          <cell r="Q327">
            <v>56244</v>
          </cell>
          <cell r="R327">
            <v>1122</v>
          </cell>
          <cell r="S327">
            <v>0</v>
          </cell>
          <cell r="T327">
            <v>1382</v>
          </cell>
          <cell r="U327">
            <v>0</v>
          </cell>
          <cell r="V327">
            <v>8436</v>
          </cell>
          <cell r="W327">
            <v>168</v>
          </cell>
        </row>
        <row r="328">
          <cell r="A328" t="str">
            <v>000</v>
          </cell>
          <cell r="B328" t="str">
            <v>O35</v>
          </cell>
          <cell r="C328" t="str">
            <v>UEQ60050</v>
          </cell>
          <cell r="D328">
            <v>1</v>
          </cell>
          <cell r="E328" t="str">
            <v>MOTOR 배관 지지금구</v>
          </cell>
          <cell r="F328" t="str">
            <v>TYPE-2</v>
          </cell>
          <cell r="G328">
            <v>2</v>
          </cell>
          <cell r="H328" t="str">
            <v>식</v>
          </cell>
          <cell r="I328">
            <v>0</v>
          </cell>
          <cell r="J328">
            <v>1809</v>
          </cell>
          <cell r="K328">
            <v>0</v>
          </cell>
          <cell r="L328">
            <v>12053</v>
          </cell>
          <cell r="M328">
            <v>240</v>
          </cell>
          <cell r="N328">
            <v>0</v>
          </cell>
          <cell r="O328">
            <v>3618</v>
          </cell>
          <cell r="P328">
            <v>0</v>
          </cell>
          <cell r="Q328">
            <v>24106</v>
          </cell>
          <cell r="R328">
            <v>480</v>
          </cell>
          <cell r="S328">
            <v>0</v>
          </cell>
          <cell r="T328">
            <v>1628</v>
          </cell>
          <cell r="U328">
            <v>0</v>
          </cell>
          <cell r="V328">
            <v>10847</v>
          </cell>
          <cell r="W328">
            <v>216</v>
          </cell>
        </row>
        <row r="329">
          <cell r="A329" t="str">
            <v>000</v>
          </cell>
          <cell r="B329" t="str">
            <v>O35</v>
          </cell>
          <cell r="C329" t="str">
            <v>UEZ02030</v>
          </cell>
          <cell r="D329">
            <v>1</v>
          </cell>
          <cell r="E329" t="str">
            <v>접지</v>
          </cell>
          <cell r="F329" t="str">
            <v>E3(전기)</v>
          </cell>
          <cell r="G329">
            <v>1</v>
          </cell>
          <cell r="H329" t="str">
            <v>개소</v>
          </cell>
          <cell r="I329">
            <v>0</v>
          </cell>
          <cell r="J329">
            <v>4200</v>
          </cell>
          <cell r="K329">
            <v>0</v>
          </cell>
          <cell r="L329">
            <v>19422</v>
          </cell>
          <cell r="M329">
            <v>388</v>
          </cell>
          <cell r="N329">
            <v>0</v>
          </cell>
          <cell r="O329">
            <v>4200</v>
          </cell>
          <cell r="P329">
            <v>0</v>
          </cell>
          <cell r="Q329">
            <v>19422</v>
          </cell>
          <cell r="R329">
            <v>388</v>
          </cell>
          <cell r="S329">
            <v>0</v>
          </cell>
          <cell r="T329">
            <v>3780</v>
          </cell>
          <cell r="U329">
            <v>0</v>
          </cell>
          <cell r="V329">
            <v>17479</v>
          </cell>
          <cell r="W329">
            <v>349</v>
          </cell>
        </row>
        <row r="330">
          <cell r="A330" t="str">
            <v>108</v>
          </cell>
          <cell r="B330" t="str">
            <v>F01</v>
          </cell>
          <cell r="C330" t="str">
            <v>MEA21030</v>
          </cell>
          <cell r="D330">
            <v>1</v>
          </cell>
          <cell r="E330" t="str">
            <v>PVC 노말벤드</v>
          </cell>
          <cell r="F330" t="str">
            <v>HI 28</v>
          </cell>
          <cell r="G330">
            <v>2</v>
          </cell>
          <cell r="H330" t="str">
            <v>개</v>
          </cell>
          <cell r="I330">
            <v>0</v>
          </cell>
          <cell r="J330">
            <v>800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1600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720</v>
          </cell>
          <cell r="U330">
            <v>0</v>
          </cell>
          <cell r="V330">
            <v>0</v>
          </cell>
          <cell r="W330">
            <v>0</v>
          </cell>
        </row>
        <row r="331">
          <cell r="A331" t="str">
            <v>108</v>
          </cell>
          <cell r="B331" t="str">
            <v>F01</v>
          </cell>
          <cell r="C331" t="str">
            <v>MEG04510</v>
          </cell>
          <cell r="D331">
            <v>1</v>
          </cell>
          <cell r="E331" t="str">
            <v>피난구유도표지</v>
          </cell>
          <cell r="F331" t="str">
            <v>소형</v>
          </cell>
          <cell r="G331">
            <v>27</v>
          </cell>
          <cell r="H331" t="str">
            <v>개</v>
          </cell>
          <cell r="I331">
            <v>4500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121500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4050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</row>
        <row r="332">
          <cell r="A332" t="str">
            <v>108</v>
          </cell>
          <cell r="B332" t="str">
            <v>F01</v>
          </cell>
          <cell r="C332" t="str">
            <v>UEA01140</v>
          </cell>
          <cell r="D332">
            <v>1</v>
          </cell>
          <cell r="E332" t="str">
            <v>PVC PIPE 배관</v>
          </cell>
          <cell r="F332" t="str">
            <v>HI 14MM</v>
          </cell>
          <cell r="G332">
            <v>370.1</v>
          </cell>
          <cell r="H332" t="str">
            <v>M</v>
          </cell>
          <cell r="I332">
            <v>0</v>
          </cell>
          <cell r="J332">
            <v>209</v>
          </cell>
          <cell r="K332">
            <v>0</v>
          </cell>
          <cell r="L332">
            <v>1538</v>
          </cell>
          <cell r="M332">
            <v>30</v>
          </cell>
          <cell r="N332">
            <v>0</v>
          </cell>
          <cell r="O332">
            <v>77350</v>
          </cell>
          <cell r="P332">
            <v>0</v>
          </cell>
          <cell r="Q332">
            <v>569213</v>
          </cell>
          <cell r="R332">
            <v>11103</v>
          </cell>
          <cell r="S332">
            <v>0</v>
          </cell>
          <cell r="T332">
            <v>188</v>
          </cell>
          <cell r="U332">
            <v>0</v>
          </cell>
          <cell r="V332">
            <v>1384</v>
          </cell>
          <cell r="W332">
            <v>27</v>
          </cell>
        </row>
        <row r="333">
          <cell r="A333" t="str">
            <v>108</v>
          </cell>
          <cell r="B333" t="str">
            <v>F01</v>
          </cell>
          <cell r="C333" t="str">
            <v>UEA01160</v>
          </cell>
          <cell r="D333">
            <v>1</v>
          </cell>
          <cell r="E333" t="str">
            <v>PVC PIPE 배관</v>
          </cell>
          <cell r="F333" t="str">
            <v>HI 16MM</v>
          </cell>
          <cell r="G333">
            <v>196</v>
          </cell>
          <cell r="H333" t="str">
            <v>M</v>
          </cell>
          <cell r="I333">
            <v>0</v>
          </cell>
          <cell r="J333">
            <v>261</v>
          </cell>
          <cell r="K333">
            <v>0</v>
          </cell>
          <cell r="L333">
            <v>1923</v>
          </cell>
          <cell r="M333">
            <v>38</v>
          </cell>
          <cell r="N333">
            <v>0</v>
          </cell>
          <cell r="O333">
            <v>51156</v>
          </cell>
          <cell r="P333">
            <v>0</v>
          </cell>
          <cell r="Q333">
            <v>376908</v>
          </cell>
          <cell r="R333">
            <v>7448</v>
          </cell>
          <cell r="S333">
            <v>0</v>
          </cell>
          <cell r="T333">
            <v>234</v>
          </cell>
          <cell r="U333">
            <v>0</v>
          </cell>
          <cell r="V333">
            <v>1730</v>
          </cell>
          <cell r="W333">
            <v>34</v>
          </cell>
        </row>
        <row r="334">
          <cell r="A334" t="str">
            <v>108</v>
          </cell>
          <cell r="B334" t="str">
            <v>F01</v>
          </cell>
          <cell r="C334" t="str">
            <v>UEA01220</v>
          </cell>
          <cell r="D334">
            <v>1</v>
          </cell>
          <cell r="E334" t="str">
            <v>PVC PIPE 배관</v>
          </cell>
          <cell r="F334" t="str">
            <v>HI 22MM</v>
          </cell>
          <cell r="G334">
            <v>14.3</v>
          </cell>
          <cell r="H334" t="str">
            <v>M</v>
          </cell>
          <cell r="I334">
            <v>0</v>
          </cell>
          <cell r="J334">
            <v>313</v>
          </cell>
          <cell r="K334">
            <v>0</v>
          </cell>
          <cell r="L334">
            <v>2403</v>
          </cell>
          <cell r="M334">
            <v>48</v>
          </cell>
          <cell r="N334">
            <v>0</v>
          </cell>
          <cell r="O334">
            <v>4475</v>
          </cell>
          <cell r="P334">
            <v>0</v>
          </cell>
          <cell r="Q334">
            <v>34362</v>
          </cell>
          <cell r="R334">
            <v>686</v>
          </cell>
          <cell r="S334">
            <v>0</v>
          </cell>
          <cell r="T334">
            <v>281</v>
          </cell>
          <cell r="U334">
            <v>0</v>
          </cell>
          <cell r="V334">
            <v>2162</v>
          </cell>
          <cell r="W334">
            <v>43</v>
          </cell>
        </row>
        <row r="335">
          <cell r="A335" t="str">
            <v>108</v>
          </cell>
          <cell r="B335" t="str">
            <v>F01</v>
          </cell>
          <cell r="C335" t="str">
            <v>UEA01280</v>
          </cell>
          <cell r="D335">
            <v>1</v>
          </cell>
          <cell r="E335" t="str">
            <v>PVC PIPE 배관</v>
          </cell>
          <cell r="F335" t="str">
            <v>HI 28MM</v>
          </cell>
          <cell r="G335">
            <v>40</v>
          </cell>
          <cell r="H335" t="str">
            <v>M</v>
          </cell>
          <cell r="I335">
            <v>0</v>
          </cell>
          <cell r="J335">
            <v>607</v>
          </cell>
          <cell r="K335">
            <v>0</v>
          </cell>
          <cell r="L335">
            <v>3077</v>
          </cell>
          <cell r="M335">
            <v>61</v>
          </cell>
          <cell r="N335">
            <v>0</v>
          </cell>
          <cell r="O335">
            <v>24280</v>
          </cell>
          <cell r="P335">
            <v>0</v>
          </cell>
          <cell r="Q335">
            <v>123080</v>
          </cell>
          <cell r="R335">
            <v>2440</v>
          </cell>
          <cell r="S335">
            <v>0</v>
          </cell>
          <cell r="T335">
            <v>546</v>
          </cell>
          <cell r="U335">
            <v>0</v>
          </cell>
          <cell r="V335">
            <v>2769</v>
          </cell>
          <cell r="W335">
            <v>54</v>
          </cell>
        </row>
        <row r="336">
          <cell r="A336" t="str">
            <v>108</v>
          </cell>
          <cell r="B336" t="str">
            <v>F01</v>
          </cell>
          <cell r="C336" t="str">
            <v>UEA04140</v>
          </cell>
          <cell r="D336">
            <v>1</v>
          </cell>
          <cell r="E336" t="str">
            <v>합성수지제가요전선관</v>
          </cell>
          <cell r="F336" t="str">
            <v>CD 14MM</v>
          </cell>
          <cell r="G336">
            <v>1121.3</v>
          </cell>
          <cell r="H336" t="str">
            <v>M</v>
          </cell>
          <cell r="I336">
            <v>0</v>
          </cell>
          <cell r="J336">
            <v>112</v>
          </cell>
          <cell r="K336">
            <v>0</v>
          </cell>
          <cell r="L336">
            <v>1201</v>
          </cell>
          <cell r="M336">
            <v>24</v>
          </cell>
          <cell r="N336">
            <v>0</v>
          </cell>
          <cell r="O336">
            <v>125585</v>
          </cell>
          <cell r="P336">
            <v>0</v>
          </cell>
          <cell r="Q336">
            <v>1346681</v>
          </cell>
          <cell r="R336">
            <v>26911</v>
          </cell>
          <cell r="S336">
            <v>0</v>
          </cell>
          <cell r="T336">
            <v>100</v>
          </cell>
          <cell r="U336">
            <v>0</v>
          </cell>
          <cell r="V336">
            <v>1080</v>
          </cell>
          <cell r="W336">
            <v>21</v>
          </cell>
        </row>
        <row r="337">
          <cell r="A337" t="str">
            <v>108</v>
          </cell>
          <cell r="B337" t="str">
            <v>F01</v>
          </cell>
          <cell r="C337" t="str">
            <v>UEA11040</v>
          </cell>
          <cell r="D337">
            <v>1</v>
          </cell>
          <cell r="E337" t="str">
            <v>PVC박스 신설</v>
          </cell>
          <cell r="F337" t="str">
            <v>HI SW 일체형</v>
          </cell>
          <cell r="G337">
            <v>5</v>
          </cell>
          <cell r="H337" t="str">
            <v>개</v>
          </cell>
          <cell r="I337">
            <v>0</v>
          </cell>
          <cell r="J337">
            <v>450</v>
          </cell>
          <cell r="K337">
            <v>0</v>
          </cell>
          <cell r="L337">
            <v>5961</v>
          </cell>
          <cell r="M337">
            <v>119</v>
          </cell>
          <cell r="N337">
            <v>0</v>
          </cell>
          <cell r="O337">
            <v>2250</v>
          </cell>
          <cell r="P337">
            <v>0</v>
          </cell>
          <cell r="Q337">
            <v>29805</v>
          </cell>
          <cell r="R337">
            <v>595</v>
          </cell>
          <cell r="S337">
            <v>0</v>
          </cell>
          <cell r="T337">
            <v>405</v>
          </cell>
          <cell r="U337">
            <v>0</v>
          </cell>
          <cell r="V337">
            <v>5364</v>
          </cell>
          <cell r="W337">
            <v>107</v>
          </cell>
        </row>
        <row r="338">
          <cell r="A338" t="str">
            <v>108</v>
          </cell>
          <cell r="B338" t="str">
            <v>F01</v>
          </cell>
          <cell r="C338" t="str">
            <v>UEA11070</v>
          </cell>
          <cell r="D338">
            <v>1</v>
          </cell>
          <cell r="E338" t="str">
            <v>PVC박스 신설</v>
          </cell>
          <cell r="F338" t="str">
            <v>HI CSW2S 일체형</v>
          </cell>
          <cell r="G338">
            <v>2</v>
          </cell>
          <cell r="H338" t="str">
            <v>개</v>
          </cell>
          <cell r="I338">
            <v>0</v>
          </cell>
          <cell r="J338">
            <v>1088</v>
          </cell>
          <cell r="K338">
            <v>0</v>
          </cell>
          <cell r="L338">
            <v>5961</v>
          </cell>
          <cell r="M338">
            <v>119</v>
          </cell>
          <cell r="N338">
            <v>0</v>
          </cell>
          <cell r="O338">
            <v>2176</v>
          </cell>
          <cell r="P338">
            <v>0</v>
          </cell>
          <cell r="Q338">
            <v>11922</v>
          </cell>
          <cell r="R338">
            <v>238</v>
          </cell>
          <cell r="S338">
            <v>0</v>
          </cell>
          <cell r="T338">
            <v>979</v>
          </cell>
          <cell r="U338">
            <v>0</v>
          </cell>
          <cell r="V338">
            <v>5364</v>
          </cell>
          <cell r="W338">
            <v>107</v>
          </cell>
        </row>
        <row r="339">
          <cell r="A339" t="str">
            <v>108</v>
          </cell>
          <cell r="B339" t="str">
            <v>F01</v>
          </cell>
          <cell r="C339" t="str">
            <v>UEA11420</v>
          </cell>
          <cell r="D339">
            <v>1</v>
          </cell>
          <cell r="E339" t="str">
            <v>PVC박스 신설</v>
          </cell>
          <cell r="F339" t="str">
            <v>HI 4각 일체형</v>
          </cell>
          <cell r="G339">
            <v>17</v>
          </cell>
          <cell r="H339" t="str">
            <v>개</v>
          </cell>
          <cell r="I339">
            <v>0</v>
          </cell>
          <cell r="J339">
            <v>613</v>
          </cell>
          <cell r="K339">
            <v>0</v>
          </cell>
          <cell r="L339">
            <v>5961</v>
          </cell>
          <cell r="M339">
            <v>119</v>
          </cell>
          <cell r="N339">
            <v>0</v>
          </cell>
          <cell r="O339">
            <v>10421</v>
          </cell>
          <cell r="P339">
            <v>0</v>
          </cell>
          <cell r="Q339">
            <v>101337</v>
          </cell>
          <cell r="R339">
            <v>2023</v>
          </cell>
          <cell r="S339">
            <v>0</v>
          </cell>
          <cell r="T339">
            <v>551</v>
          </cell>
          <cell r="U339">
            <v>0</v>
          </cell>
          <cell r="V339">
            <v>5364</v>
          </cell>
          <cell r="W339">
            <v>107</v>
          </cell>
        </row>
        <row r="340">
          <cell r="A340" t="str">
            <v>108</v>
          </cell>
          <cell r="B340" t="str">
            <v>F01</v>
          </cell>
          <cell r="C340" t="str">
            <v>UEA11500</v>
          </cell>
          <cell r="D340">
            <v>1</v>
          </cell>
          <cell r="E340" t="str">
            <v>PVC박스 신설</v>
          </cell>
          <cell r="F340" t="str">
            <v>HI 콘크리트8각 75일체형</v>
          </cell>
          <cell r="G340">
            <v>376</v>
          </cell>
          <cell r="H340" t="str">
            <v>개</v>
          </cell>
          <cell r="I340">
            <v>0</v>
          </cell>
          <cell r="J340">
            <v>775</v>
          </cell>
          <cell r="K340">
            <v>0</v>
          </cell>
          <cell r="L340">
            <v>2211</v>
          </cell>
          <cell r="M340">
            <v>44</v>
          </cell>
          <cell r="N340">
            <v>0</v>
          </cell>
          <cell r="O340">
            <v>291400</v>
          </cell>
          <cell r="P340">
            <v>0</v>
          </cell>
          <cell r="Q340">
            <v>831336</v>
          </cell>
          <cell r="R340">
            <v>16544</v>
          </cell>
          <cell r="S340">
            <v>0</v>
          </cell>
          <cell r="T340">
            <v>697</v>
          </cell>
          <cell r="U340">
            <v>0</v>
          </cell>
          <cell r="V340">
            <v>1989</v>
          </cell>
          <cell r="W340">
            <v>39</v>
          </cell>
        </row>
        <row r="341">
          <cell r="A341" t="str">
            <v>108</v>
          </cell>
          <cell r="B341" t="str">
            <v>F01</v>
          </cell>
          <cell r="C341" t="str">
            <v>UEA14800</v>
          </cell>
          <cell r="D341">
            <v>1</v>
          </cell>
          <cell r="E341" t="str">
            <v>철제박스카바 부착</v>
          </cell>
          <cell r="F341" t="str">
            <v>8각맹카바</v>
          </cell>
          <cell r="G341">
            <v>89</v>
          </cell>
          <cell r="H341" t="str">
            <v>개</v>
          </cell>
          <cell r="I341">
            <v>0</v>
          </cell>
          <cell r="J341">
            <v>153</v>
          </cell>
          <cell r="K341">
            <v>0</v>
          </cell>
          <cell r="L341">
            <v>1442</v>
          </cell>
          <cell r="M341">
            <v>28</v>
          </cell>
          <cell r="N341">
            <v>0</v>
          </cell>
          <cell r="O341">
            <v>13617</v>
          </cell>
          <cell r="P341">
            <v>0</v>
          </cell>
          <cell r="Q341">
            <v>128338</v>
          </cell>
          <cell r="R341">
            <v>2492</v>
          </cell>
          <cell r="S341">
            <v>0</v>
          </cell>
          <cell r="T341">
            <v>137</v>
          </cell>
          <cell r="U341">
            <v>0</v>
          </cell>
          <cell r="V341">
            <v>1297</v>
          </cell>
          <cell r="W341">
            <v>25</v>
          </cell>
        </row>
        <row r="342">
          <cell r="A342" t="str">
            <v>108</v>
          </cell>
          <cell r="B342" t="str">
            <v>F01</v>
          </cell>
          <cell r="C342" t="str">
            <v>UEB01014</v>
          </cell>
          <cell r="D342">
            <v>1</v>
          </cell>
          <cell r="E342" t="str">
            <v>관내배선(함내배선4.28%)</v>
          </cell>
          <cell r="F342" t="str">
            <v>IV 1.2 MM</v>
          </cell>
          <cell r="G342">
            <v>3177.8</v>
          </cell>
          <cell r="H342" t="str">
            <v>M</v>
          </cell>
          <cell r="I342">
            <v>0</v>
          </cell>
          <cell r="J342">
            <v>41</v>
          </cell>
          <cell r="K342">
            <v>0</v>
          </cell>
          <cell r="L342">
            <v>298</v>
          </cell>
          <cell r="M342">
            <v>5</v>
          </cell>
          <cell r="N342">
            <v>0</v>
          </cell>
          <cell r="O342">
            <v>130289</v>
          </cell>
          <cell r="P342">
            <v>0</v>
          </cell>
          <cell r="Q342">
            <v>946984</v>
          </cell>
          <cell r="R342">
            <v>15889</v>
          </cell>
          <cell r="S342">
            <v>0</v>
          </cell>
          <cell r="T342">
            <v>36</v>
          </cell>
          <cell r="U342">
            <v>0</v>
          </cell>
          <cell r="V342">
            <v>268</v>
          </cell>
          <cell r="W342">
            <v>4</v>
          </cell>
        </row>
        <row r="343">
          <cell r="A343" t="str">
            <v>108</v>
          </cell>
          <cell r="B343" t="str">
            <v>F01</v>
          </cell>
          <cell r="C343" t="str">
            <v>UEB01024</v>
          </cell>
          <cell r="D343">
            <v>1</v>
          </cell>
          <cell r="E343" t="str">
            <v>관내배선(함내배선4.34%)</v>
          </cell>
          <cell r="F343" t="str">
            <v>IV 1.6 MM</v>
          </cell>
          <cell r="G343">
            <v>422.9</v>
          </cell>
          <cell r="H343" t="str">
            <v>M</v>
          </cell>
          <cell r="I343">
            <v>0</v>
          </cell>
          <cell r="J343">
            <v>67</v>
          </cell>
          <cell r="K343">
            <v>0</v>
          </cell>
          <cell r="L343">
            <v>298</v>
          </cell>
          <cell r="M343">
            <v>5</v>
          </cell>
          <cell r="N343">
            <v>0</v>
          </cell>
          <cell r="O343">
            <v>28334</v>
          </cell>
          <cell r="P343">
            <v>0</v>
          </cell>
          <cell r="Q343">
            <v>126024</v>
          </cell>
          <cell r="R343">
            <v>2114</v>
          </cell>
          <cell r="S343">
            <v>0</v>
          </cell>
          <cell r="T343">
            <v>60</v>
          </cell>
          <cell r="U343">
            <v>0</v>
          </cell>
          <cell r="V343">
            <v>268</v>
          </cell>
          <cell r="W343">
            <v>4</v>
          </cell>
        </row>
        <row r="344">
          <cell r="A344" t="str">
            <v>108</v>
          </cell>
          <cell r="B344" t="str">
            <v>F01</v>
          </cell>
          <cell r="C344" t="str">
            <v>UEB02014</v>
          </cell>
          <cell r="D344">
            <v>1</v>
          </cell>
          <cell r="E344" t="str">
            <v>관내배선(함내배선22.73%)</v>
          </cell>
          <cell r="F344" t="str">
            <v>HIV 1.2 MM</v>
          </cell>
          <cell r="G344">
            <v>120</v>
          </cell>
          <cell r="H344" t="str">
            <v>M</v>
          </cell>
          <cell r="I344">
            <v>0</v>
          </cell>
          <cell r="J344">
            <v>53</v>
          </cell>
          <cell r="K344">
            <v>0</v>
          </cell>
          <cell r="L344">
            <v>350</v>
          </cell>
          <cell r="M344">
            <v>7</v>
          </cell>
          <cell r="N344">
            <v>0</v>
          </cell>
          <cell r="O344">
            <v>6360</v>
          </cell>
          <cell r="P344">
            <v>0</v>
          </cell>
          <cell r="Q344">
            <v>42000</v>
          </cell>
          <cell r="R344">
            <v>840</v>
          </cell>
          <cell r="S344">
            <v>0</v>
          </cell>
          <cell r="T344">
            <v>47</v>
          </cell>
          <cell r="U344">
            <v>0</v>
          </cell>
          <cell r="V344">
            <v>315</v>
          </cell>
          <cell r="W344">
            <v>6</v>
          </cell>
        </row>
        <row r="345">
          <cell r="A345" t="str">
            <v>108</v>
          </cell>
          <cell r="B345" t="str">
            <v>F01</v>
          </cell>
          <cell r="C345" t="str">
            <v>UEB02024</v>
          </cell>
          <cell r="D345">
            <v>1</v>
          </cell>
          <cell r="E345" t="str">
            <v>관내배선(함내배선2.49%)</v>
          </cell>
          <cell r="F345" t="str">
            <v>HIV 1.6 MM</v>
          </cell>
          <cell r="G345">
            <v>200</v>
          </cell>
          <cell r="H345" t="str">
            <v>M</v>
          </cell>
          <cell r="I345">
            <v>0</v>
          </cell>
          <cell r="J345">
            <v>70</v>
          </cell>
          <cell r="K345">
            <v>0</v>
          </cell>
          <cell r="L345">
            <v>293</v>
          </cell>
          <cell r="M345">
            <v>5</v>
          </cell>
          <cell r="N345">
            <v>0</v>
          </cell>
          <cell r="O345">
            <v>14000</v>
          </cell>
          <cell r="P345">
            <v>0</v>
          </cell>
          <cell r="Q345">
            <v>58600</v>
          </cell>
          <cell r="R345">
            <v>1000</v>
          </cell>
          <cell r="S345">
            <v>0</v>
          </cell>
          <cell r="T345">
            <v>63</v>
          </cell>
          <cell r="U345">
            <v>0</v>
          </cell>
          <cell r="V345">
            <v>263</v>
          </cell>
          <cell r="W345">
            <v>4</v>
          </cell>
        </row>
        <row r="346">
          <cell r="A346" t="str">
            <v>108</v>
          </cell>
          <cell r="B346" t="str">
            <v>F01</v>
          </cell>
          <cell r="C346" t="str">
            <v>UEB02084</v>
          </cell>
          <cell r="D346">
            <v>1</v>
          </cell>
          <cell r="E346" t="str">
            <v>관내배선(함내배선14.43%)</v>
          </cell>
          <cell r="F346" t="str">
            <v>HIV 5.5 MM2</v>
          </cell>
          <cell r="G346">
            <v>57.2</v>
          </cell>
          <cell r="H346" t="str">
            <v>M</v>
          </cell>
          <cell r="I346">
            <v>0</v>
          </cell>
          <cell r="J346">
            <v>229</v>
          </cell>
          <cell r="K346">
            <v>0</v>
          </cell>
          <cell r="L346">
            <v>326</v>
          </cell>
          <cell r="M346">
            <v>6</v>
          </cell>
          <cell r="N346">
            <v>0</v>
          </cell>
          <cell r="O346">
            <v>13098</v>
          </cell>
          <cell r="P346">
            <v>0</v>
          </cell>
          <cell r="Q346">
            <v>18647</v>
          </cell>
          <cell r="R346">
            <v>343</v>
          </cell>
          <cell r="S346">
            <v>0</v>
          </cell>
          <cell r="T346">
            <v>206</v>
          </cell>
          <cell r="U346">
            <v>0</v>
          </cell>
          <cell r="V346">
            <v>293</v>
          </cell>
          <cell r="W346">
            <v>5</v>
          </cell>
        </row>
        <row r="347">
          <cell r="A347" t="str">
            <v>108</v>
          </cell>
          <cell r="B347" t="str">
            <v>F01</v>
          </cell>
          <cell r="C347" t="str">
            <v>UEC04023</v>
          </cell>
          <cell r="D347">
            <v>1</v>
          </cell>
          <cell r="E347" t="str">
            <v>제어용케이블신설(함내배선24.21%)</v>
          </cell>
          <cell r="F347" t="str">
            <v>CCV-S1.2 MM X 2C</v>
          </cell>
          <cell r="G347">
            <v>40</v>
          </cell>
          <cell r="H347" t="str">
            <v>M</v>
          </cell>
          <cell r="I347">
            <v>0</v>
          </cell>
          <cell r="J347">
            <v>486</v>
          </cell>
          <cell r="K347">
            <v>0</v>
          </cell>
          <cell r="L347">
            <v>1055</v>
          </cell>
          <cell r="M347">
            <v>21</v>
          </cell>
          <cell r="N347">
            <v>0</v>
          </cell>
          <cell r="O347">
            <v>19440</v>
          </cell>
          <cell r="P347">
            <v>0</v>
          </cell>
          <cell r="Q347">
            <v>42200</v>
          </cell>
          <cell r="R347">
            <v>840</v>
          </cell>
          <cell r="S347">
            <v>0</v>
          </cell>
          <cell r="T347">
            <v>437</v>
          </cell>
          <cell r="U347">
            <v>0</v>
          </cell>
          <cell r="V347">
            <v>949</v>
          </cell>
          <cell r="W347">
            <v>18</v>
          </cell>
        </row>
        <row r="348">
          <cell r="A348" t="str">
            <v>108</v>
          </cell>
          <cell r="B348" t="str">
            <v>F01</v>
          </cell>
          <cell r="C348" t="str">
            <v>UEG02110</v>
          </cell>
          <cell r="D348">
            <v>1</v>
          </cell>
          <cell r="E348" t="str">
            <v>R형 중계기</v>
          </cell>
          <cell r="F348" t="str">
            <v>입력 1/출력 1</v>
          </cell>
          <cell r="G348">
            <v>14</v>
          </cell>
          <cell r="H348" t="str">
            <v>개</v>
          </cell>
          <cell r="I348">
            <v>60000</v>
          </cell>
          <cell r="J348">
            <v>0</v>
          </cell>
          <cell r="K348">
            <v>0</v>
          </cell>
          <cell r="L348">
            <v>20722</v>
          </cell>
          <cell r="M348">
            <v>414</v>
          </cell>
          <cell r="N348">
            <v>840000</v>
          </cell>
          <cell r="O348">
            <v>0</v>
          </cell>
          <cell r="P348">
            <v>0</v>
          </cell>
          <cell r="Q348">
            <v>290108</v>
          </cell>
          <cell r="R348">
            <v>5796</v>
          </cell>
          <cell r="S348">
            <v>54000</v>
          </cell>
          <cell r="T348">
            <v>0</v>
          </cell>
          <cell r="U348">
            <v>0</v>
          </cell>
          <cell r="V348">
            <v>18649</v>
          </cell>
          <cell r="W348">
            <v>372</v>
          </cell>
        </row>
        <row r="349">
          <cell r="A349" t="str">
            <v>108</v>
          </cell>
          <cell r="B349" t="str">
            <v>F01</v>
          </cell>
          <cell r="C349" t="str">
            <v>UEG02220</v>
          </cell>
          <cell r="D349">
            <v>1</v>
          </cell>
          <cell r="E349" t="str">
            <v>R형 중계기</v>
          </cell>
          <cell r="F349" t="str">
            <v>입력 2/출력 2</v>
          </cell>
          <cell r="G349">
            <v>1</v>
          </cell>
          <cell r="H349" t="str">
            <v>개</v>
          </cell>
          <cell r="I349">
            <v>70000</v>
          </cell>
          <cell r="J349">
            <v>0</v>
          </cell>
          <cell r="K349">
            <v>0</v>
          </cell>
          <cell r="L349">
            <v>20722</v>
          </cell>
          <cell r="M349">
            <v>414</v>
          </cell>
          <cell r="N349">
            <v>70000</v>
          </cell>
          <cell r="O349">
            <v>0</v>
          </cell>
          <cell r="P349">
            <v>0</v>
          </cell>
          <cell r="Q349">
            <v>20722</v>
          </cell>
          <cell r="R349">
            <v>414</v>
          </cell>
          <cell r="S349">
            <v>63000</v>
          </cell>
          <cell r="T349">
            <v>0</v>
          </cell>
          <cell r="U349">
            <v>0</v>
          </cell>
          <cell r="V349">
            <v>18649</v>
          </cell>
          <cell r="W349">
            <v>372</v>
          </cell>
        </row>
        <row r="350">
          <cell r="A350" t="str">
            <v>108</v>
          </cell>
          <cell r="B350" t="str">
            <v>F01</v>
          </cell>
          <cell r="C350" t="str">
            <v>UEG02330</v>
          </cell>
          <cell r="D350">
            <v>1</v>
          </cell>
          <cell r="E350" t="str">
            <v>R형 중계기</v>
          </cell>
          <cell r="F350" t="str">
            <v>입력 3/출력 3</v>
          </cell>
          <cell r="G350">
            <v>1</v>
          </cell>
          <cell r="H350" t="str">
            <v>개</v>
          </cell>
          <cell r="I350">
            <v>90000</v>
          </cell>
          <cell r="J350">
            <v>0</v>
          </cell>
          <cell r="K350">
            <v>0</v>
          </cell>
          <cell r="L350">
            <v>20722</v>
          </cell>
          <cell r="M350">
            <v>414</v>
          </cell>
          <cell r="N350">
            <v>90000</v>
          </cell>
          <cell r="O350">
            <v>0</v>
          </cell>
          <cell r="P350">
            <v>0</v>
          </cell>
          <cell r="Q350">
            <v>20722</v>
          </cell>
          <cell r="R350">
            <v>414</v>
          </cell>
          <cell r="S350">
            <v>81000</v>
          </cell>
          <cell r="T350">
            <v>0</v>
          </cell>
          <cell r="U350">
            <v>0</v>
          </cell>
          <cell r="V350">
            <v>18649</v>
          </cell>
          <cell r="W350">
            <v>372</v>
          </cell>
        </row>
        <row r="351">
          <cell r="A351" t="str">
            <v>108</v>
          </cell>
          <cell r="B351" t="str">
            <v>F01</v>
          </cell>
          <cell r="C351" t="str">
            <v>UEG04011</v>
          </cell>
          <cell r="D351">
            <v>1</v>
          </cell>
          <cell r="E351" t="str">
            <v>통로유도등(소형/노출형))</v>
          </cell>
          <cell r="F351" t="str">
            <v>IFFD-A</v>
          </cell>
          <cell r="G351">
            <v>7</v>
          </cell>
          <cell r="H351" t="str">
            <v>개</v>
          </cell>
          <cell r="I351">
            <v>22000</v>
          </cell>
          <cell r="J351">
            <v>0</v>
          </cell>
          <cell r="K351">
            <v>0</v>
          </cell>
          <cell r="L351">
            <v>4279</v>
          </cell>
          <cell r="M351">
            <v>85</v>
          </cell>
          <cell r="N351">
            <v>154000</v>
          </cell>
          <cell r="O351">
            <v>0</v>
          </cell>
          <cell r="P351">
            <v>0</v>
          </cell>
          <cell r="Q351">
            <v>29953</v>
          </cell>
          <cell r="R351">
            <v>595</v>
          </cell>
          <cell r="S351">
            <v>19800</v>
          </cell>
          <cell r="T351">
            <v>0</v>
          </cell>
          <cell r="U351">
            <v>0</v>
          </cell>
          <cell r="V351">
            <v>3851</v>
          </cell>
          <cell r="W351">
            <v>76</v>
          </cell>
        </row>
        <row r="352">
          <cell r="A352" t="str">
            <v>108</v>
          </cell>
          <cell r="B352" t="str">
            <v>F01</v>
          </cell>
          <cell r="C352" t="str">
            <v>UEG04200</v>
          </cell>
          <cell r="D352">
            <v>1</v>
          </cell>
          <cell r="E352" t="str">
            <v>피난구유도등(소형)</v>
          </cell>
          <cell r="F352" t="str">
            <v>IFPB   (단면)</v>
          </cell>
          <cell r="G352">
            <v>17</v>
          </cell>
          <cell r="H352" t="str">
            <v>개</v>
          </cell>
          <cell r="I352">
            <v>25000</v>
          </cell>
          <cell r="J352">
            <v>0</v>
          </cell>
          <cell r="K352">
            <v>0</v>
          </cell>
          <cell r="L352">
            <v>6057</v>
          </cell>
          <cell r="M352">
            <v>121</v>
          </cell>
          <cell r="N352">
            <v>425000</v>
          </cell>
          <cell r="O352">
            <v>0</v>
          </cell>
          <cell r="P352">
            <v>0</v>
          </cell>
          <cell r="Q352">
            <v>102969</v>
          </cell>
          <cell r="R352">
            <v>2057</v>
          </cell>
          <cell r="S352">
            <v>22500</v>
          </cell>
          <cell r="T352">
            <v>0</v>
          </cell>
          <cell r="U352">
            <v>0</v>
          </cell>
          <cell r="V352">
            <v>5451</v>
          </cell>
          <cell r="W352">
            <v>108</v>
          </cell>
        </row>
        <row r="353">
          <cell r="A353" t="str">
            <v>108</v>
          </cell>
          <cell r="B353" t="str">
            <v>F01</v>
          </cell>
          <cell r="C353" t="str">
            <v>UEG04500</v>
          </cell>
          <cell r="D353">
            <v>1</v>
          </cell>
          <cell r="E353" t="str">
            <v>통로유도표지</v>
          </cell>
          <cell r="F353" t="str">
            <v>소형</v>
          </cell>
          <cell r="G353">
            <v>10</v>
          </cell>
          <cell r="H353" t="str">
            <v>개</v>
          </cell>
          <cell r="I353">
            <v>3500</v>
          </cell>
          <cell r="J353">
            <v>0</v>
          </cell>
          <cell r="K353">
            <v>0</v>
          </cell>
          <cell r="L353">
            <v>2692</v>
          </cell>
          <cell r="M353">
            <v>53</v>
          </cell>
          <cell r="N353">
            <v>35000</v>
          </cell>
          <cell r="O353">
            <v>0</v>
          </cell>
          <cell r="P353">
            <v>0</v>
          </cell>
          <cell r="Q353">
            <v>26920</v>
          </cell>
          <cell r="R353">
            <v>530</v>
          </cell>
          <cell r="S353">
            <v>3150</v>
          </cell>
          <cell r="T353">
            <v>0</v>
          </cell>
          <cell r="U353">
            <v>0</v>
          </cell>
          <cell r="V353">
            <v>2422</v>
          </cell>
          <cell r="W353">
            <v>47</v>
          </cell>
        </row>
        <row r="354">
          <cell r="A354" t="str">
            <v>108</v>
          </cell>
          <cell r="B354" t="str">
            <v>F01</v>
          </cell>
          <cell r="C354" t="str">
            <v>UEG05010</v>
          </cell>
          <cell r="D354">
            <v>1</v>
          </cell>
          <cell r="E354" t="str">
            <v>감지기</v>
          </cell>
          <cell r="F354" t="str">
            <v>차동식LED부</v>
          </cell>
          <cell r="G354">
            <v>193</v>
          </cell>
          <cell r="H354" t="str">
            <v>개</v>
          </cell>
          <cell r="I354">
            <v>4000</v>
          </cell>
          <cell r="J354">
            <v>0</v>
          </cell>
          <cell r="K354">
            <v>0</v>
          </cell>
          <cell r="L354">
            <v>3990</v>
          </cell>
          <cell r="M354">
            <v>79</v>
          </cell>
          <cell r="N354">
            <v>772000</v>
          </cell>
          <cell r="O354">
            <v>0</v>
          </cell>
          <cell r="P354">
            <v>0</v>
          </cell>
          <cell r="Q354">
            <v>770070</v>
          </cell>
          <cell r="R354">
            <v>15247</v>
          </cell>
          <cell r="S354">
            <v>3600</v>
          </cell>
          <cell r="T354">
            <v>0</v>
          </cell>
          <cell r="U354">
            <v>0</v>
          </cell>
          <cell r="V354">
            <v>3591</v>
          </cell>
          <cell r="W354">
            <v>71</v>
          </cell>
        </row>
        <row r="355">
          <cell r="A355" t="str">
            <v>108</v>
          </cell>
          <cell r="B355" t="str">
            <v>F01</v>
          </cell>
          <cell r="C355" t="str">
            <v>UEG05030</v>
          </cell>
          <cell r="D355">
            <v>1</v>
          </cell>
          <cell r="E355" t="str">
            <v>감지기</v>
          </cell>
          <cell r="F355" t="str">
            <v>정온식LED부</v>
          </cell>
          <cell r="G355">
            <v>89</v>
          </cell>
          <cell r="H355" t="str">
            <v>개</v>
          </cell>
          <cell r="I355">
            <v>4000</v>
          </cell>
          <cell r="J355">
            <v>0</v>
          </cell>
          <cell r="K355">
            <v>0</v>
          </cell>
          <cell r="L355">
            <v>3990</v>
          </cell>
          <cell r="M355">
            <v>79</v>
          </cell>
          <cell r="N355">
            <v>356000</v>
          </cell>
          <cell r="O355">
            <v>0</v>
          </cell>
          <cell r="P355">
            <v>0</v>
          </cell>
          <cell r="Q355">
            <v>355110</v>
          </cell>
          <cell r="R355">
            <v>7031</v>
          </cell>
          <cell r="S355">
            <v>3600</v>
          </cell>
          <cell r="T355">
            <v>0</v>
          </cell>
          <cell r="U355">
            <v>0</v>
          </cell>
          <cell r="V355">
            <v>3591</v>
          </cell>
          <cell r="W355">
            <v>71</v>
          </cell>
        </row>
        <row r="356">
          <cell r="A356" t="str">
            <v>108</v>
          </cell>
          <cell r="B356" t="str">
            <v>F01</v>
          </cell>
          <cell r="C356" t="str">
            <v>UEG05040</v>
          </cell>
          <cell r="D356">
            <v>1</v>
          </cell>
          <cell r="E356" t="str">
            <v>감지기</v>
          </cell>
          <cell r="F356" t="str">
            <v>연기식</v>
          </cell>
          <cell r="G356">
            <v>5</v>
          </cell>
          <cell r="H356" t="str">
            <v>개</v>
          </cell>
          <cell r="I356">
            <v>11000</v>
          </cell>
          <cell r="J356">
            <v>0</v>
          </cell>
          <cell r="K356">
            <v>0</v>
          </cell>
          <cell r="L356">
            <v>3990</v>
          </cell>
          <cell r="M356">
            <v>79</v>
          </cell>
          <cell r="N356">
            <v>55000</v>
          </cell>
          <cell r="O356">
            <v>0</v>
          </cell>
          <cell r="P356">
            <v>0</v>
          </cell>
          <cell r="Q356">
            <v>19950</v>
          </cell>
          <cell r="R356">
            <v>395</v>
          </cell>
          <cell r="S356">
            <v>9900</v>
          </cell>
          <cell r="T356">
            <v>0</v>
          </cell>
          <cell r="U356">
            <v>0</v>
          </cell>
          <cell r="V356">
            <v>3591</v>
          </cell>
          <cell r="W356">
            <v>71</v>
          </cell>
        </row>
        <row r="357">
          <cell r="A357" t="str">
            <v>108</v>
          </cell>
          <cell r="B357" t="str">
            <v>F01</v>
          </cell>
          <cell r="C357" t="str">
            <v>UEG06020</v>
          </cell>
          <cell r="D357">
            <v>1</v>
          </cell>
          <cell r="E357" t="str">
            <v>비상경보세트</v>
          </cell>
          <cell r="F357" t="str">
            <v>B.L.M(내장형)</v>
          </cell>
          <cell r="G357">
            <v>15</v>
          </cell>
          <cell r="H357" t="str">
            <v>식</v>
          </cell>
          <cell r="I357">
            <v>11510</v>
          </cell>
          <cell r="J357">
            <v>0</v>
          </cell>
          <cell r="K357">
            <v>0</v>
          </cell>
          <cell r="L357">
            <v>22356</v>
          </cell>
          <cell r="M357">
            <v>447</v>
          </cell>
          <cell r="N357">
            <v>172650</v>
          </cell>
          <cell r="O357">
            <v>0</v>
          </cell>
          <cell r="P357">
            <v>0</v>
          </cell>
          <cell r="Q357">
            <v>335340</v>
          </cell>
          <cell r="R357">
            <v>6705</v>
          </cell>
          <cell r="S357">
            <v>10359</v>
          </cell>
          <cell r="T357">
            <v>0</v>
          </cell>
          <cell r="U357">
            <v>0</v>
          </cell>
          <cell r="V357">
            <v>20120</v>
          </cell>
          <cell r="W357">
            <v>402</v>
          </cell>
        </row>
        <row r="358">
          <cell r="A358" t="str">
            <v>108</v>
          </cell>
          <cell r="B358" t="str">
            <v>F01</v>
          </cell>
          <cell r="C358" t="str">
            <v>UEG07050</v>
          </cell>
          <cell r="D358">
            <v>1</v>
          </cell>
          <cell r="E358" t="str">
            <v>비상전원반</v>
          </cell>
          <cell r="F358" t="str">
            <v>C형 5A/0.5AH</v>
          </cell>
          <cell r="G358">
            <v>1</v>
          </cell>
          <cell r="H358" t="str">
            <v>식</v>
          </cell>
          <cell r="I358">
            <v>190000</v>
          </cell>
          <cell r="J358">
            <v>0</v>
          </cell>
          <cell r="K358">
            <v>70238</v>
          </cell>
          <cell r="L358">
            <v>70239</v>
          </cell>
          <cell r="M358">
            <v>2809</v>
          </cell>
          <cell r="N358">
            <v>190000</v>
          </cell>
          <cell r="O358">
            <v>0</v>
          </cell>
          <cell r="P358">
            <v>70238</v>
          </cell>
          <cell r="Q358">
            <v>70239</v>
          </cell>
          <cell r="R358">
            <v>2809</v>
          </cell>
          <cell r="S358">
            <v>171000</v>
          </cell>
          <cell r="T358">
            <v>0</v>
          </cell>
          <cell r="U358">
            <v>63214</v>
          </cell>
          <cell r="V358">
            <v>63215</v>
          </cell>
          <cell r="W358">
            <v>2528</v>
          </cell>
        </row>
        <row r="359">
          <cell r="A359" t="str">
            <v>108</v>
          </cell>
          <cell r="B359" t="str">
            <v>F01</v>
          </cell>
          <cell r="C359" t="str">
            <v>UEG09230</v>
          </cell>
          <cell r="D359">
            <v>1</v>
          </cell>
          <cell r="E359" t="str">
            <v>비상콘센트</v>
          </cell>
          <cell r="F359" t="str">
            <v>내장형</v>
          </cell>
          <cell r="G359">
            <v>5</v>
          </cell>
          <cell r="H359" t="str">
            <v>식</v>
          </cell>
          <cell r="I359">
            <v>19850</v>
          </cell>
          <cell r="J359">
            <v>0</v>
          </cell>
          <cell r="K359">
            <v>13221</v>
          </cell>
          <cell r="L359">
            <v>13222</v>
          </cell>
          <cell r="M359">
            <v>528</v>
          </cell>
          <cell r="N359">
            <v>99250</v>
          </cell>
          <cell r="O359">
            <v>0</v>
          </cell>
          <cell r="P359">
            <v>66105</v>
          </cell>
          <cell r="Q359">
            <v>66110</v>
          </cell>
          <cell r="R359">
            <v>2640</v>
          </cell>
          <cell r="S359">
            <v>17865</v>
          </cell>
          <cell r="T359">
            <v>0</v>
          </cell>
          <cell r="U359">
            <v>11899</v>
          </cell>
          <cell r="V359">
            <v>11899</v>
          </cell>
          <cell r="W359">
            <v>475</v>
          </cell>
        </row>
        <row r="360">
          <cell r="A360" t="str">
            <v>108</v>
          </cell>
          <cell r="B360" t="str">
            <v>F01</v>
          </cell>
          <cell r="C360" t="str">
            <v>UEH02210</v>
          </cell>
          <cell r="D360">
            <v>1</v>
          </cell>
          <cell r="E360" t="str">
            <v>PULL BOX</v>
          </cell>
          <cell r="F360" t="str">
            <v>200X200X100</v>
          </cell>
          <cell r="G360">
            <v>1</v>
          </cell>
          <cell r="H360" t="str">
            <v>개</v>
          </cell>
          <cell r="I360">
            <v>0</v>
          </cell>
          <cell r="J360">
            <v>3201</v>
          </cell>
          <cell r="K360">
            <v>0</v>
          </cell>
          <cell r="L360">
            <v>7933</v>
          </cell>
          <cell r="M360">
            <v>158</v>
          </cell>
          <cell r="N360">
            <v>0</v>
          </cell>
          <cell r="O360">
            <v>3201</v>
          </cell>
          <cell r="P360">
            <v>0</v>
          </cell>
          <cell r="Q360">
            <v>7933</v>
          </cell>
          <cell r="R360">
            <v>158</v>
          </cell>
          <cell r="S360">
            <v>0</v>
          </cell>
          <cell r="T360">
            <v>2880</v>
          </cell>
          <cell r="U360">
            <v>0</v>
          </cell>
          <cell r="V360">
            <v>7139</v>
          </cell>
          <cell r="W360">
            <v>142</v>
          </cell>
        </row>
        <row r="361">
          <cell r="A361" t="str">
            <v>108</v>
          </cell>
          <cell r="B361" t="str">
            <v>F01</v>
          </cell>
          <cell r="C361" t="str">
            <v>UEL07010</v>
          </cell>
          <cell r="D361">
            <v>1</v>
          </cell>
          <cell r="E361" t="str">
            <v>보조 릴레이</v>
          </cell>
          <cell r="F361" t="str">
            <v>1A-1B</v>
          </cell>
          <cell r="G361">
            <v>15</v>
          </cell>
          <cell r="H361" t="str">
            <v>개</v>
          </cell>
          <cell r="I361">
            <v>3300</v>
          </cell>
          <cell r="J361">
            <v>0</v>
          </cell>
          <cell r="K361">
            <v>0</v>
          </cell>
          <cell r="L361">
            <v>5769</v>
          </cell>
          <cell r="M361">
            <v>115</v>
          </cell>
          <cell r="N361">
            <v>49500</v>
          </cell>
          <cell r="O361">
            <v>0</v>
          </cell>
          <cell r="P361">
            <v>0</v>
          </cell>
          <cell r="Q361">
            <v>86535</v>
          </cell>
          <cell r="R361">
            <v>1725</v>
          </cell>
          <cell r="S361">
            <v>2970</v>
          </cell>
          <cell r="T361">
            <v>0</v>
          </cell>
          <cell r="U361">
            <v>0</v>
          </cell>
          <cell r="V361">
            <v>5192</v>
          </cell>
          <cell r="W361">
            <v>103</v>
          </cell>
        </row>
        <row r="362">
          <cell r="A362" t="str">
            <v>108</v>
          </cell>
          <cell r="B362" t="str">
            <v>F01</v>
          </cell>
          <cell r="C362" t="str">
            <v>UEL11010</v>
          </cell>
          <cell r="D362">
            <v>1</v>
          </cell>
          <cell r="E362" t="str">
            <v>파이롯트 램프</v>
          </cell>
          <cell r="F362" t="str">
            <v>LED부 25</v>
          </cell>
          <cell r="G362">
            <v>15</v>
          </cell>
          <cell r="H362" t="str">
            <v>개</v>
          </cell>
          <cell r="I362">
            <v>3850</v>
          </cell>
          <cell r="J362">
            <v>0</v>
          </cell>
          <cell r="K362">
            <v>2403</v>
          </cell>
          <cell r="L362">
            <v>2404</v>
          </cell>
          <cell r="M362">
            <v>96</v>
          </cell>
          <cell r="N362">
            <v>57750</v>
          </cell>
          <cell r="O362">
            <v>0</v>
          </cell>
          <cell r="P362">
            <v>36045</v>
          </cell>
          <cell r="Q362">
            <v>36060</v>
          </cell>
          <cell r="R362">
            <v>1440</v>
          </cell>
          <cell r="S362">
            <v>3465</v>
          </cell>
          <cell r="T362">
            <v>0</v>
          </cell>
          <cell r="U362">
            <v>2163</v>
          </cell>
          <cell r="V362">
            <v>2163</v>
          </cell>
          <cell r="W362">
            <v>86</v>
          </cell>
        </row>
        <row r="363">
          <cell r="A363" t="str">
            <v>108</v>
          </cell>
          <cell r="B363" t="str">
            <v>I01</v>
          </cell>
          <cell r="C363" t="str">
            <v>UEA01140</v>
          </cell>
          <cell r="D363">
            <v>1</v>
          </cell>
          <cell r="E363" t="str">
            <v>PVC PIPE 배관</v>
          </cell>
          <cell r="F363" t="str">
            <v>HI 14MM</v>
          </cell>
          <cell r="G363">
            <v>71.98</v>
          </cell>
          <cell r="H363" t="str">
            <v>M</v>
          </cell>
          <cell r="I363">
            <v>0</v>
          </cell>
          <cell r="J363">
            <v>209</v>
          </cell>
          <cell r="K363">
            <v>0</v>
          </cell>
          <cell r="L363">
            <v>1538</v>
          </cell>
          <cell r="M363">
            <v>30</v>
          </cell>
          <cell r="N363">
            <v>0</v>
          </cell>
          <cell r="O363">
            <v>15043</v>
          </cell>
          <cell r="P363">
            <v>0</v>
          </cell>
          <cell r="Q363">
            <v>110705</v>
          </cell>
          <cell r="R363">
            <v>2159</v>
          </cell>
          <cell r="S363">
            <v>0</v>
          </cell>
          <cell r="T363">
            <v>188</v>
          </cell>
          <cell r="U363">
            <v>0</v>
          </cell>
          <cell r="V363">
            <v>1384</v>
          </cell>
          <cell r="W363">
            <v>27</v>
          </cell>
        </row>
        <row r="364">
          <cell r="A364" t="str">
            <v>108</v>
          </cell>
          <cell r="B364" t="str">
            <v>I01</v>
          </cell>
          <cell r="C364" t="str">
            <v>UEA01160</v>
          </cell>
          <cell r="D364">
            <v>1</v>
          </cell>
          <cell r="E364" t="str">
            <v>PVC PIPE 배관</v>
          </cell>
          <cell r="F364" t="str">
            <v>HI 16MM</v>
          </cell>
          <cell r="G364">
            <v>141.62</v>
          </cell>
          <cell r="H364" t="str">
            <v>M</v>
          </cell>
          <cell r="I364">
            <v>0</v>
          </cell>
          <cell r="J364">
            <v>261</v>
          </cell>
          <cell r="K364">
            <v>0</v>
          </cell>
          <cell r="L364">
            <v>1923</v>
          </cell>
          <cell r="M364">
            <v>38</v>
          </cell>
          <cell r="N364">
            <v>0</v>
          </cell>
          <cell r="O364">
            <v>36962</v>
          </cell>
          <cell r="P364">
            <v>0</v>
          </cell>
          <cell r="Q364">
            <v>272335</v>
          </cell>
          <cell r="R364">
            <v>5381</v>
          </cell>
          <cell r="S364">
            <v>0</v>
          </cell>
          <cell r="T364">
            <v>234</v>
          </cell>
          <cell r="U364">
            <v>0</v>
          </cell>
          <cell r="V364">
            <v>1730</v>
          </cell>
          <cell r="W364">
            <v>34</v>
          </cell>
        </row>
        <row r="365">
          <cell r="A365" t="str">
            <v>108</v>
          </cell>
          <cell r="B365" t="str">
            <v>I01</v>
          </cell>
          <cell r="C365" t="str">
            <v>UEA01220</v>
          </cell>
          <cell r="D365">
            <v>1</v>
          </cell>
          <cell r="E365" t="str">
            <v>PVC PIPE 배관</v>
          </cell>
          <cell r="F365" t="str">
            <v>HI 22MM</v>
          </cell>
          <cell r="G365">
            <v>126.38</v>
          </cell>
          <cell r="H365" t="str">
            <v>M</v>
          </cell>
          <cell r="I365">
            <v>0</v>
          </cell>
          <cell r="J365">
            <v>313</v>
          </cell>
          <cell r="K365">
            <v>0</v>
          </cell>
          <cell r="L365">
            <v>2403</v>
          </cell>
          <cell r="M365">
            <v>48</v>
          </cell>
          <cell r="N365">
            <v>0</v>
          </cell>
          <cell r="O365">
            <v>39556</v>
          </cell>
          <cell r="P365">
            <v>0</v>
          </cell>
          <cell r="Q365">
            <v>303691</v>
          </cell>
          <cell r="R365">
            <v>6066</v>
          </cell>
          <cell r="S365">
            <v>0</v>
          </cell>
          <cell r="T365">
            <v>281</v>
          </cell>
          <cell r="U365">
            <v>0</v>
          </cell>
          <cell r="V365">
            <v>2162</v>
          </cell>
          <cell r="W365">
            <v>43</v>
          </cell>
        </row>
        <row r="366">
          <cell r="A366" t="str">
            <v>108</v>
          </cell>
          <cell r="B366" t="str">
            <v>I01</v>
          </cell>
          <cell r="C366" t="str">
            <v>UEA04140</v>
          </cell>
          <cell r="D366">
            <v>1</v>
          </cell>
          <cell r="E366" t="str">
            <v>합성수지제가요전선관</v>
          </cell>
          <cell r="F366" t="str">
            <v>CD 14MM</v>
          </cell>
          <cell r="G366">
            <v>342.48</v>
          </cell>
          <cell r="H366" t="str">
            <v>M</v>
          </cell>
          <cell r="I366">
            <v>0</v>
          </cell>
          <cell r="J366">
            <v>112</v>
          </cell>
          <cell r="K366">
            <v>0</v>
          </cell>
          <cell r="L366">
            <v>1201</v>
          </cell>
          <cell r="M366">
            <v>24</v>
          </cell>
          <cell r="N366">
            <v>0</v>
          </cell>
          <cell r="O366">
            <v>38357</v>
          </cell>
          <cell r="P366">
            <v>0</v>
          </cell>
          <cell r="Q366">
            <v>411318</v>
          </cell>
          <cell r="R366">
            <v>8219</v>
          </cell>
          <cell r="S366">
            <v>0</v>
          </cell>
          <cell r="T366">
            <v>100</v>
          </cell>
          <cell r="U366">
            <v>0</v>
          </cell>
          <cell r="V366">
            <v>1080</v>
          </cell>
          <cell r="W366">
            <v>21</v>
          </cell>
        </row>
        <row r="367">
          <cell r="A367" t="str">
            <v>108</v>
          </cell>
          <cell r="B367" t="str">
            <v>I01</v>
          </cell>
          <cell r="C367" t="str">
            <v>UEA04160</v>
          </cell>
          <cell r="D367">
            <v>1</v>
          </cell>
          <cell r="E367" t="str">
            <v>합성수지제가요전선관</v>
          </cell>
          <cell r="F367" t="str">
            <v>CD 16MM</v>
          </cell>
          <cell r="G367">
            <v>5824.81</v>
          </cell>
          <cell r="H367" t="str">
            <v>M</v>
          </cell>
          <cell r="I367">
            <v>0</v>
          </cell>
          <cell r="J367">
            <v>118</v>
          </cell>
          <cell r="K367">
            <v>0</v>
          </cell>
          <cell r="L367">
            <v>1538</v>
          </cell>
          <cell r="M367">
            <v>30</v>
          </cell>
          <cell r="N367">
            <v>0</v>
          </cell>
          <cell r="O367">
            <v>687327</v>
          </cell>
          <cell r="P367">
            <v>0</v>
          </cell>
          <cell r="Q367">
            <v>8958557</v>
          </cell>
          <cell r="R367">
            <v>174744</v>
          </cell>
          <cell r="S367">
            <v>0</v>
          </cell>
          <cell r="T367">
            <v>106</v>
          </cell>
          <cell r="U367">
            <v>0</v>
          </cell>
          <cell r="V367">
            <v>1384</v>
          </cell>
          <cell r="W367">
            <v>27</v>
          </cell>
        </row>
        <row r="368">
          <cell r="A368" t="str">
            <v>108</v>
          </cell>
          <cell r="B368" t="str">
            <v>I01</v>
          </cell>
          <cell r="C368" t="str">
            <v>UEA04180</v>
          </cell>
          <cell r="D368">
            <v>1</v>
          </cell>
          <cell r="E368" t="str">
            <v>합성수지제가요전선관</v>
          </cell>
          <cell r="F368" t="str">
            <v>CD 18MM</v>
          </cell>
          <cell r="G368">
            <v>419.33</v>
          </cell>
          <cell r="H368" t="str">
            <v>M</v>
          </cell>
          <cell r="I368">
            <v>0</v>
          </cell>
          <cell r="J368">
            <v>166</v>
          </cell>
          <cell r="K368">
            <v>0</v>
          </cell>
          <cell r="L368">
            <v>1634</v>
          </cell>
          <cell r="M368">
            <v>32</v>
          </cell>
          <cell r="N368">
            <v>0</v>
          </cell>
          <cell r="O368">
            <v>69608</v>
          </cell>
          <cell r="P368">
            <v>0</v>
          </cell>
          <cell r="Q368">
            <v>685185</v>
          </cell>
          <cell r="R368">
            <v>13418</v>
          </cell>
          <cell r="S368">
            <v>0</v>
          </cell>
          <cell r="T368">
            <v>149</v>
          </cell>
          <cell r="U368">
            <v>0</v>
          </cell>
          <cell r="V368">
            <v>1470</v>
          </cell>
          <cell r="W368">
            <v>28</v>
          </cell>
        </row>
        <row r="369">
          <cell r="A369" t="str">
            <v>108</v>
          </cell>
          <cell r="B369" t="str">
            <v>I01</v>
          </cell>
          <cell r="C369" t="str">
            <v>UEA04220</v>
          </cell>
          <cell r="D369">
            <v>1</v>
          </cell>
          <cell r="E369" t="str">
            <v>합성수지제가요전선관</v>
          </cell>
          <cell r="F369" t="str">
            <v>CD 22MM</v>
          </cell>
          <cell r="G369">
            <v>535.78</v>
          </cell>
          <cell r="H369" t="str">
            <v>M</v>
          </cell>
          <cell r="I369">
            <v>0</v>
          </cell>
          <cell r="J369">
            <v>178</v>
          </cell>
          <cell r="K369">
            <v>0</v>
          </cell>
          <cell r="L369">
            <v>1923</v>
          </cell>
          <cell r="M369">
            <v>38</v>
          </cell>
          <cell r="N369">
            <v>0</v>
          </cell>
          <cell r="O369">
            <v>95368</v>
          </cell>
          <cell r="P369">
            <v>0</v>
          </cell>
          <cell r="Q369">
            <v>1030304</v>
          </cell>
          <cell r="R369">
            <v>20359</v>
          </cell>
          <cell r="S369">
            <v>0</v>
          </cell>
          <cell r="T369">
            <v>160</v>
          </cell>
          <cell r="U369">
            <v>0</v>
          </cell>
          <cell r="V369">
            <v>1730</v>
          </cell>
          <cell r="W369">
            <v>34</v>
          </cell>
        </row>
        <row r="370">
          <cell r="A370" t="str">
            <v>108</v>
          </cell>
          <cell r="B370" t="str">
            <v>I01</v>
          </cell>
          <cell r="C370" t="str">
            <v>UEA11040</v>
          </cell>
          <cell r="D370">
            <v>1</v>
          </cell>
          <cell r="E370" t="str">
            <v>PVC박스 신설</v>
          </cell>
          <cell r="F370" t="str">
            <v>HI SW 일체형</v>
          </cell>
          <cell r="G370">
            <v>1187</v>
          </cell>
          <cell r="H370" t="str">
            <v>개</v>
          </cell>
          <cell r="I370">
            <v>0</v>
          </cell>
          <cell r="J370">
            <v>450</v>
          </cell>
          <cell r="K370">
            <v>0</v>
          </cell>
          <cell r="L370">
            <v>5961</v>
          </cell>
          <cell r="M370">
            <v>119</v>
          </cell>
          <cell r="N370">
            <v>0</v>
          </cell>
          <cell r="O370">
            <v>534150</v>
          </cell>
          <cell r="P370">
            <v>0</v>
          </cell>
          <cell r="Q370">
            <v>7075707</v>
          </cell>
          <cell r="R370">
            <v>141253</v>
          </cell>
          <cell r="S370">
            <v>0</v>
          </cell>
          <cell r="T370">
            <v>405</v>
          </cell>
          <cell r="U370">
            <v>0</v>
          </cell>
          <cell r="V370">
            <v>5364</v>
          </cell>
          <cell r="W370">
            <v>107</v>
          </cell>
        </row>
        <row r="371">
          <cell r="A371" t="str">
            <v>108</v>
          </cell>
          <cell r="B371" t="str">
            <v>I01</v>
          </cell>
          <cell r="C371" t="str">
            <v>UEA11070</v>
          </cell>
          <cell r="D371">
            <v>1</v>
          </cell>
          <cell r="E371" t="str">
            <v>PVC박스 신설</v>
          </cell>
          <cell r="F371" t="str">
            <v>HI CSW2S 일체형</v>
          </cell>
          <cell r="G371">
            <v>267</v>
          </cell>
          <cell r="H371" t="str">
            <v>개</v>
          </cell>
          <cell r="I371">
            <v>0</v>
          </cell>
          <cell r="J371">
            <v>1088</v>
          </cell>
          <cell r="K371">
            <v>0</v>
          </cell>
          <cell r="L371">
            <v>5961</v>
          </cell>
          <cell r="M371">
            <v>119</v>
          </cell>
          <cell r="N371">
            <v>0</v>
          </cell>
          <cell r="O371">
            <v>290496</v>
          </cell>
          <cell r="P371">
            <v>0</v>
          </cell>
          <cell r="Q371">
            <v>1591587</v>
          </cell>
          <cell r="R371">
            <v>31773</v>
          </cell>
          <cell r="S371">
            <v>0</v>
          </cell>
          <cell r="T371">
            <v>979</v>
          </cell>
          <cell r="U371">
            <v>0</v>
          </cell>
          <cell r="V371">
            <v>5364</v>
          </cell>
          <cell r="W371">
            <v>107</v>
          </cell>
        </row>
        <row r="372">
          <cell r="A372" t="str">
            <v>108</v>
          </cell>
          <cell r="B372" t="str">
            <v>I01</v>
          </cell>
          <cell r="C372" t="str">
            <v>UEA11420</v>
          </cell>
          <cell r="D372">
            <v>1</v>
          </cell>
          <cell r="E372" t="str">
            <v>PVC박스 신설</v>
          </cell>
          <cell r="F372" t="str">
            <v>HI 4각 일체형</v>
          </cell>
          <cell r="G372">
            <v>445</v>
          </cell>
          <cell r="H372" t="str">
            <v>개</v>
          </cell>
          <cell r="I372">
            <v>0</v>
          </cell>
          <cell r="J372">
            <v>613</v>
          </cell>
          <cell r="K372">
            <v>0</v>
          </cell>
          <cell r="L372">
            <v>5961</v>
          </cell>
          <cell r="M372">
            <v>119</v>
          </cell>
          <cell r="N372">
            <v>0</v>
          </cell>
          <cell r="O372">
            <v>272785</v>
          </cell>
          <cell r="P372">
            <v>0</v>
          </cell>
          <cell r="Q372">
            <v>2652645</v>
          </cell>
          <cell r="R372">
            <v>52955</v>
          </cell>
          <cell r="S372">
            <v>0</v>
          </cell>
          <cell r="T372">
            <v>551</v>
          </cell>
          <cell r="U372">
            <v>0</v>
          </cell>
          <cell r="V372">
            <v>5364</v>
          </cell>
          <cell r="W372">
            <v>107</v>
          </cell>
        </row>
        <row r="373">
          <cell r="A373" t="str">
            <v>108</v>
          </cell>
          <cell r="B373" t="str">
            <v>I01</v>
          </cell>
          <cell r="C373" t="str">
            <v>UEA11490</v>
          </cell>
          <cell r="D373">
            <v>1</v>
          </cell>
          <cell r="E373" t="str">
            <v>PVC박스 신설</v>
          </cell>
          <cell r="F373" t="str">
            <v>HI 콘크리트4각 75일체형</v>
          </cell>
          <cell r="G373">
            <v>267</v>
          </cell>
          <cell r="H373" t="str">
            <v>개</v>
          </cell>
          <cell r="I373">
            <v>0</v>
          </cell>
          <cell r="J373">
            <v>900</v>
          </cell>
          <cell r="K373">
            <v>0</v>
          </cell>
          <cell r="L373">
            <v>2211</v>
          </cell>
          <cell r="M373">
            <v>44</v>
          </cell>
          <cell r="N373">
            <v>0</v>
          </cell>
          <cell r="O373">
            <v>240300</v>
          </cell>
          <cell r="P373">
            <v>0</v>
          </cell>
          <cell r="Q373">
            <v>590337</v>
          </cell>
          <cell r="R373">
            <v>11748</v>
          </cell>
          <cell r="S373">
            <v>0</v>
          </cell>
          <cell r="T373">
            <v>810</v>
          </cell>
          <cell r="U373">
            <v>0</v>
          </cell>
          <cell r="V373">
            <v>1989</v>
          </cell>
          <cell r="W373">
            <v>39</v>
          </cell>
        </row>
        <row r="374">
          <cell r="A374" t="str">
            <v>108</v>
          </cell>
          <cell r="B374" t="str">
            <v>I01</v>
          </cell>
          <cell r="C374" t="str">
            <v>UEA11500</v>
          </cell>
          <cell r="D374">
            <v>1</v>
          </cell>
          <cell r="E374" t="str">
            <v>PVC박스 신설</v>
          </cell>
          <cell r="F374" t="str">
            <v>HI 콘크리트8각 75일체형</v>
          </cell>
          <cell r="G374">
            <v>416</v>
          </cell>
          <cell r="H374" t="str">
            <v>개</v>
          </cell>
          <cell r="I374">
            <v>0</v>
          </cell>
          <cell r="J374">
            <v>775</v>
          </cell>
          <cell r="K374">
            <v>0</v>
          </cell>
          <cell r="L374">
            <v>2211</v>
          </cell>
          <cell r="M374">
            <v>44</v>
          </cell>
          <cell r="N374">
            <v>0</v>
          </cell>
          <cell r="O374">
            <v>322400</v>
          </cell>
          <cell r="P374">
            <v>0</v>
          </cell>
          <cell r="Q374">
            <v>919776</v>
          </cell>
          <cell r="R374">
            <v>18304</v>
          </cell>
          <cell r="S374">
            <v>0</v>
          </cell>
          <cell r="T374">
            <v>697</v>
          </cell>
          <cell r="U374">
            <v>0</v>
          </cell>
          <cell r="V374">
            <v>1989</v>
          </cell>
          <cell r="W374">
            <v>39</v>
          </cell>
        </row>
        <row r="375">
          <cell r="A375" t="str">
            <v>108</v>
          </cell>
          <cell r="B375" t="str">
            <v>I01</v>
          </cell>
          <cell r="C375" t="str">
            <v>UEA15500</v>
          </cell>
          <cell r="D375">
            <v>1</v>
          </cell>
          <cell r="E375" t="str">
            <v>연결박스 신설</v>
          </cell>
          <cell r="F375" t="str">
            <v>HI 4각박스용</v>
          </cell>
          <cell r="G375">
            <v>89</v>
          </cell>
          <cell r="H375" t="str">
            <v>개</v>
          </cell>
          <cell r="I375">
            <v>0</v>
          </cell>
          <cell r="J375">
            <v>361</v>
          </cell>
          <cell r="K375">
            <v>0</v>
          </cell>
          <cell r="L375">
            <v>1923</v>
          </cell>
          <cell r="M375">
            <v>38</v>
          </cell>
          <cell r="N375">
            <v>0</v>
          </cell>
          <cell r="O375">
            <v>32129</v>
          </cell>
          <cell r="P375">
            <v>0</v>
          </cell>
          <cell r="Q375">
            <v>171147</v>
          </cell>
          <cell r="R375">
            <v>3382</v>
          </cell>
          <cell r="S375">
            <v>0</v>
          </cell>
          <cell r="T375">
            <v>324</v>
          </cell>
          <cell r="U375">
            <v>0</v>
          </cell>
          <cell r="V375">
            <v>1730</v>
          </cell>
          <cell r="W375">
            <v>34</v>
          </cell>
        </row>
        <row r="376">
          <cell r="A376" t="str">
            <v>108</v>
          </cell>
          <cell r="B376" t="str">
            <v>I01</v>
          </cell>
          <cell r="C376" t="str">
            <v>UEB01024</v>
          </cell>
          <cell r="D376">
            <v>1</v>
          </cell>
          <cell r="E376" t="str">
            <v>관내배선(함내배선4.34%)</v>
          </cell>
          <cell r="F376" t="str">
            <v>IV 1.6 MM</v>
          </cell>
          <cell r="G376">
            <v>9096.2099999999991</v>
          </cell>
          <cell r="H376" t="str">
            <v>M</v>
          </cell>
          <cell r="I376">
            <v>0</v>
          </cell>
          <cell r="J376">
            <v>67</v>
          </cell>
          <cell r="K376">
            <v>0</v>
          </cell>
          <cell r="L376">
            <v>298</v>
          </cell>
          <cell r="M376">
            <v>5</v>
          </cell>
          <cell r="N376">
            <v>0</v>
          </cell>
          <cell r="O376">
            <v>609446</v>
          </cell>
          <cell r="P376">
            <v>0</v>
          </cell>
          <cell r="Q376">
            <v>2710670</v>
          </cell>
          <cell r="R376">
            <v>45481</v>
          </cell>
          <cell r="S376">
            <v>0</v>
          </cell>
          <cell r="T376">
            <v>60</v>
          </cell>
          <cell r="U376">
            <v>0</v>
          </cell>
          <cell r="V376">
            <v>268</v>
          </cell>
          <cell r="W376">
            <v>4</v>
          </cell>
        </row>
        <row r="377">
          <cell r="A377" t="str">
            <v>108</v>
          </cell>
          <cell r="B377" t="str">
            <v>I01</v>
          </cell>
          <cell r="C377" t="str">
            <v>UEB01025</v>
          </cell>
          <cell r="D377">
            <v>1</v>
          </cell>
          <cell r="E377" t="str">
            <v>관내배선(함내배선1.93%)</v>
          </cell>
          <cell r="F377" t="str">
            <v>IV 1.6 MM(바닥)</v>
          </cell>
          <cell r="G377">
            <v>2117.29</v>
          </cell>
          <cell r="H377" t="str">
            <v>M</v>
          </cell>
          <cell r="I377">
            <v>0</v>
          </cell>
          <cell r="J377">
            <v>66</v>
          </cell>
          <cell r="K377">
            <v>0</v>
          </cell>
          <cell r="L377">
            <v>230</v>
          </cell>
          <cell r="M377">
            <v>4</v>
          </cell>
          <cell r="N377">
            <v>0</v>
          </cell>
          <cell r="O377">
            <v>139741</v>
          </cell>
          <cell r="P377">
            <v>0</v>
          </cell>
          <cell r="Q377">
            <v>486976</v>
          </cell>
          <cell r="R377">
            <v>8469</v>
          </cell>
          <cell r="S377">
            <v>0</v>
          </cell>
          <cell r="T377">
            <v>59</v>
          </cell>
          <cell r="U377">
            <v>0</v>
          </cell>
          <cell r="V377">
            <v>207</v>
          </cell>
          <cell r="W377">
            <v>3</v>
          </cell>
        </row>
        <row r="378">
          <cell r="A378" t="str">
            <v>108</v>
          </cell>
          <cell r="B378" t="str">
            <v>I01</v>
          </cell>
          <cell r="C378" t="str">
            <v>UEB01034</v>
          </cell>
          <cell r="D378">
            <v>1</v>
          </cell>
          <cell r="E378" t="str">
            <v>관내배선(함내배선2.85%)</v>
          </cell>
          <cell r="F378" t="str">
            <v>IV 2.0 MM</v>
          </cell>
          <cell r="G378">
            <v>2648.64</v>
          </cell>
          <cell r="H378" t="str">
            <v>M</v>
          </cell>
          <cell r="I378">
            <v>0</v>
          </cell>
          <cell r="J378">
            <v>99</v>
          </cell>
          <cell r="K378">
            <v>0</v>
          </cell>
          <cell r="L378">
            <v>293</v>
          </cell>
          <cell r="M378">
            <v>5</v>
          </cell>
          <cell r="N378">
            <v>0</v>
          </cell>
          <cell r="O378">
            <v>262215</v>
          </cell>
          <cell r="P378">
            <v>0</v>
          </cell>
          <cell r="Q378">
            <v>776051</v>
          </cell>
          <cell r="R378">
            <v>13243</v>
          </cell>
          <cell r="S378">
            <v>0</v>
          </cell>
          <cell r="T378">
            <v>89</v>
          </cell>
          <cell r="U378">
            <v>0</v>
          </cell>
          <cell r="V378">
            <v>263</v>
          </cell>
          <cell r="W378">
            <v>4</v>
          </cell>
        </row>
        <row r="379">
          <cell r="A379" t="str">
            <v>108</v>
          </cell>
          <cell r="B379" t="str">
            <v>I01</v>
          </cell>
          <cell r="C379" t="str">
            <v>UEB01035</v>
          </cell>
          <cell r="D379">
            <v>1</v>
          </cell>
          <cell r="E379" t="str">
            <v>관내배선(함내배선4.32%)</v>
          </cell>
          <cell r="F379" t="str">
            <v>IV 2.0 MM(바닥)</v>
          </cell>
          <cell r="G379">
            <v>7580.58</v>
          </cell>
          <cell r="H379" t="str">
            <v>M</v>
          </cell>
          <cell r="I379">
            <v>0</v>
          </cell>
          <cell r="J379">
            <v>100</v>
          </cell>
          <cell r="K379">
            <v>0</v>
          </cell>
          <cell r="L379">
            <v>240</v>
          </cell>
          <cell r="M379">
            <v>4</v>
          </cell>
          <cell r="N379">
            <v>0</v>
          </cell>
          <cell r="O379">
            <v>758058</v>
          </cell>
          <cell r="P379">
            <v>0</v>
          </cell>
          <cell r="Q379">
            <v>1819339</v>
          </cell>
          <cell r="R379">
            <v>30322</v>
          </cell>
          <cell r="S379">
            <v>0</v>
          </cell>
          <cell r="T379">
            <v>90</v>
          </cell>
          <cell r="U379">
            <v>0</v>
          </cell>
          <cell r="V379">
            <v>216</v>
          </cell>
          <cell r="W379">
            <v>3</v>
          </cell>
        </row>
        <row r="380">
          <cell r="A380" t="str">
            <v>108</v>
          </cell>
          <cell r="B380" t="str">
            <v>I01</v>
          </cell>
          <cell r="C380" t="str">
            <v>UEB31024</v>
          </cell>
          <cell r="D380">
            <v>1</v>
          </cell>
          <cell r="E380" t="str">
            <v>VVR케이블신설(함내배선5.74%)</v>
          </cell>
          <cell r="F380" t="str">
            <v>VVR 1.6 MM X 2C</v>
          </cell>
          <cell r="G380">
            <v>137.06</v>
          </cell>
          <cell r="H380" t="str">
            <v>M</v>
          </cell>
          <cell r="I380">
            <v>0</v>
          </cell>
          <cell r="J380">
            <v>306</v>
          </cell>
          <cell r="K380">
            <v>0</v>
          </cell>
          <cell r="L380">
            <v>1158</v>
          </cell>
          <cell r="M380">
            <v>23</v>
          </cell>
          <cell r="N380">
            <v>0</v>
          </cell>
          <cell r="O380">
            <v>41940</v>
          </cell>
          <cell r="P380">
            <v>0</v>
          </cell>
          <cell r="Q380">
            <v>158715</v>
          </cell>
          <cell r="R380">
            <v>3152</v>
          </cell>
          <cell r="S380">
            <v>0</v>
          </cell>
          <cell r="T380">
            <v>275</v>
          </cell>
          <cell r="U380">
            <v>0</v>
          </cell>
          <cell r="V380">
            <v>1042</v>
          </cell>
          <cell r="W380">
            <v>20</v>
          </cell>
        </row>
        <row r="381">
          <cell r="A381" t="str">
            <v>108</v>
          </cell>
          <cell r="B381" t="str">
            <v>I01</v>
          </cell>
          <cell r="C381" t="str">
            <v>UEB31034</v>
          </cell>
          <cell r="D381">
            <v>1</v>
          </cell>
          <cell r="E381" t="str">
            <v>VVR케이블신설(함내배선3.02%)</v>
          </cell>
          <cell r="F381" t="str">
            <v>VVR 1.6 MM X 3C</v>
          </cell>
          <cell r="G381">
            <v>485.94</v>
          </cell>
          <cell r="H381" t="str">
            <v>M</v>
          </cell>
          <cell r="I381">
            <v>0</v>
          </cell>
          <cell r="J381">
            <v>361</v>
          </cell>
          <cell r="K381">
            <v>0</v>
          </cell>
          <cell r="L381">
            <v>1646</v>
          </cell>
          <cell r="M381">
            <v>32</v>
          </cell>
          <cell r="N381">
            <v>0</v>
          </cell>
          <cell r="O381">
            <v>175424</v>
          </cell>
          <cell r="P381">
            <v>0</v>
          </cell>
          <cell r="Q381">
            <v>799857</v>
          </cell>
          <cell r="R381">
            <v>15550</v>
          </cell>
          <cell r="S381">
            <v>0</v>
          </cell>
          <cell r="T381">
            <v>324</v>
          </cell>
          <cell r="U381">
            <v>0</v>
          </cell>
          <cell r="V381">
            <v>1481</v>
          </cell>
          <cell r="W381">
            <v>28</v>
          </cell>
        </row>
        <row r="382">
          <cell r="A382" t="str">
            <v>108</v>
          </cell>
          <cell r="B382" t="str">
            <v>I01</v>
          </cell>
          <cell r="C382" t="str">
            <v>UED01020</v>
          </cell>
          <cell r="D382">
            <v>1</v>
          </cell>
          <cell r="E382" t="str">
            <v>둥근콘센트신설</v>
          </cell>
          <cell r="F382" t="str">
            <v>매입접지극무 2구 15A250V</v>
          </cell>
          <cell r="G382">
            <v>742</v>
          </cell>
          <cell r="H382" t="str">
            <v>개</v>
          </cell>
          <cell r="I382">
            <v>945</v>
          </cell>
          <cell r="J382">
            <v>0</v>
          </cell>
          <cell r="K382">
            <v>0</v>
          </cell>
          <cell r="L382">
            <v>2452</v>
          </cell>
          <cell r="M382">
            <v>49</v>
          </cell>
          <cell r="N382">
            <v>701190</v>
          </cell>
          <cell r="O382">
            <v>0</v>
          </cell>
          <cell r="P382">
            <v>0</v>
          </cell>
          <cell r="Q382">
            <v>1819384</v>
          </cell>
          <cell r="R382">
            <v>36358</v>
          </cell>
          <cell r="S382">
            <v>850</v>
          </cell>
          <cell r="T382">
            <v>0</v>
          </cell>
          <cell r="U382">
            <v>0</v>
          </cell>
          <cell r="V382">
            <v>2206</v>
          </cell>
          <cell r="W382">
            <v>44</v>
          </cell>
        </row>
        <row r="383">
          <cell r="A383" t="str">
            <v>108</v>
          </cell>
          <cell r="B383" t="str">
            <v>I01</v>
          </cell>
          <cell r="C383" t="str">
            <v>UED01040</v>
          </cell>
          <cell r="D383">
            <v>1</v>
          </cell>
          <cell r="E383" t="str">
            <v>둥근콘센트신설</v>
          </cell>
          <cell r="F383" t="str">
            <v>매입접지극무 4구 15A250V</v>
          </cell>
          <cell r="G383">
            <v>178</v>
          </cell>
          <cell r="H383" t="str">
            <v>개</v>
          </cell>
          <cell r="I383">
            <v>2320</v>
          </cell>
          <cell r="J383">
            <v>0</v>
          </cell>
          <cell r="K383">
            <v>0</v>
          </cell>
          <cell r="L383">
            <v>2932</v>
          </cell>
          <cell r="M383">
            <v>58</v>
          </cell>
          <cell r="N383">
            <v>412960</v>
          </cell>
          <cell r="O383">
            <v>0</v>
          </cell>
          <cell r="P383">
            <v>0</v>
          </cell>
          <cell r="Q383">
            <v>521896</v>
          </cell>
          <cell r="R383">
            <v>10324</v>
          </cell>
          <cell r="S383">
            <v>2088</v>
          </cell>
          <cell r="T383">
            <v>0</v>
          </cell>
          <cell r="U383">
            <v>0</v>
          </cell>
          <cell r="V383">
            <v>2638</v>
          </cell>
          <cell r="W383">
            <v>52</v>
          </cell>
        </row>
        <row r="384">
          <cell r="A384" t="str">
            <v>108</v>
          </cell>
          <cell r="B384" t="str">
            <v>I01</v>
          </cell>
          <cell r="C384" t="str">
            <v>UED01110</v>
          </cell>
          <cell r="D384">
            <v>1</v>
          </cell>
          <cell r="E384" t="str">
            <v>둥근콘센트신설</v>
          </cell>
          <cell r="F384" t="str">
            <v>매입접지극부 1구 15A250V</v>
          </cell>
          <cell r="G384">
            <v>178</v>
          </cell>
          <cell r="H384" t="str">
            <v>개</v>
          </cell>
          <cell r="I384">
            <v>999</v>
          </cell>
          <cell r="J384">
            <v>0</v>
          </cell>
          <cell r="K384">
            <v>0</v>
          </cell>
          <cell r="L384">
            <v>2836</v>
          </cell>
          <cell r="M384">
            <v>56</v>
          </cell>
          <cell r="N384">
            <v>177822</v>
          </cell>
          <cell r="O384">
            <v>0</v>
          </cell>
          <cell r="P384">
            <v>0</v>
          </cell>
          <cell r="Q384">
            <v>504808</v>
          </cell>
          <cell r="R384">
            <v>9968</v>
          </cell>
          <cell r="S384">
            <v>899</v>
          </cell>
          <cell r="T384">
            <v>0</v>
          </cell>
          <cell r="U384">
            <v>0</v>
          </cell>
          <cell r="V384">
            <v>2552</v>
          </cell>
          <cell r="W384">
            <v>50</v>
          </cell>
        </row>
        <row r="385">
          <cell r="A385" t="str">
            <v>108</v>
          </cell>
          <cell r="B385" t="str">
            <v>I01</v>
          </cell>
          <cell r="C385" t="str">
            <v>UED01120</v>
          </cell>
          <cell r="D385">
            <v>1</v>
          </cell>
          <cell r="E385" t="str">
            <v>둥근콘센트신설</v>
          </cell>
          <cell r="F385" t="str">
            <v>매입접지극부 2구 15A250V</v>
          </cell>
          <cell r="G385">
            <v>267</v>
          </cell>
          <cell r="H385" t="str">
            <v>개</v>
          </cell>
          <cell r="I385">
            <v>1228</v>
          </cell>
          <cell r="J385">
            <v>0</v>
          </cell>
          <cell r="K385">
            <v>0</v>
          </cell>
          <cell r="L385">
            <v>2836</v>
          </cell>
          <cell r="M385">
            <v>56</v>
          </cell>
          <cell r="N385">
            <v>327876</v>
          </cell>
          <cell r="O385">
            <v>0</v>
          </cell>
          <cell r="P385">
            <v>0</v>
          </cell>
          <cell r="Q385">
            <v>757212</v>
          </cell>
          <cell r="R385">
            <v>14952</v>
          </cell>
          <cell r="S385">
            <v>1105</v>
          </cell>
          <cell r="T385">
            <v>0</v>
          </cell>
          <cell r="U385">
            <v>0</v>
          </cell>
          <cell r="V385">
            <v>2552</v>
          </cell>
          <cell r="W385">
            <v>50</v>
          </cell>
        </row>
        <row r="386">
          <cell r="A386" t="str">
            <v>108</v>
          </cell>
          <cell r="B386" t="str">
            <v>I01</v>
          </cell>
          <cell r="C386" t="str">
            <v>UED01180</v>
          </cell>
          <cell r="D386">
            <v>1</v>
          </cell>
          <cell r="E386" t="str">
            <v>둥근콘센트신설(방적카바부)</v>
          </cell>
          <cell r="F386" t="str">
            <v>매입접지극부 1구 15A250V</v>
          </cell>
          <cell r="G386">
            <v>89</v>
          </cell>
          <cell r="H386" t="str">
            <v>개</v>
          </cell>
          <cell r="I386">
            <v>1840</v>
          </cell>
          <cell r="J386">
            <v>0</v>
          </cell>
          <cell r="K386">
            <v>0</v>
          </cell>
          <cell r="L386">
            <v>2836</v>
          </cell>
          <cell r="M386">
            <v>56</v>
          </cell>
          <cell r="N386">
            <v>163760</v>
          </cell>
          <cell r="O386">
            <v>0</v>
          </cell>
          <cell r="P386">
            <v>0</v>
          </cell>
          <cell r="Q386">
            <v>252404</v>
          </cell>
          <cell r="R386">
            <v>4984</v>
          </cell>
          <cell r="S386">
            <v>1656</v>
          </cell>
          <cell r="T386">
            <v>0</v>
          </cell>
          <cell r="U386">
            <v>0</v>
          </cell>
          <cell r="V386">
            <v>2552</v>
          </cell>
          <cell r="W386">
            <v>50</v>
          </cell>
        </row>
        <row r="387">
          <cell r="A387" t="str">
            <v>108</v>
          </cell>
          <cell r="B387" t="str">
            <v>I01</v>
          </cell>
          <cell r="C387" t="str">
            <v>UED01210</v>
          </cell>
          <cell r="D387">
            <v>1</v>
          </cell>
          <cell r="E387" t="str">
            <v>가로형콘센트신설(방적카바부)</v>
          </cell>
          <cell r="F387" t="str">
            <v>매입접지극부 2구 15A250V</v>
          </cell>
          <cell r="G387">
            <v>89</v>
          </cell>
          <cell r="H387" t="str">
            <v>개</v>
          </cell>
          <cell r="I387">
            <v>2170</v>
          </cell>
          <cell r="J387">
            <v>0</v>
          </cell>
          <cell r="K387">
            <v>0</v>
          </cell>
          <cell r="L387">
            <v>2836</v>
          </cell>
          <cell r="M387">
            <v>56</v>
          </cell>
          <cell r="N387">
            <v>193130</v>
          </cell>
          <cell r="O387">
            <v>0</v>
          </cell>
          <cell r="P387">
            <v>0</v>
          </cell>
          <cell r="Q387">
            <v>252404</v>
          </cell>
          <cell r="R387">
            <v>4984</v>
          </cell>
          <cell r="S387">
            <v>1953</v>
          </cell>
          <cell r="T387">
            <v>0</v>
          </cell>
          <cell r="U387">
            <v>0</v>
          </cell>
          <cell r="V387">
            <v>2552</v>
          </cell>
          <cell r="W387">
            <v>50</v>
          </cell>
        </row>
        <row r="388">
          <cell r="A388" t="str">
            <v>108</v>
          </cell>
          <cell r="B388" t="str">
            <v>I01</v>
          </cell>
          <cell r="C388" t="str">
            <v>UED03300</v>
          </cell>
          <cell r="D388">
            <v>1</v>
          </cell>
          <cell r="E388" t="str">
            <v>둥근콘센트신설</v>
          </cell>
          <cell r="F388" t="str">
            <v>노출접지극무 1구 15A250V</v>
          </cell>
          <cell r="G388">
            <v>89</v>
          </cell>
          <cell r="H388" t="str">
            <v>개</v>
          </cell>
          <cell r="I388">
            <v>450</v>
          </cell>
          <cell r="J388">
            <v>0</v>
          </cell>
          <cell r="K388">
            <v>0</v>
          </cell>
          <cell r="L388">
            <v>2942</v>
          </cell>
          <cell r="M388">
            <v>58</v>
          </cell>
          <cell r="N388">
            <v>40050</v>
          </cell>
          <cell r="O388">
            <v>0</v>
          </cell>
          <cell r="P388">
            <v>0</v>
          </cell>
          <cell r="Q388">
            <v>261838</v>
          </cell>
          <cell r="R388">
            <v>5162</v>
          </cell>
          <cell r="S388">
            <v>405</v>
          </cell>
          <cell r="T388">
            <v>0</v>
          </cell>
          <cell r="U388">
            <v>0</v>
          </cell>
          <cell r="V388">
            <v>2647</v>
          </cell>
          <cell r="W388">
            <v>52</v>
          </cell>
        </row>
        <row r="389">
          <cell r="A389" t="str">
            <v>108</v>
          </cell>
          <cell r="B389" t="str">
            <v>I01</v>
          </cell>
          <cell r="C389" t="str">
            <v>UED09010</v>
          </cell>
          <cell r="D389">
            <v>1</v>
          </cell>
          <cell r="E389" t="str">
            <v>와이드스위치신설(90MM)</v>
          </cell>
          <cell r="F389" t="str">
            <v>매입대각형 1P</v>
          </cell>
          <cell r="G389">
            <v>148</v>
          </cell>
          <cell r="H389" t="str">
            <v>개</v>
          </cell>
          <cell r="I389">
            <v>1900</v>
          </cell>
          <cell r="J389">
            <v>0</v>
          </cell>
          <cell r="K389">
            <v>0</v>
          </cell>
          <cell r="L389">
            <v>1875</v>
          </cell>
          <cell r="M389">
            <v>37</v>
          </cell>
          <cell r="N389">
            <v>281200</v>
          </cell>
          <cell r="O389">
            <v>0</v>
          </cell>
          <cell r="P389">
            <v>0</v>
          </cell>
          <cell r="Q389">
            <v>277500</v>
          </cell>
          <cell r="R389">
            <v>5476</v>
          </cell>
          <cell r="S389">
            <v>1710</v>
          </cell>
          <cell r="T389">
            <v>0</v>
          </cell>
          <cell r="U389">
            <v>0</v>
          </cell>
          <cell r="V389">
            <v>1687</v>
          </cell>
          <cell r="W389">
            <v>33</v>
          </cell>
        </row>
        <row r="390">
          <cell r="A390" t="str">
            <v>108</v>
          </cell>
          <cell r="B390" t="str">
            <v>I01</v>
          </cell>
          <cell r="C390" t="str">
            <v>UED09020</v>
          </cell>
          <cell r="D390">
            <v>1</v>
          </cell>
          <cell r="E390" t="str">
            <v>와이드스위치신설(90MM)</v>
          </cell>
          <cell r="F390" t="str">
            <v>매입대각2연용1P</v>
          </cell>
          <cell r="G390">
            <v>60</v>
          </cell>
          <cell r="H390" t="str">
            <v>개</v>
          </cell>
          <cell r="I390">
            <v>2500</v>
          </cell>
          <cell r="J390">
            <v>0</v>
          </cell>
          <cell r="K390">
            <v>0</v>
          </cell>
          <cell r="L390">
            <v>2211</v>
          </cell>
          <cell r="M390">
            <v>44</v>
          </cell>
          <cell r="N390">
            <v>150000</v>
          </cell>
          <cell r="O390">
            <v>0</v>
          </cell>
          <cell r="P390">
            <v>0</v>
          </cell>
          <cell r="Q390">
            <v>132660</v>
          </cell>
          <cell r="R390">
            <v>2640</v>
          </cell>
          <cell r="S390">
            <v>2250</v>
          </cell>
          <cell r="T390">
            <v>0</v>
          </cell>
          <cell r="U390">
            <v>0</v>
          </cell>
          <cell r="V390">
            <v>1989</v>
          </cell>
          <cell r="W390">
            <v>39</v>
          </cell>
        </row>
        <row r="391">
          <cell r="A391" t="str">
            <v>108</v>
          </cell>
          <cell r="B391" t="str">
            <v>I01</v>
          </cell>
          <cell r="C391" t="str">
            <v>UED09030</v>
          </cell>
          <cell r="D391">
            <v>1</v>
          </cell>
          <cell r="E391" t="str">
            <v>와이드스위치신설(90MM)</v>
          </cell>
          <cell r="F391" t="str">
            <v>매입대각3연용1P</v>
          </cell>
          <cell r="G391">
            <v>148</v>
          </cell>
          <cell r="H391" t="str">
            <v>개</v>
          </cell>
          <cell r="I391">
            <v>3100</v>
          </cell>
          <cell r="J391">
            <v>0</v>
          </cell>
          <cell r="K391">
            <v>0</v>
          </cell>
          <cell r="L391">
            <v>2596</v>
          </cell>
          <cell r="M391">
            <v>51</v>
          </cell>
          <cell r="N391">
            <v>458800</v>
          </cell>
          <cell r="O391">
            <v>0</v>
          </cell>
          <cell r="P391">
            <v>0</v>
          </cell>
          <cell r="Q391">
            <v>384208</v>
          </cell>
          <cell r="R391">
            <v>7548</v>
          </cell>
          <cell r="S391">
            <v>2790</v>
          </cell>
          <cell r="T391">
            <v>0</v>
          </cell>
          <cell r="U391">
            <v>0</v>
          </cell>
          <cell r="V391">
            <v>2336</v>
          </cell>
          <cell r="W391">
            <v>45</v>
          </cell>
        </row>
        <row r="392">
          <cell r="A392" t="str">
            <v>108</v>
          </cell>
          <cell r="B392" t="str">
            <v>I01</v>
          </cell>
          <cell r="C392" t="str">
            <v>UED09120</v>
          </cell>
          <cell r="D392">
            <v>1</v>
          </cell>
          <cell r="E392" t="str">
            <v>와이드스위치신설(90MM)</v>
          </cell>
          <cell r="F392" t="str">
            <v>매입대각2연용1P LED부</v>
          </cell>
          <cell r="G392">
            <v>89</v>
          </cell>
          <cell r="H392" t="str">
            <v>개</v>
          </cell>
          <cell r="I392">
            <v>3000</v>
          </cell>
          <cell r="J392">
            <v>0</v>
          </cell>
          <cell r="K392">
            <v>0</v>
          </cell>
          <cell r="L392">
            <v>2211</v>
          </cell>
          <cell r="M392">
            <v>44</v>
          </cell>
          <cell r="N392">
            <v>267000</v>
          </cell>
          <cell r="O392">
            <v>0</v>
          </cell>
          <cell r="P392">
            <v>0</v>
          </cell>
          <cell r="Q392">
            <v>196779</v>
          </cell>
          <cell r="R392">
            <v>3916</v>
          </cell>
          <cell r="S392">
            <v>2700</v>
          </cell>
          <cell r="T392">
            <v>0</v>
          </cell>
          <cell r="U392">
            <v>0</v>
          </cell>
          <cell r="V392">
            <v>1989</v>
          </cell>
          <cell r="W392">
            <v>39</v>
          </cell>
        </row>
        <row r="393">
          <cell r="A393" t="str">
            <v>108</v>
          </cell>
          <cell r="B393" t="str">
            <v>I01</v>
          </cell>
          <cell r="C393" t="str">
            <v>UEF05060</v>
          </cell>
          <cell r="D393">
            <v>1</v>
          </cell>
          <cell r="E393" t="str">
            <v>주방등설치(I형)</v>
          </cell>
          <cell r="F393" t="str">
            <v>JBI-8A (FL40W/1)</v>
          </cell>
          <cell r="G393">
            <v>89</v>
          </cell>
          <cell r="H393" t="str">
            <v>개</v>
          </cell>
          <cell r="I393">
            <v>18000</v>
          </cell>
          <cell r="J393">
            <v>0</v>
          </cell>
          <cell r="K393">
            <v>0</v>
          </cell>
          <cell r="L393">
            <v>7788</v>
          </cell>
          <cell r="M393">
            <v>155</v>
          </cell>
          <cell r="N393">
            <v>1602000</v>
          </cell>
          <cell r="O393">
            <v>0</v>
          </cell>
          <cell r="P393">
            <v>0</v>
          </cell>
          <cell r="Q393">
            <v>693132</v>
          </cell>
          <cell r="R393">
            <v>13795</v>
          </cell>
          <cell r="S393">
            <v>16200</v>
          </cell>
          <cell r="T393">
            <v>0</v>
          </cell>
          <cell r="U393">
            <v>0</v>
          </cell>
          <cell r="V393">
            <v>7009</v>
          </cell>
          <cell r="W393">
            <v>139</v>
          </cell>
        </row>
        <row r="394">
          <cell r="A394" t="str">
            <v>108</v>
          </cell>
          <cell r="B394" t="str">
            <v>I01</v>
          </cell>
          <cell r="C394" t="str">
            <v>UEF11030</v>
          </cell>
          <cell r="D394">
            <v>1</v>
          </cell>
          <cell r="E394" t="str">
            <v>거실등설치</v>
          </cell>
          <cell r="F394" t="str">
            <v>GES-8A (20W/6+60W/1)</v>
          </cell>
          <cell r="G394">
            <v>89</v>
          </cell>
          <cell r="H394" t="str">
            <v>개</v>
          </cell>
          <cell r="I394">
            <v>145000</v>
          </cell>
          <cell r="J394">
            <v>0</v>
          </cell>
          <cell r="K394">
            <v>0</v>
          </cell>
          <cell r="L394">
            <v>11346</v>
          </cell>
          <cell r="M394">
            <v>226</v>
          </cell>
          <cell r="N394">
            <v>12905000</v>
          </cell>
          <cell r="O394">
            <v>0</v>
          </cell>
          <cell r="P394">
            <v>0</v>
          </cell>
          <cell r="Q394">
            <v>1009794</v>
          </cell>
          <cell r="R394">
            <v>20114</v>
          </cell>
          <cell r="S394">
            <v>130500</v>
          </cell>
          <cell r="T394">
            <v>0</v>
          </cell>
          <cell r="U394">
            <v>0</v>
          </cell>
          <cell r="V394">
            <v>10211</v>
          </cell>
          <cell r="W394">
            <v>203</v>
          </cell>
        </row>
        <row r="395">
          <cell r="A395" t="str">
            <v>108</v>
          </cell>
          <cell r="B395" t="str">
            <v>I01</v>
          </cell>
          <cell r="C395" t="str">
            <v>UEF17040</v>
          </cell>
          <cell r="D395">
            <v>1</v>
          </cell>
          <cell r="E395" t="str">
            <v>침실등설치</v>
          </cell>
          <cell r="F395" t="str">
            <v>CHS-8A (40W/1)</v>
          </cell>
          <cell r="G395">
            <v>89</v>
          </cell>
          <cell r="H395" t="str">
            <v>개</v>
          </cell>
          <cell r="I395">
            <v>28000</v>
          </cell>
          <cell r="J395">
            <v>0</v>
          </cell>
          <cell r="K395">
            <v>0</v>
          </cell>
          <cell r="L395">
            <v>7788</v>
          </cell>
          <cell r="M395">
            <v>155</v>
          </cell>
          <cell r="N395">
            <v>2492000</v>
          </cell>
          <cell r="O395">
            <v>0</v>
          </cell>
          <cell r="P395">
            <v>0</v>
          </cell>
          <cell r="Q395">
            <v>693132</v>
          </cell>
          <cell r="R395">
            <v>13795</v>
          </cell>
          <cell r="S395">
            <v>25200</v>
          </cell>
          <cell r="T395">
            <v>0</v>
          </cell>
          <cell r="U395">
            <v>0</v>
          </cell>
          <cell r="V395">
            <v>7009</v>
          </cell>
          <cell r="W395">
            <v>139</v>
          </cell>
        </row>
        <row r="396">
          <cell r="A396" t="str">
            <v>108</v>
          </cell>
          <cell r="B396" t="str">
            <v>I01</v>
          </cell>
          <cell r="C396" t="str">
            <v>UEF18060</v>
          </cell>
          <cell r="D396">
            <v>1</v>
          </cell>
          <cell r="E396" t="str">
            <v>주침실등설치</v>
          </cell>
          <cell r="F396" t="str">
            <v>CHL-8A (40W/1+32W/1)</v>
          </cell>
          <cell r="G396">
            <v>89</v>
          </cell>
          <cell r="H396" t="str">
            <v>개</v>
          </cell>
          <cell r="I396">
            <v>38000</v>
          </cell>
          <cell r="J396">
            <v>0</v>
          </cell>
          <cell r="K396">
            <v>0</v>
          </cell>
          <cell r="L396">
            <v>9038</v>
          </cell>
          <cell r="M396">
            <v>180</v>
          </cell>
          <cell r="N396">
            <v>3382000</v>
          </cell>
          <cell r="O396">
            <v>0</v>
          </cell>
          <cell r="P396">
            <v>0</v>
          </cell>
          <cell r="Q396">
            <v>804382</v>
          </cell>
          <cell r="R396">
            <v>16020</v>
          </cell>
          <cell r="S396">
            <v>34200</v>
          </cell>
          <cell r="T396">
            <v>0</v>
          </cell>
          <cell r="U396">
            <v>0</v>
          </cell>
          <cell r="V396">
            <v>8134</v>
          </cell>
          <cell r="W396">
            <v>162</v>
          </cell>
        </row>
        <row r="397">
          <cell r="A397" t="str">
            <v>108</v>
          </cell>
          <cell r="B397" t="str">
            <v>I01</v>
          </cell>
          <cell r="C397" t="str">
            <v>UEF23300</v>
          </cell>
          <cell r="D397">
            <v>1</v>
          </cell>
          <cell r="E397" t="str">
            <v>조명기구</v>
          </cell>
          <cell r="F397" t="str">
            <v>ILSD (60W)</v>
          </cell>
          <cell r="G397">
            <v>31</v>
          </cell>
          <cell r="H397" t="str">
            <v>개</v>
          </cell>
          <cell r="I397">
            <v>3900</v>
          </cell>
          <cell r="J397">
            <v>0</v>
          </cell>
          <cell r="K397">
            <v>0</v>
          </cell>
          <cell r="L397">
            <v>5673</v>
          </cell>
          <cell r="M397">
            <v>113</v>
          </cell>
          <cell r="N397">
            <v>120900</v>
          </cell>
          <cell r="O397">
            <v>0</v>
          </cell>
          <cell r="P397">
            <v>0</v>
          </cell>
          <cell r="Q397">
            <v>175863</v>
          </cell>
          <cell r="R397">
            <v>3503</v>
          </cell>
          <cell r="S397">
            <v>3510</v>
          </cell>
          <cell r="T397">
            <v>0</v>
          </cell>
          <cell r="U397">
            <v>0</v>
          </cell>
          <cell r="V397">
            <v>5105</v>
          </cell>
          <cell r="W397">
            <v>101</v>
          </cell>
        </row>
        <row r="398">
          <cell r="A398" t="str">
            <v>108</v>
          </cell>
          <cell r="B398" t="str">
            <v>I01</v>
          </cell>
          <cell r="C398" t="str">
            <v>UEF23360</v>
          </cell>
          <cell r="D398">
            <v>1</v>
          </cell>
          <cell r="E398" t="str">
            <v>식탁등설치</v>
          </cell>
          <cell r="F398" t="str">
            <v>SIT-8A (IL60W/1)</v>
          </cell>
          <cell r="G398">
            <v>89</v>
          </cell>
          <cell r="H398" t="str">
            <v>개</v>
          </cell>
          <cell r="I398">
            <v>16000</v>
          </cell>
          <cell r="J398">
            <v>0</v>
          </cell>
          <cell r="K398">
            <v>0</v>
          </cell>
          <cell r="L398">
            <v>5240</v>
          </cell>
          <cell r="M398">
            <v>104</v>
          </cell>
          <cell r="N398">
            <v>1424000</v>
          </cell>
          <cell r="O398">
            <v>0</v>
          </cell>
          <cell r="P398">
            <v>0</v>
          </cell>
          <cell r="Q398">
            <v>466360</v>
          </cell>
          <cell r="R398">
            <v>9256</v>
          </cell>
          <cell r="S398">
            <v>14400</v>
          </cell>
          <cell r="T398">
            <v>0</v>
          </cell>
          <cell r="U398">
            <v>0</v>
          </cell>
          <cell r="V398">
            <v>4716</v>
          </cell>
          <cell r="W398">
            <v>93</v>
          </cell>
        </row>
        <row r="399">
          <cell r="A399" t="str">
            <v>108</v>
          </cell>
          <cell r="B399" t="str">
            <v>I01</v>
          </cell>
          <cell r="C399" t="str">
            <v>UEF23410</v>
          </cell>
          <cell r="D399">
            <v>1</v>
          </cell>
          <cell r="E399" t="str">
            <v>발코니벽부등설치</v>
          </cell>
          <cell r="F399" t="str">
            <v>BKB-8A (IL60W/1)</v>
          </cell>
          <cell r="G399">
            <v>89</v>
          </cell>
          <cell r="H399" t="str">
            <v>개</v>
          </cell>
          <cell r="I399">
            <v>10000</v>
          </cell>
          <cell r="J399">
            <v>0</v>
          </cell>
          <cell r="K399">
            <v>0</v>
          </cell>
          <cell r="L399">
            <v>5384</v>
          </cell>
          <cell r="M399">
            <v>107</v>
          </cell>
          <cell r="N399">
            <v>890000</v>
          </cell>
          <cell r="O399">
            <v>0</v>
          </cell>
          <cell r="P399">
            <v>0</v>
          </cell>
          <cell r="Q399">
            <v>479176</v>
          </cell>
          <cell r="R399">
            <v>9523</v>
          </cell>
          <cell r="S399">
            <v>9000</v>
          </cell>
          <cell r="T399">
            <v>0</v>
          </cell>
          <cell r="U399">
            <v>0</v>
          </cell>
          <cell r="V399">
            <v>4845</v>
          </cell>
          <cell r="W399">
            <v>96</v>
          </cell>
        </row>
        <row r="400">
          <cell r="A400" t="str">
            <v>108</v>
          </cell>
          <cell r="B400" t="str">
            <v>I01</v>
          </cell>
          <cell r="C400" t="str">
            <v>UEF23510</v>
          </cell>
          <cell r="D400">
            <v>1</v>
          </cell>
          <cell r="E400" t="str">
            <v>현관등설치</v>
          </cell>
          <cell r="F400" t="str">
            <v>HYS-8A (IL60W/1)</v>
          </cell>
          <cell r="G400">
            <v>89</v>
          </cell>
          <cell r="H400" t="str">
            <v>개</v>
          </cell>
          <cell r="I400">
            <v>10000</v>
          </cell>
          <cell r="J400">
            <v>0</v>
          </cell>
          <cell r="K400">
            <v>0</v>
          </cell>
          <cell r="L400">
            <v>5673</v>
          </cell>
          <cell r="M400">
            <v>113</v>
          </cell>
          <cell r="N400">
            <v>890000</v>
          </cell>
          <cell r="O400">
            <v>0</v>
          </cell>
          <cell r="P400">
            <v>0</v>
          </cell>
          <cell r="Q400">
            <v>504897</v>
          </cell>
          <cell r="R400">
            <v>10057</v>
          </cell>
          <cell r="S400">
            <v>9000</v>
          </cell>
          <cell r="T400">
            <v>0</v>
          </cell>
          <cell r="U400">
            <v>0</v>
          </cell>
          <cell r="V400">
            <v>5105</v>
          </cell>
          <cell r="W400">
            <v>101</v>
          </cell>
        </row>
        <row r="401">
          <cell r="A401" t="str">
            <v>108</v>
          </cell>
          <cell r="B401" t="str">
            <v>I01</v>
          </cell>
          <cell r="C401" t="str">
            <v>UEF24030</v>
          </cell>
          <cell r="D401">
            <v>1</v>
          </cell>
          <cell r="E401" t="str">
            <v>조명기구</v>
          </cell>
          <cell r="F401" t="str">
            <v>ILSD-A (60W/2)</v>
          </cell>
          <cell r="G401">
            <v>29</v>
          </cell>
          <cell r="H401" t="str">
            <v>개</v>
          </cell>
          <cell r="I401">
            <v>4800</v>
          </cell>
          <cell r="J401">
            <v>0</v>
          </cell>
          <cell r="K401">
            <v>0</v>
          </cell>
          <cell r="L401">
            <v>6779</v>
          </cell>
          <cell r="M401">
            <v>135</v>
          </cell>
          <cell r="N401">
            <v>139200</v>
          </cell>
          <cell r="O401">
            <v>0</v>
          </cell>
          <cell r="P401">
            <v>0</v>
          </cell>
          <cell r="Q401">
            <v>196591</v>
          </cell>
          <cell r="R401">
            <v>3915</v>
          </cell>
          <cell r="S401">
            <v>4320</v>
          </cell>
          <cell r="T401">
            <v>0</v>
          </cell>
          <cell r="U401">
            <v>0</v>
          </cell>
          <cell r="V401">
            <v>6101</v>
          </cell>
          <cell r="W401">
            <v>121</v>
          </cell>
        </row>
        <row r="402">
          <cell r="A402" t="str">
            <v>108</v>
          </cell>
          <cell r="B402" t="str">
            <v>I01</v>
          </cell>
          <cell r="C402" t="str">
            <v>UEF24040</v>
          </cell>
          <cell r="D402">
            <v>1</v>
          </cell>
          <cell r="E402" t="str">
            <v>화장실등설치</v>
          </cell>
          <cell r="F402" t="str">
            <v>HWJ-8A (IL60W/2)</v>
          </cell>
          <cell r="G402">
            <v>89</v>
          </cell>
          <cell r="H402" t="str">
            <v>개</v>
          </cell>
          <cell r="I402">
            <v>14500</v>
          </cell>
          <cell r="J402">
            <v>0</v>
          </cell>
          <cell r="K402">
            <v>0</v>
          </cell>
          <cell r="L402">
            <v>6442</v>
          </cell>
          <cell r="M402">
            <v>128</v>
          </cell>
          <cell r="N402">
            <v>1290500</v>
          </cell>
          <cell r="O402">
            <v>0</v>
          </cell>
          <cell r="P402">
            <v>0</v>
          </cell>
          <cell r="Q402">
            <v>573338</v>
          </cell>
          <cell r="R402">
            <v>11392</v>
          </cell>
          <cell r="S402">
            <v>13050</v>
          </cell>
          <cell r="T402">
            <v>0</v>
          </cell>
          <cell r="U402">
            <v>0</v>
          </cell>
          <cell r="V402">
            <v>5797</v>
          </cell>
          <cell r="W402">
            <v>115</v>
          </cell>
        </row>
        <row r="403">
          <cell r="A403" t="str">
            <v>108</v>
          </cell>
          <cell r="B403" t="str">
            <v>I01</v>
          </cell>
          <cell r="C403" t="str">
            <v>UEI22122</v>
          </cell>
          <cell r="D403">
            <v>1</v>
          </cell>
          <cell r="E403" t="str">
            <v>PVC 분 전 반(액자형)-(설치품)</v>
          </cell>
          <cell r="F403" t="str">
            <v>HE-5</v>
          </cell>
          <cell r="G403">
            <v>89</v>
          </cell>
          <cell r="H403" t="str">
            <v>식</v>
          </cell>
          <cell r="I403">
            <v>0</v>
          </cell>
          <cell r="J403">
            <v>0</v>
          </cell>
          <cell r="K403">
            <v>0</v>
          </cell>
          <cell r="L403">
            <v>46155</v>
          </cell>
          <cell r="M403">
            <v>923</v>
          </cell>
          <cell r="N403">
            <v>0</v>
          </cell>
          <cell r="O403">
            <v>0</v>
          </cell>
          <cell r="P403">
            <v>0</v>
          </cell>
          <cell r="Q403">
            <v>4107795</v>
          </cell>
          <cell r="R403">
            <v>82147</v>
          </cell>
          <cell r="S403">
            <v>0</v>
          </cell>
          <cell r="T403">
            <v>0</v>
          </cell>
          <cell r="U403">
            <v>0</v>
          </cell>
          <cell r="V403">
            <v>41539</v>
          </cell>
          <cell r="W403">
            <v>830</v>
          </cell>
        </row>
        <row r="404">
          <cell r="A404" t="str">
            <v>108</v>
          </cell>
          <cell r="B404" t="str">
            <v>I02</v>
          </cell>
          <cell r="C404" t="str">
            <v>MEA23100</v>
          </cell>
          <cell r="D404">
            <v>1</v>
          </cell>
          <cell r="E404" t="str">
            <v>PIPE 크 램 프</v>
          </cell>
          <cell r="F404" t="str">
            <v>용융아연도금 16</v>
          </cell>
          <cell r="G404">
            <v>16</v>
          </cell>
          <cell r="H404" t="str">
            <v>개</v>
          </cell>
          <cell r="I404">
            <v>0</v>
          </cell>
          <cell r="J404">
            <v>240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3840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216</v>
          </cell>
          <cell r="U404">
            <v>0</v>
          </cell>
          <cell r="V404">
            <v>0</v>
          </cell>
          <cell r="W404">
            <v>0</v>
          </cell>
        </row>
        <row r="405">
          <cell r="A405" t="str">
            <v>108</v>
          </cell>
          <cell r="B405" t="str">
            <v>I02</v>
          </cell>
          <cell r="C405" t="str">
            <v>MED20100</v>
          </cell>
          <cell r="D405">
            <v>1</v>
          </cell>
          <cell r="E405" t="str">
            <v>써포트</v>
          </cell>
          <cell r="F405" t="str">
            <v>대각형</v>
          </cell>
          <cell r="G405">
            <v>4</v>
          </cell>
          <cell r="H405" t="str">
            <v>개</v>
          </cell>
          <cell r="I405">
            <v>0</v>
          </cell>
          <cell r="J405">
            <v>103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412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92</v>
          </cell>
          <cell r="U405">
            <v>0</v>
          </cell>
          <cell r="V405">
            <v>0</v>
          </cell>
          <cell r="W405">
            <v>0</v>
          </cell>
        </row>
        <row r="406">
          <cell r="A406" t="str">
            <v>108</v>
          </cell>
          <cell r="B406" t="str">
            <v>I02</v>
          </cell>
          <cell r="C406" t="str">
            <v>UEA01140</v>
          </cell>
          <cell r="D406">
            <v>1</v>
          </cell>
          <cell r="E406" t="str">
            <v>PVC PIPE 배관</v>
          </cell>
          <cell r="F406" t="str">
            <v>HI 14MM</v>
          </cell>
          <cell r="G406">
            <v>51.5</v>
          </cell>
          <cell r="H406" t="str">
            <v>M</v>
          </cell>
          <cell r="I406">
            <v>0</v>
          </cell>
          <cell r="J406">
            <v>209</v>
          </cell>
          <cell r="K406">
            <v>0</v>
          </cell>
          <cell r="L406">
            <v>1538</v>
          </cell>
          <cell r="M406">
            <v>30</v>
          </cell>
          <cell r="N406">
            <v>0</v>
          </cell>
          <cell r="O406">
            <v>10763</v>
          </cell>
          <cell r="P406">
            <v>0</v>
          </cell>
          <cell r="Q406">
            <v>79207</v>
          </cell>
          <cell r="R406">
            <v>1545</v>
          </cell>
          <cell r="S406">
            <v>0</v>
          </cell>
          <cell r="T406">
            <v>188</v>
          </cell>
          <cell r="U406">
            <v>0</v>
          </cell>
          <cell r="V406">
            <v>1384</v>
          </cell>
          <cell r="W406">
            <v>27</v>
          </cell>
        </row>
        <row r="407">
          <cell r="A407" t="str">
            <v>108</v>
          </cell>
          <cell r="B407" t="str">
            <v>I02</v>
          </cell>
          <cell r="C407" t="str">
            <v>UEA01160</v>
          </cell>
          <cell r="D407">
            <v>1</v>
          </cell>
          <cell r="E407" t="str">
            <v>PVC PIPE 배관</v>
          </cell>
          <cell r="F407" t="str">
            <v>HI 16MM</v>
          </cell>
          <cell r="G407">
            <v>793.6</v>
          </cell>
          <cell r="H407" t="str">
            <v>M</v>
          </cell>
          <cell r="I407">
            <v>0</v>
          </cell>
          <cell r="J407">
            <v>261</v>
          </cell>
          <cell r="K407">
            <v>0</v>
          </cell>
          <cell r="L407">
            <v>1923</v>
          </cell>
          <cell r="M407">
            <v>38</v>
          </cell>
          <cell r="N407">
            <v>0</v>
          </cell>
          <cell r="O407">
            <v>207129</v>
          </cell>
          <cell r="P407">
            <v>0</v>
          </cell>
          <cell r="Q407">
            <v>1526092</v>
          </cell>
          <cell r="R407">
            <v>30156</v>
          </cell>
          <cell r="S407">
            <v>0</v>
          </cell>
          <cell r="T407">
            <v>234</v>
          </cell>
          <cell r="U407">
            <v>0</v>
          </cell>
          <cell r="V407">
            <v>1730</v>
          </cell>
          <cell r="W407">
            <v>34</v>
          </cell>
        </row>
        <row r="408">
          <cell r="A408" t="str">
            <v>108</v>
          </cell>
          <cell r="B408" t="str">
            <v>I02</v>
          </cell>
          <cell r="C408" t="str">
            <v>UEA01220</v>
          </cell>
          <cell r="D408">
            <v>1</v>
          </cell>
          <cell r="E408" t="str">
            <v>PVC PIPE 배관</v>
          </cell>
          <cell r="F408" t="str">
            <v>HI 22MM</v>
          </cell>
          <cell r="G408">
            <v>11.9</v>
          </cell>
          <cell r="H408" t="str">
            <v>M</v>
          </cell>
          <cell r="I408">
            <v>0</v>
          </cell>
          <cell r="J408">
            <v>313</v>
          </cell>
          <cell r="K408">
            <v>0</v>
          </cell>
          <cell r="L408">
            <v>2403</v>
          </cell>
          <cell r="M408">
            <v>48</v>
          </cell>
          <cell r="N408">
            <v>0</v>
          </cell>
          <cell r="O408">
            <v>3724</v>
          </cell>
          <cell r="P408">
            <v>0</v>
          </cell>
          <cell r="Q408">
            <v>28595</v>
          </cell>
          <cell r="R408">
            <v>571</v>
          </cell>
          <cell r="S408">
            <v>0</v>
          </cell>
          <cell r="T408">
            <v>281</v>
          </cell>
          <cell r="U408">
            <v>0</v>
          </cell>
          <cell r="V408">
            <v>2162</v>
          </cell>
          <cell r="W408">
            <v>43</v>
          </cell>
        </row>
        <row r="409">
          <cell r="A409" t="str">
            <v>108</v>
          </cell>
          <cell r="B409" t="str">
            <v>I02</v>
          </cell>
          <cell r="C409" t="str">
            <v>UEA01280</v>
          </cell>
          <cell r="D409">
            <v>1</v>
          </cell>
          <cell r="E409" t="str">
            <v>PVC PIPE 배관</v>
          </cell>
          <cell r="F409" t="str">
            <v>HI 28MM</v>
          </cell>
          <cell r="G409">
            <v>3.5</v>
          </cell>
          <cell r="H409" t="str">
            <v>M</v>
          </cell>
          <cell r="I409">
            <v>0</v>
          </cell>
          <cell r="J409">
            <v>607</v>
          </cell>
          <cell r="K409">
            <v>0</v>
          </cell>
          <cell r="L409">
            <v>3077</v>
          </cell>
          <cell r="M409">
            <v>61</v>
          </cell>
          <cell r="N409">
            <v>0</v>
          </cell>
          <cell r="O409">
            <v>2124</v>
          </cell>
          <cell r="P409">
            <v>0</v>
          </cell>
          <cell r="Q409">
            <v>10769</v>
          </cell>
          <cell r="R409">
            <v>213</v>
          </cell>
          <cell r="S409">
            <v>0</v>
          </cell>
          <cell r="T409">
            <v>546</v>
          </cell>
          <cell r="U409">
            <v>0</v>
          </cell>
          <cell r="V409">
            <v>2769</v>
          </cell>
          <cell r="W409">
            <v>54</v>
          </cell>
        </row>
        <row r="410">
          <cell r="A410" t="str">
            <v>108</v>
          </cell>
          <cell r="B410" t="str">
            <v>I02</v>
          </cell>
          <cell r="C410" t="str">
            <v>UEA01360</v>
          </cell>
          <cell r="D410">
            <v>1</v>
          </cell>
          <cell r="E410" t="str">
            <v>PVC PIPE 배관</v>
          </cell>
          <cell r="F410" t="str">
            <v>HI 36MM</v>
          </cell>
          <cell r="G410">
            <v>8.1</v>
          </cell>
          <cell r="H410" t="str">
            <v>M</v>
          </cell>
          <cell r="I410">
            <v>0</v>
          </cell>
          <cell r="J410">
            <v>986</v>
          </cell>
          <cell r="K410">
            <v>0</v>
          </cell>
          <cell r="L410">
            <v>3846</v>
          </cell>
          <cell r="M410">
            <v>76</v>
          </cell>
          <cell r="N410">
            <v>0</v>
          </cell>
          <cell r="O410">
            <v>7986</v>
          </cell>
          <cell r="P410">
            <v>0</v>
          </cell>
          <cell r="Q410">
            <v>31152</v>
          </cell>
          <cell r="R410">
            <v>615</v>
          </cell>
          <cell r="S410">
            <v>0</v>
          </cell>
          <cell r="T410">
            <v>887</v>
          </cell>
          <cell r="U410">
            <v>0</v>
          </cell>
          <cell r="V410">
            <v>3461</v>
          </cell>
          <cell r="W410">
            <v>68</v>
          </cell>
        </row>
        <row r="411">
          <cell r="A411" t="str">
            <v>108</v>
          </cell>
          <cell r="B411" t="str">
            <v>I02</v>
          </cell>
          <cell r="C411" t="str">
            <v>UEA02160</v>
          </cell>
          <cell r="D411">
            <v>1</v>
          </cell>
          <cell r="E411" t="str">
            <v>강제전선관 배관</v>
          </cell>
          <cell r="F411" t="str">
            <v>아연도 16MM</v>
          </cell>
          <cell r="G411">
            <v>42.5</v>
          </cell>
          <cell r="H411" t="str">
            <v>M</v>
          </cell>
          <cell r="I411">
            <v>0</v>
          </cell>
          <cell r="J411">
            <v>1116</v>
          </cell>
          <cell r="K411">
            <v>0</v>
          </cell>
          <cell r="L411">
            <v>3846</v>
          </cell>
          <cell r="M411">
            <v>76</v>
          </cell>
          <cell r="N411">
            <v>0</v>
          </cell>
          <cell r="O411">
            <v>47430</v>
          </cell>
          <cell r="P411">
            <v>0</v>
          </cell>
          <cell r="Q411">
            <v>163455</v>
          </cell>
          <cell r="R411">
            <v>3230</v>
          </cell>
          <cell r="S411">
            <v>0</v>
          </cell>
          <cell r="T411">
            <v>1004</v>
          </cell>
          <cell r="U411">
            <v>0</v>
          </cell>
          <cell r="V411">
            <v>3461</v>
          </cell>
          <cell r="W411">
            <v>68</v>
          </cell>
        </row>
        <row r="412">
          <cell r="A412" t="str">
            <v>108</v>
          </cell>
          <cell r="B412" t="str">
            <v>I02</v>
          </cell>
          <cell r="C412" t="str">
            <v>UEA11040</v>
          </cell>
          <cell r="D412">
            <v>1</v>
          </cell>
          <cell r="E412" t="str">
            <v>PVC박스 신설</v>
          </cell>
          <cell r="F412" t="str">
            <v>HI SW 일체형</v>
          </cell>
          <cell r="G412">
            <v>29</v>
          </cell>
          <cell r="H412" t="str">
            <v>개</v>
          </cell>
          <cell r="I412">
            <v>0</v>
          </cell>
          <cell r="J412">
            <v>450</v>
          </cell>
          <cell r="K412">
            <v>0</v>
          </cell>
          <cell r="L412">
            <v>5961</v>
          </cell>
          <cell r="M412">
            <v>119</v>
          </cell>
          <cell r="N412">
            <v>0</v>
          </cell>
          <cell r="O412">
            <v>13050</v>
          </cell>
          <cell r="P412">
            <v>0</v>
          </cell>
          <cell r="Q412">
            <v>172869</v>
          </cell>
          <cell r="R412">
            <v>3451</v>
          </cell>
          <cell r="S412">
            <v>0</v>
          </cell>
          <cell r="T412">
            <v>405</v>
          </cell>
          <cell r="U412">
            <v>0</v>
          </cell>
          <cell r="V412">
            <v>5364</v>
          </cell>
          <cell r="W412">
            <v>107</v>
          </cell>
        </row>
        <row r="413">
          <cell r="A413" t="str">
            <v>108</v>
          </cell>
          <cell r="B413" t="str">
            <v>I02</v>
          </cell>
          <cell r="C413" t="str">
            <v>UEA11070</v>
          </cell>
          <cell r="D413">
            <v>1</v>
          </cell>
          <cell r="E413" t="str">
            <v>PVC박스 신설</v>
          </cell>
          <cell r="F413" t="str">
            <v>HI CSW2S 일체형</v>
          </cell>
          <cell r="G413">
            <v>1</v>
          </cell>
          <cell r="H413" t="str">
            <v>개</v>
          </cell>
          <cell r="I413">
            <v>0</v>
          </cell>
          <cell r="J413">
            <v>1088</v>
          </cell>
          <cell r="K413">
            <v>0</v>
          </cell>
          <cell r="L413">
            <v>5961</v>
          </cell>
          <cell r="M413">
            <v>119</v>
          </cell>
          <cell r="N413">
            <v>0</v>
          </cell>
          <cell r="O413">
            <v>1088</v>
          </cell>
          <cell r="P413">
            <v>0</v>
          </cell>
          <cell r="Q413">
            <v>5961</v>
          </cell>
          <cell r="R413">
            <v>119</v>
          </cell>
          <cell r="S413">
            <v>0</v>
          </cell>
          <cell r="T413">
            <v>979</v>
          </cell>
          <cell r="U413">
            <v>0</v>
          </cell>
          <cell r="V413">
            <v>5364</v>
          </cell>
          <cell r="W413">
            <v>107</v>
          </cell>
        </row>
        <row r="414">
          <cell r="A414" t="str">
            <v>108</v>
          </cell>
          <cell r="B414" t="str">
            <v>I02</v>
          </cell>
          <cell r="C414" t="str">
            <v>UEA11420</v>
          </cell>
          <cell r="D414">
            <v>1</v>
          </cell>
          <cell r="E414" t="str">
            <v>PVC박스 신설</v>
          </cell>
          <cell r="F414" t="str">
            <v>HI 4각 일체형</v>
          </cell>
          <cell r="G414">
            <v>1</v>
          </cell>
          <cell r="H414" t="str">
            <v>개</v>
          </cell>
          <cell r="I414">
            <v>0</v>
          </cell>
          <cell r="J414">
            <v>613</v>
          </cell>
          <cell r="K414">
            <v>0</v>
          </cell>
          <cell r="L414">
            <v>5961</v>
          </cell>
          <cell r="M414">
            <v>119</v>
          </cell>
          <cell r="N414">
            <v>0</v>
          </cell>
          <cell r="O414">
            <v>613</v>
          </cell>
          <cell r="P414">
            <v>0</v>
          </cell>
          <cell r="Q414">
            <v>5961</v>
          </cell>
          <cell r="R414">
            <v>119</v>
          </cell>
          <cell r="S414">
            <v>0</v>
          </cell>
          <cell r="T414">
            <v>551</v>
          </cell>
          <cell r="U414">
            <v>0</v>
          </cell>
          <cell r="V414">
            <v>5364</v>
          </cell>
          <cell r="W414">
            <v>107</v>
          </cell>
        </row>
        <row r="415">
          <cell r="A415" t="str">
            <v>108</v>
          </cell>
          <cell r="B415" t="str">
            <v>I02</v>
          </cell>
          <cell r="C415" t="str">
            <v>UEA11490</v>
          </cell>
          <cell r="D415">
            <v>1</v>
          </cell>
          <cell r="E415" t="str">
            <v>PVC박스 신설</v>
          </cell>
          <cell r="F415" t="str">
            <v>HI 콘크리트4각 75일체형</v>
          </cell>
          <cell r="G415">
            <v>4</v>
          </cell>
          <cell r="H415" t="str">
            <v>개</v>
          </cell>
          <cell r="I415">
            <v>0</v>
          </cell>
          <cell r="J415">
            <v>900</v>
          </cell>
          <cell r="K415">
            <v>0</v>
          </cell>
          <cell r="L415">
            <v>2211</v>
          </cell>
          <cell r="M415">
            <v>44</v>
          </cell>
          <cell r="N415">
            <v>0</v>
          </cell>
          <cell r="O415">
            <v>3600</v>
          </cell>
          <cell r="P415">
            <v>0</v>
          </cell>
          <cell r="Q415">
            <v>8844</v>
          </cell>
          <cell r="R415">
            <v>176</v>
          </cell>
          <cell r="S415">
            <v>0</v>
          </cell>
          <cell r="T415">
            <v>810</v>
          </cell>
          <cell r="U415">
            <v>0</v>
          </cell>
          <cell r="V415">
            <v>1989</v>
          </cell>
          <cell r="W415">
            <v>39</v>
          </cell>
        </row>
        <row r="416">
          <cell r="A416" t="str">
            <v>108</v>
          </cell>
          <cell r="B416" t="str">
            <v>I02</v>
          </cell>
          <cell r="C416" t="str">
            <v>UEA11500</v>
          </cell>
          <cell r="D416">
            <v>1</v>
          </cell>
          <cell r="E416" t="str">
            <v>PVC박스 신설</v>
          </cell>
          <cell r="F416" t="str">
            <v>HI 콘크리트8각 75일체형</v>
          </cell>
          <cell r="G416">
            <v>164</v>
          </cell>
          <cell r="H416" t="str">
            <v>개</v>
          </cell>
          <cell r="I416">
            <v>0</v>
          </cell>
          <cell r="J416">
            <v>775</v>
          </cell>
          <cell r="K416">
            <v>0</v>
          </cell>
          <cell r="L416">
            <v>2211</v>
          </cell>
          <cell r="M416">
            <v>44</v>
          </cell>
          <cell r="N416">
            <v>0</v>
          </cell>
          <cell r="O416">
            <v>127100</v>
          </cell>
          <cell r="P416">
            <v>0</v>
          </cell>
          <cell r="Q416">
            <v>362604</v>
          </cell>
          <cell r="R416">
            <v>7216</v>
          </cell>
          <cell r="S416">
            <v>0</v>
          </cell>
          <cell r="T416">
            <v>697</v>
          </cell>
          <cell r="U416">
            <v>0</v>
          </cell>
          <cell r="V416">
            <v>1989</v>
          </cell>
          <cell r="W416">
            <v>39</v>
          </cell>
        </row>
        <row r="417">
          <cell r="A417" t="str">
            <v>108</v>
          </cell>
          <cell r="B417" t="str">
            <v>I02</v>
          </cell>
          <cell r="C417" t="str">
            <v>UEB01024</v>
          </cell>
          <cell r="D417">
            <v>1</v>
          </cell>
          <cell r="E417" t="str">
            <v>관내배선(함내배선4.34%)</v>
          </cell>
          <cell r="F417" t="str">
            <v>IV 1.6 MM</v>
          </cell>
          <cell r="G417">
            <v>93.9</v>
          </cell>
          <cell r="H417" t="str">
            <v>M</v>
          </cell>
          <cell r="I417">
            <v>0</v>
          </cell>
          <cell r="J417">
            <v>67</v>
          </cell>
          <cell r="K417">
            <v>0</v>
          </cell>
          <cell r="L417">
            <v>298</v>
          </cell>
          <cell r="M417">
            <v>5</v>
          </cell>
          <cell r="N417">
            <v>0</v>
          </cell>
          <cell r="O417">
            <v>6291</v>
          </cell>
          <cell r="P417">
            <v>0</v>
          </cell>
          <cell r="Q417">
            <v>27982</v>
          </cell>
          <cell r="R417">
            <v>469</v>
          </cell>
          <cell r="S417">
            <v>0</v>
          </cell>
          <cell r="T417">
            <v>60</v>
          </cell>
          <cell r="U417">
            <v>0</v>
          </cell>
          <cell r="V417">
            <v>268</v>
          </cell>
          <cell r="W417">
            <v>4</v>
          </cell>
        </row>
        <row r="418">
          <cell r="A418" t="str">
            <v>108</v>
          </cell>
          <cell r="B418" t="str">
            <v>I02</v>
          </cell>
          <cell r="C418" t="str">
            <v>UEB01034</v>
          </cell>
          <cell r="D418">
            <v>1</v>
          </cell>
          <cell r="E418" t="str">
            <v>관내배선(함내배선2.85%)</v>
          </cell>
          <cell r="F418" t="str">
            <v>IV 2.0 MM</v>
          </cell>
          <cell r="G418">
            <v>171.6</v>
          </cell>
          <cell r="H418" t="str">
            <v>M</v>
          </cell>
          <cell r="I418">
            <v>0</v>
          </cell>
          <cell r="J418">
            <v>99</v>
          </cell>
          <cell r="K418">
            <v>0</v>
          </cell>
          <cell r="L418">
            <v>293</v>
          </cell>
          <cell r="M418">
            <v>5</v>
          </cell>
          <cell r="N418">
            <v>0</v>
          </cell>
          <cell r="O418">
            <v>16988</v>
          </cell>
          <cell r="P418">
            <v>0</v>
          </cell>
          <cell r="Q418">
            <v>50278</v>
          </cell>
          <cell r="R418">
            <v>858</v>
          </cell>
          <cell r="S418">
            <v>0</v>
          </cell>
          <cell r="T418">
            <v>89</v>
          </cell>
          <cell r="U418">
            <v>0</v>
          </cell>
          <cell r="V418">
            <v>263</v>
          </cell>
          <cell r="W418">
            <v>4</v>
          </cell>
        </row>
        <row r="419">
          <cell r="A419" t="str">
            <v>108</v>
          </cell>
          <cell r="B419" t="str">
            <v>I02</v>
          </cell>
          <cell r="C419" t="str">
            <v>UEB02024</v>
          </cell>
          <cell r="D419">
            <v>1</v>
          </cell>
          <cell r="E419" t="str">
            <v>관내배선(함내배선2.49%)</v>
          </cell>
          <cell r="F419" t="str">
            <v>HIV 1.6 MM</v>
          </cell>
          <cell r="G419">
            <v>2033.2</v>
          </cell>
          <cell r="H419" t="str">
            <v>M</v>
          </cell>
          <cell r="I419">
            <v>0</v>
          </cell>
          <cell r="J419">
            <v>70</v>
          </cell>
          <cell r="K419">
            <v>0</v>
          </cell>
          <cell r="L419">
            <v>293</v>
          </cell>
          <cell r="M419">
            <v>5</v>
          </cell>
          <cell r="N419">
            <v>0</v>
          </cell>
          <cell r="O419">
            <v>142324</v>
          </cell>
          <cell r="P419">
            <v>0</v>
          </cell>
          <cell r="Q419">
            <v>595727</v>
          </cell>
          <cell r="R419">
            <v>10166</v>
          </cell>
          <cell r="S419">
            <v>0</v>
          </cell>
          <cell r="T419">
            <v>63</v>
          </cell>
          <cell r="U419">
            <v>0</v>
          </cell>
          <cell r="V419">
            <v>263</v>
          </cell>
          <cell r="W419">
            <v>4</v>
          </cell>
        </row>
        <row r="420">
          <cell r="A420" t="str">
            <v>108</v>
          </cell>
          <cell r="B420" t="str">
            <v>I02</v>
          </cell>
          <cell r="C420" t="str">
            <v>UED01110</v>
          </cell>
          <cell r="D420">
            <v>1</v>
          </cell>
          <cell r="E420" t="str">
            <v>둥근콘센트신설</v>
          </cell>
          <cell r="F420" t="str">
            <v>매입접지극부 1구 15A250V</v>
          </cell>
          <cell r="G420">
            <v>1</v>
          </cell>
          <cell r="H420" t="str">
            <v>개</v>
          </cell>
          <cell r="I420">
            <v>999</v>
          </cell>
          <cell r="J420">
            <v>0</v>
          </cell>
          <cell r="K420">
            <v>0</v>
          </cell>
          <cell r="L420">
            <v>2836</v>
          </cell>
          <cell r="M420">
            <v>56</v>
          </cell>
          <cell r="N420">
            <v>999</v>
          </cell>
          <cell r="O420">
            <v>0</v>
          </cell>
          <cell r="P420">
            <v>0</v>
          </cell>
          <cell r="Q420">
            <v>2836</v>
          </cell>
          <cell r="R420">
            <v>56</v>
          </cell>
          <cell r="S420">
            <v>899</v>
          </cell>
          <cell r="T420">
            <v>0</v>
          </cell>
          <cell r="U420">
            <v>0</v>
          </cell>
          <cell r="V420">
            <v>2552</v>
          </cell>
          <cell r="W420">
            <v>50</v>
          </cell>
        </row>
        <row r="421">
          <cell r="A421" t="str">
            <v>108</v>
          </cell>
          <cell r="B421" t="str">
            <v>I02</v>
          </cell>
          <cell r="C421" t="str">
            <v>UED01120</v>
          </cell>
          <cell r="D421">
            <v>1</v>
          </cell>
          <cell r="E421" t="str">
            <v>둥근콘센트신설</v>
          </cell>
          <cell r="F421" t="str">
            <v>매입접지극부 2구 15A250V</v>
          </cell>
          <cell r="G421">
            <v>4</v>
          </cell>
          <cell r="H421" t="str">
            <v>개</v>
          </cell>
          <cell r="I421">
            <v>1228</v>
          </cell>
          <cell r="J421">
            <v>0</v>
          </cell>
          <cell r="K421">
            <v>0</v>
          </cell>
          <cell r="L421">
            <v>2836</v>
          </cell>
          <cell r="M421">
            <v>56</v>
          </cell>
          <cell r="N421">
            <v>4912</v>
          </cell>
          <cell r="O421">
            <v>0</v>
          </cell>
          <cell r="P421">
            <v>0</v>
          </cell>
          <cell r="Q421">
            <v>11344</v>
          </cell>
          <cell r="R421">
            <v>224</v>
          </cell>
          <cell r="S421">
            <v>1105</v>
          </cell>
          <cell r="T421">
            <v>0</v>
          </cell>
          <cell r="U421">
            <v>0</v>
          </cell>
          <cell r="V421">
            <v>2552</v>
          </cell>
          <cell r="W421">
            <v>50</v>
          </cell>
        </row>
        <row r="422">
          <cell r="A422" t="str">
            <v>108</v>
          </cell>
          <cell r="B422" t="str">
            <v>I02</v>
          </cell>
          <cell r="C422" t="str">
            <v>UED03320</v>
          </cell>
          <cell r="D422">
            <v>1</v>
          </cell>
          <cell r="E422" t="str">
            <v>둥근콘센트신설</v>
          </cell>
          <cell r="F422" t="str">
            <v>노출접지극부 2구 15A250V</v>
          </cell>
          <cell r="G422">
            <v>6</v>
          </cell>
          <cell r="H422" t="str">
            <v>개</v>
          </cell>
          <cell r="I422">
            <v>1200</v>
          </cell>
          <cell r="J422">
            <v>0</v>
          </cell>
          <cell r="K422">
            <v>0</v>
          </cell>
          <cell r="L422">
            <v>3365</v>
          </cell>
          <cell r="M422">
            <v>67</v>
          </cell>
          <cell r="N422">
            <v>7200</v>
          </cell>
          <cell r="O422">
            <v>0</v>
          </cell>
          <cell r="P422">
            <v>0</v>
          </cell>
          <cell r="Q422">
            <v>20190</v>
          </cell>
          <cell r="R422">
            <v>402</v>
          </cell>
          <cell r="S422">
            <v>1080</v>
          </cell>
          <cell r="T422">
            <v>0</v>
          </cell>
          <cell r="U422">
            <v>0</v>
          </cell>
          <cell r="V422">
            <v>3028</v>
          </cell>
          <cell r="W422">
            <v>60</v>
          </cell>
        </row>
        <row r="423">
          <cell r="A423" t="str">
            <v>108</v>
          </cell>
          <cell r="B423" t="str">
            <v>I02</v>
          </cell>
          <cell r="C423" t="str">
            <v>UED10010</v>
          </cell>
          <cell r="D423">
            <v>1</v>
          </cell>
          <cell r="E423" t="str">
            <v>와이드스위치신설</v>
          </cell>
          <cell r="F423" t="str">
            <v>매입대각형 1P</v>
          </cell>
          <cell r="G423">
            <v>21</v>
          </cell>
          <cell r="H423" t="str">
            <v>개</v>
          </cell>
          <cell r="I423">
            <v>1614</v>
          </cell>
          <cell r="J423">
            <v>0</v>
          </cell>
          <cell r="K423">
            <v>0</v>
          </cell>
          <cell r="L423">
            <v>1875</v>
          </cell>
          <cell r="M423">
            <v>37</v>
          </cell>
          <cell r="N423">
            <v>33894</v>
          </cell>
          <cell r="O423">
            <v>0</v>
          </cell>
          <cell r="P423">
            <v>0</v>
          </cell>
          <cell r="Q423">
            <v>39375</v>
          </cell>
          <cell r="R423">
            <v>777</v>
          </cell>
          <cell r="S423">
            <v>1452</v>
          </cell>
          <cell r="T423">
            <v>0</v>
          </cell>
          <cell r="U423">
            <v>0</v>
          </cell>
          <cell r="V423">
            <v>1687</v>
          </cell>
          <cell r="W423">
            <v>33</v>
          </cell>
        </row>
        <row r="424">
          <cell r="A424" t="str">
            <v>108</v>
          </cell>
          <cell r="B424" t="str">
            <v>I02</v>
          </cell>
          <cell r="C424" t="str">
            <v>UED10050</v>
          </cell>
          <cell r="D424">
            <v>1</v>
          </cell>
          <cell r="E424" t="str">
            <v>와이드스위치신설</v>
          </cell>
          <cell r="F424" t="str">
            <v>매입대각5연용1P</v>
          </cell>
          <cell r="G424">
            <v>1</v>
          </cell>
          <cell r="H424" t="str">
            <v>개</v>
          </cell>
          <cell r="I424">
            <v>5102</v>
          </cell>
          <cell r="J424">
            <v>0</v>
          </cell>
          <cell r="K424">
            <v>0</v>
          </cell>
          <cell r="L424">
            <v>3365</v>
          </cell>
          <cell r="M424">
            <v>67</v>
          </cell>
          <cell r="N424">
            <v>5102</v>
          </cell>
          <cell r="O424">
            <v>0</v>
          </cell>
          <cell r="P424">
            <v>0</v>
          </cell>
          <cell r="Q424">
            <v>3365</v>
          </cell>
          <cell r="R424">
            <v>67</v>
          </cell>
          <cell r="S424">
            <v>4591</v>
          </cell>
          <cell r="T424">
            <v>0</v>
          </cell>
          <cell r="U424">
            <v>0</v>
          </cell>
          <cell r="V424">
            <v>3028</v>
          </cell>
          <cell r="W424">
            <v>60</v>
          </cell>
        </row>
        <row r="425">
          <cell r="A425" t="str">
            <v>108</v>
          </cell>
          <cell r="B425" t="str">
            <v>I02</v>
          </cell>
          <cell r="C425" t="str">
            <v>UED10300</v>
          </cell>
          <cell r="D425">
            <v>1</v>
          </cell>
          <cell r="E425" t="str">
            <v>와이드스위치신설</v>
          </cell>
          <cell r="F425" t="str">
            <v>매입대각형 3로 1P</v>
          </cell>
          <cell r="G425">
            <v>2</v>
          </cell>
          <cell r="H425" t="str">
            <v>개</v>
          </cell>
          <cell r="I425">
            <v>1921</v>
          </cell>
          <cell r="J425">
            <v>0</v>
          </cell>
          <cell r="K425">
            <v>0</v>
          </cell>
          <cell r="L425">
            <v>4086</v>
          </cell>
          <cell r="M425">
            <v>81</v>
          </cell>
          <cell r="N425">
            <v>3842</v>
          </cell>
          <cell r="O425">
            <v>0</v>
          </cell>
          <cell r="P425">
            <v>0</v>
          </cell>
          <cell r="Q425">
            <v>8172</v>
          </cell>
          <cell r="R425">
            <v>162</v>
          </cell>
          <cell r="S425">
            <v>1728</v>
          </cell>
          <cell r="T425">
            <v>0</v>
          </cell>
          <cell r="U425">
            <v>0</v>
          </cell>
          <cell r="V425">
            <v>3677</v>
          </cell>
          <cell r="W425">
            <v>72</v>
          </cell>
        </row>
        <row r="426">
          <cell r="A426" t="str">
            <v>108</v>
          </cell>
          <cell r="B426" t="str">
            <v>I02</v>
          </cell>
          <cell r="C426" t="str">
            <v>UED11400</v>
          </cell>
          <cell r="D426">
            <v>1</v>
          </cell>
          <cell r="E426" t="str">
            <v>스위치신설</v>
          </cell>
          <cell r="F426" t="str">
            <v>매입대각형 4로 1P</v>
          </cell>
          <cell r="G426">
            <v>1</v>
          </cell>
          <cell r="H426" t="str">
            <v>개</v>
          </cell>
          <cell r="I426">
            <v>2010</v>
          </cell>
          <cell r="J426">
            <v>0</v>
          </cell>
          <cell r="K426">
            <v>0</v>
          </cell>
          <cell r="L426">
            <v>4807</v>
          </cell>
          <cell r="M426">
            <v>96</v>
          </cell>
          <cell r="N426">
            <v>2010</v>
          </cell>
          <cell r="O426">
            <v>0</v>
          </cell>
          <cell r="P426">
            <v>0</v>
          </cell>
          <cell r="Q426">
            <v>4807</v>
          </cell>
          <cell r="R426">
            <v>96</v>
          </cell>
          <cell r="S426">
            <v>1809</v>
          </cell>
          <cell r="T426">
            <v>0</v>
          </cell>
          <cell r="U426">
            <v>0</v>
          </cell>
          <cell r="V426">
            <v>4326</v>
          </cell>
          <cell r="W426">
            <v>86</v>
          </cell>
        </row>
        <row r="427">
          <cell r="A427" t="str">
            <v>108</v>
          </cell>
          <cell r="B427" t="str">
            <v>I02</v>
          </cell>
          <cell r="C427" t="str">
            <v>UED12010</v>
          </cell>
          <cell r="D427">
            <v>1</v>
          </cell>
          <cell r="E427" t="str">
            <v>와이드스위치 몸체설치</v>
          </cell>
          <cell r="F427" t="str">
            <v>매입대각 단로 1P</v>
          </cell>
          <cell r="G427">
            <v>1</v>
          </cell>
          <cell r="I427">
            <v>0</v>
          </cell>
          <cell r="J427">
            <v>899</v>
          </cell>
          <cell r="K427">
            <v>0</v>
          </cell>
          <cell r="L427">
            <v>1875</v>
          </cell>
          <cell r="M427">
            <v>37</v>
          </cell>
          <cell r="N427">
            <v>0</v>
          </cell>
          <cell r="O427">
            <v>899</v>
          </cell>
          <cell r="P427">
            <v>0</v>
          </cell>
          <cell r="Q427">
            <v>1875</v>
          </cell>
          <cell r="R427">
            <v>37</v>
          </cell>
          <cell r="S427">
            <v>0</v>
          </cell>
          <cell r="T427">
            <v>809</v>
          </cell>
          <cell r="U427">
            <v>0</v>
          </cell>
          <cell r="V427">
            <v>1687</v>
          </cell>
          <cell r="W427">
            <v>33</v>
          </cell>
        </row>
        <row r="428">
          <cell r="A428" t="str">
            <v>108</v>
          </cell>
          <cell r="B428" t="str">
            <v>I02</v>
          </cell>
          <cell r="C428" t="str">
            <v>UED12011</v>
          </cell>
          <cell r="D428">
            <v>1</v>
          </cell>
          <cell r="E428" t="str">
            <v>와이드스위치 몸체설치(추가)</v>
          </cell>
          <cell r="F428" t="str">
            <v>매입대각 단로 1P</v>
          </cell>
          <cell r="G428">
            <v>9</v>
          </cell>
          <cell r="I428">
            <v>0</v>
          </cell>
          <cell r="J428">
            <v>899</v>
          </cell>
          <cell r="K428">
            <v>0</v>
          </cell>
          <cell r="L428">
            <v>336</v>
          </cell>
          <cell r="M428">
            <v>6</v>
          </cell>
          <cell r="N428">
            <v>0</v>
          </cell>
          <cell r="O428">
            <v>8091</v>
          </cell>
          <cell r="P428">
            <v>0</v>
          </cell>
          <cell r="Q428">
            <v>3024</v>
          </cell>
          <cell r="R428">
            <v>54</v>
          </cell>
          <cell r="S428">
            <v>0</v>
          </cell>
          <cell r="T428">
            <v>809</v>
          </cell>
          <cell r="U428">
            <v>0</v>
          </cell>
          <cell r="V428">
            <v>302</v>
          </cell>
          <cell r="W428">
            <v>5</v>
          </cell>
        </row>
        <row r="429">
          <cell r="A429" t="str">
            <v>108</v>
          </cell>
          <cell r="B429" t="str">
            <v>I02</v>
          </cell>
          <cell r="C429" t="str">
            <v>UEF01020</v>
          </cell>
          <cell r="D429">
            <v>1</v>
          </cell>
          <cell r="E429" t="str">
            <v>조명기구</v>
          </cell>
          <cell r="F429" t="str">
            <v>IFSC-B (FUL 9W)</v>
          </cell>
          <cell r="G429">
            <v>52</v>
          </cell>
          <cell r="H429" t="str">
            <v>개</v>
          </cell>
          <cell r="I429">
            <v>9500</v>
          </cell>
          <cell r="J429">
            <v>0</v>
          </cell>
          <cell r="K429">
            <v>0</v>
          </cell>
          <cell r="L429">
            <v>4279</v>
          </cell>
          <cell r="M429">
            <v>85</v>
          </cell>
          <cell r="N429">
            <v>494000</v>
          </cell>
          <cell r="O429">
            <v>0</v>
          </cell>
          <cell r="P429">
            <v>0</v>
          </cell>
          <cell r="Q429">
            <v>222508</v>
          </cell>
          <cell r="R429">
            <v>4420</v>
          </cell>
          <cell r="S429">
            <v>8550</v>
          </cell>
          <cell r="T429">
            <v>0</v>
          </cell>
          <cell r="U429">
            <v>0</v>
          </cell>
          <cell r="V429">
            <v>3851</v>
          </cell>
          <cell r="W429">
            <v>76</v>
          </cell>
        </row>
        <row r="430">
          <cell r="A430" t="str">
            <v>108</v>
          </cell>
          <cell r="B430" t="str">
            <v>I02</v>
          </cell>
          <cell r="C430" t="str">
            <v>UEF06070</v>
          </cell>
          <cell r="D430">
            <v>1</v>
          </cell>
          <cell r="E430" t="str">
            <v>조명기구</v>
          </cell>
          <cell r="F430" t="str">
            <v>IFPA-A 2/40W</v>
          </cell>
          <cell r="G430">
            <v>2</v>
          </cell>
          <cell r="H430" t="str">
            <v>개</v>
          </cell>
          <cell r="I430">
            <v>24500</v>
          </cell>
          <cell r="J430">
            <v>0</v>
          </cell>
          <cell r="K430">
            <v>0</v>
          </cell>
          <cell r="L430">
            <v>10769</v>
          </cell>
          <cell r="M430">
            <v>215</v>
          </cell>
          <cell r="N430">
            <v>49000</v>
          </cell>
          <cell r="O430">
            <v>0</v>
          </cell>
          <cell r="P430">
            <v>0</v>
          </cell>
          <cell r="Q430">
            <v>21538</v>
          </cell>
          <cell r="R430">
            <v>430</v>
          </cell>
          <cell r="S430">
            <v>22050</v>
          </cell>
          <cell r="T430">
            <v>0</v>
          </cell>
          <cell r="U430">
            <v>0</v>
          </cell>
          <cell r="V430">
            <v>9692</v>
          </cell>
          <cell r="W430">
            <v>193</v>
          </cell>
        </row>
        <row r="431">
          <cell r="A431" t="str">
            <v>108</v>
          </cell>
          <cell r="B431" t="str">
            <v>I02</v>
          </cell>
          <cell r="C431" t="str">
            <v>UEF23260</v>
          </cell>
          <cell r="D431">
            <v>1</v>
          </cell>
          <cell r="E431" t="str">
            <v>조명기구</v>
          </cell>
          <cell r="F431" t="str">
            <v>ILFB-A (60W)</v>
          </cell>
          <cell r="G431">
            <v>10</v>
          </cell>
          <cell r="H431" t="str">
            <v>개</v>
          </cell>
          <cell r="I431">
            <v>6000</v>
          </cell>
          <cell r="J431">
            <v>0</v>
          </cell>
          <cell r="K431">
            <v>0</v>
          </cell>
          <cell r="L431">
            <v>7692</v>
          </cell>
          <cell r="M431">
            <v>153</v>
          </cell>
          <cell r="N431">
            <v>60000</v>
          </cell>
          <cell r="O431">
            <v>0</v>
          </cell>
          <cell r="P431">
            <v>0</v>
          </cell>
          <cell r="Q431">
            <v>76920</v>
          </cell>
          <cell r="R431">
            <v>1530</v>
          </cell>
          <cell r="S431">
            <v>5400</v>
          </cell>
          <cell r="T431">
            <v>0</v>
          </cell>
          <cell r="U431">
            <v>0</v>
          </cell>
          <cell r="V431">
            <v>6922</v>
          </cell>
          <cell r="W431">
            <v>137</v>
          </cell>
        </row>
        <row r="432">
          <cell r="A432" t="str">
            <v>108</v>
          </cell>
          <cell r="B432" t="str">
            <v>I02</v>
          </cell>
          <cell r="C432" t="str">
            <v>UEF23280</v>
          </cell>
          <cell r="D432">
            <v>1</v>
          </cell>
          <cell r="E432" t="str">
            <v>조명기구</v>
          </cell>
          <cell r="F432" t="str">
            <v>ILSA (60W)</v>
          </cell>
          <cell r="G432">
            <v>92</v>
          </cell>
          <cell r="H432" t="str">
            <v>개</v>
          </cell>
          <cell r="I432">
            <v>3800</v>
          </cell>
          <cell r="J432">
            <v>0</v>
          </cell>
          <cell r="K432">
            <v>0</v>
          </cell>
          <cell r="L432">
            <v>5673</v>
          </cell>
          <cell r="M432">
            <v>113</v>
          </cell>
          <cell r="N432">
            <v>349600</v>
          </cell>
          <cell r="O432">
            <v>0</v>
          </cell>
          <cell r="P432">
            <v>0</v>
          </cell>
          <cell r="Q432">
            <v>521916</v>
          </cell>
          <cell r="R432">
            <v>10396</v>
          </cell>
          <cell r="S432">
            <v>3420</v>
          </cell>
          <cell r="T432">
            <v>0</v>
          </cell>
          <cell r="U432">
            <v>0</v>
          </cell>
          <cell r="V432">
            <v>5105</v>
          </cell>
          <cell r="W432">
            <v>101</v>
          </cell>
        </row>
        <row r="433">
          <cell r="A433" t="str">
            <v>108</v>
          </cell>
          <cell r="B433" t="str">
            <v>I02</v>
          </cell>
          <cell r="C433" t="str">
            <v>UEF23510</v>
          </cell>
          <cell r="D433">
            <v>1</v>
          </cell>
          <cell r="E433" t="str">
            <v>현관등설치</v>
          </cell>
          <cell r="F433" t="str">
            <v>HYS-8A (IL60W/1)</v>
          </cell>
          <cell r="G433">
            <v>12</v>
          </cell>
          <cell r="H433" t="str">
            <v>개</v>
          </cell>
          <cell r="I433">
            <v>10000</v>
          </cell>
          <cell r="J433">
            <v>0</v>
          </cell>
          <cell r="K433">
            <v>0</v>
          </cell>
          <cell r="L433">
            <v>5673</v>
          </cell>
          <cell r="M433">
            <v>113</v>
          </cell>
          <cell r="N433">
            <v>120000</v>
          </cell>
          <cell r="O433">
            <v>0</v>
          </cell>
          <cell r="P433">
            <v>0</v>
          </cell>
          <cell r="Q433">
            <v>68076</v>
          </cell>
          <cell r="R433">
            <v>1356</v>
          </cell>
          <cell r="S433">
            <v>9000</v>
          </cell>
          <cell r="T433">
            <v>0</v>
          </cell>
          <cell r="U433">
            <v>0</v>
          </cell>
          <cell r="V433">
            <v>5105</v>
          </cell>
          <cell r="W433">
            <v>101</v>
          </cell>
        </row>
        <row r="434">
          <cell r="A434" t="str">
            <v>108</v>
          </cell>
          <cell r="B434" t="str">
            <v>I02</v>
          </cell>
          <cell r="C434" t="str">
            <v>UEI29240</v>
          </cell>
          <cell r="D434">
            <v>1</v>
          </cell>
          <cell r="E434" t="str">
            <v>공용스위치함(전비스텐)</v>
          </cell>
          <cell r="F434" t="str">
            <v>230X300X100</v>
          </cell>
          <cell r="G434">
            <v>1</v>
          </cell>
          <cell r="H434" t="str">
            <v>개</v>
          </cell>
          <cell r="I434">
            <v>0</v>
          </cell>
          <cell r="J434">
            <v>15159</v>
          </cell>
          <cell r="K434">
            <v>0</v>
          </cell>
          <cell r="L434">
            <v>13942</v>
          </cell>
          <cell r="M434">
            <v>278</v>
          </cell>
          <cell r="N434">
            <v>0</v>
          </cell>
          <cell r="O434">
            <v>15159</v>
          </cell>
          <cell r="P434">
            <v>0</v>
          </cell>
          <cell r="Q434">
            <v>13942</v>
          </cell>
          <cell r="R434">
            <v>278</v>
          </cell>
          <cell r="S434">
            <v>0</v>
          </cell>
          <cell r="T434">
            <v>13643</v>
          </cell>
          <cell r="U434">
            <v>0</v>
          </cell>
          <cell r="V434">
            <v>12547</v>
          </cell>
          <cell r="W434">
            <v>250</v>
          </cell>
        </row>
        <row r="435">
          <cell r="A435" t="str">
            <v>108</v>
          </cell>
          <cell r="B435" t="str">
            <v>I02</v>
          </cell>
          <cell r="C435" t="str">
            <v>UEQ07010</v>
          </cell>
          <cell r="D435">
            <v>1</v>
          </cell>
          <cell r="E435" t="str">
            <v>행 가</v>
          </cell>
          <cell r="F435" t="str">
            <v>B-1</v>
          </cell>
          <cell r="G435">
            <v>16</v>
          </cell>
          <cell r="H435" t="str">
            <v>식</v>
          </cell>
          <cell r="I435">
            <v>0</v>
          </cell>
          <cell r="J435">
            <v>254</v>
          </cell>
          <cell r="K435">
            <v>0</v>
          </cell>
          <cell r="L435">
            <v>424</v>
          </cell>
          <cell r="M435">
            <v>8</v>
          </cell>
          <cell r="N435">
            <v>0</v>
          </cell>
          <cell r="O435">
            <v>4064</v>
          </cell>
          <cell r="P435">
            <v>0</v>
          </cell>
          <cell r="Q435">
            <v>6784</v>
          </cell>
          <cell r="R435">
            <v>128</v>
          </cell>
          <cell r="S435">
            <v>0</v>
          </cell>
          <cell r="T435">
            <v>228</v>
          </cell>
          <cell r="U435">
            <v>0</v>
          </cell>
          <cell r="V435">
            <v>381</v>
          </cell>
          <cell r="W435">
            <v>7</v>
          </cell>
        </row>
        <row r="436">
          <cell r="A436" t="str">
            <v>108</v>
          </cell>
          <cell r="B436" t="str">
            <v>I04</v>
          </cell>
          <cell r="C436" t="str">
            <v>JER11150</v>
          </cell>
          <cell r="D436">
            <v>1</v>
          </cell>
          <cell r="E436" t="str">
            <v>승강기</v>
          </cell>
          <cell r="F436" t="str">
            <v>11인승  15층 일반형</v>
          </cell>
          <cell r="G436">
            <v>1</v>
          </cell>
          <cell r="H436" t="str">
            <v>대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</row>
        <row r="437">
          <cell r="A437" t="str">
            <v>108</v>
          </cell>
          <cell r="B437" t="str">
            <v>I04</v>
          </cell>
          <cell r="C437" t="str">
            <v>JER15151</v>
          </cell>
          <cell r="D437">
            <v>1</v>
          </cell>
          <cell r="E437" t="str">
            <v>승강기</v>
          </cell>
          <cell r="F437" t="str">
            <v>15인승  15층 트렁크</v>
          </cell>
          <cell r="G437">
            <v>1</v>
          </cell>
          <cell r="H437" t="str">
            <v>대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</row>
        <row r="438">
          <cell r="A438" t="str">
            <v>108</v>
          </cell>
          <cell r="B438" t="str">
            <v>I04</v>
          </cell>
          <cell r="C438" t="str">
            <v>JER42190</v>
          </cell>
          <cell r="D438">
            <v>1</v>
          </cell>
          <cell r="E438" t="str">
            <v>승강기감시반</v>
          </cell>
          <cell r="F438" t="str">
            <v>CRT 감시반( 19대분)</v>
          </cell>
          <cell r="G438">
            <v>2</v>
          </cell>
          <cell r="H438" t="str">
            <v>대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</row>
        <row r="439">
          <cell r="A439" t="str">
            <v>108</v>
          </cell>
          <cell r="B439" t="str">
            <v>I04</v>
          </cell>
          <cell r="C439" t="str">
            <v>MEA21030</v>
          </cell>
          <cell r="D439">
            <v>1</v>
          </cell>
          <cell r="E439" t="str">
            <v>PVC 노말벤드</v>
          </cell>
          <cell r="F439" t="str">
            <v>HI 28</v>
          </cell>
          <cell r="G439">
            <v>32</v>
          </cell>
          <cell r="H439" t="str">
            <v>개</v>
          </cell>
          <cell r="I439">
            <v>0</v>
          </cell>
          <cell r="J439">
            <v>800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25600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720</v>
          </cell>
          <cell r="U439">
            <v>0</v>
          </cell>
          <cell r="V439">
            <v>0</v>
          </cell>
          <cell r="W439">
            <v>0</v>
          </cell>
        </row>
        <row r="440">
          <cell r="A440" t="str">
            <v>108</v>
          </cell>
          <cell r="B440" t="str">
            <v>I04</v>
          </cell>
          <cell r="C440" t="str">
            <v>MEA21040</v>
          </cell>
          <cell r="D440">
            <v>1</v>
          </cell>
          <cell r="E440" t="str">
            <v>PVC 노말벤드</v>
          </cell>
          <cell r="F440" t="str">
            <v>HI 36</v>
          </cell>
          <cell r="G440">
            <v>12</v>
          </cell>
          <cell r="H440" t="str">
            <v>개</v>
          </cell>
          <cell r="I440">
            <v>0</v>
          </cell>
          <cell r="J440">
            <v>900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10800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810</v>
          </cell>
          <cell r="U440">
            <v>0</v>
          </cell>
          <cell r="V440">
            <v>0</v>
          </cell>
          <cell r="W440">
            <v>0</v>
          </cell>
        </row>
        <row r="441">
          <cell r="A441" t="str">
            <v>108</v>
          </cell>
          <cell r="B441" t="str">
            <v>I04</v>
          </cell>
          <cell r="C441" t="str">
            <v>MEA23120</v>
          </cell>
          <cell r="D441">
            <v>1</v>
          </cell>
          <cell r="E441" t="str">
            <v>PIPE 크 램 프</v>
          </cell>
          <cell r="F441" t="str">
            <v>용융아연도금 28</v>
          </cell>
          <cell r="G441">
            <v>32</v>
          </cell>
          <cell r="H441" t="str">
            <v>개</v>
          </cell>
          <cell r="I441">
            <v>0</v>
          </cell>
          <cell r="J441">
            <v>350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11200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315</v>
          </cell>
          <cell r="U441">
            <v>0</v>
          </cell>
          <cell r="V441">
            <v>0</v>
          </cell>
          <cell r="W441">
            <v>0</v>
          </cell>
        </row>
        <row r="442">
          <cell r="A442" t="str">
            <v>108</v>
          </cell>
          <cell r="B442" t="str">
            <v>I04</v>
          </cell>
          <cell r="C442" t="str">
            <v>MEA23140</v>
          </cell>
          <cell r="D442">
            <v>1</v>
          </cell>
          <cell r="E442" t="str">
            <v>PIPE 크 램 프</v>
          </cell>
          <cell r="F442" t="str">
            <v>용융아연도금 42</v>
          </cell>
          <cell r="G442">
            <v>66</v>
          </cell>
          <cell r="H442" t="str">
            <v>개</v>
          </cell>
          <cell r="I442">
            <v>0</v>
          </cell>
          <cell r="J442">
            <v>460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30360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414</v>
          </cell>
          <cell r="U442">
            <v>0</v>
          </cell>
          <cell r="V442">
            <v>0</v>
          </cell>
          <cell r="W442">
            <v>0</v>
          </cell>
        </row>
        <row r="443">
          <cell r="A443" t="str">
            <v>108</v>
          </cell>
          <cell r="B443" t="str">
            <v>I04</v>
          </cell>
          <cell r="C443" t="str">
            <v>MEZ21050</v>
          </cell>
          <cell r="D443">
            <v>1</v>
          </cell>
          <cell r="E443" t="str">
            <v>전선지지대</v>
          </cell>
          <cell r="F443" t="str">
            <v>도면참조</v>
          </cell>
          <cell r="G443">
            <v>4</v>
          </cell>
          <cell r="H443" t="str">
            <v>개</v>
          </cell>
          <cell r="I443">
            <v>0</v>
          </cell>
          <cell r="J443">
            <v>690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2760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621</v>
          </cell>
          <cell r="U443">
            <v>0</v>
          </cell>
          <cell r="V443">
            <v>0</v>
          </cell>
          <cell r="W443">
            <v>0</v>
          </cell>
        </row>
        <row r="444">
          <cell r="A444" t="str">
            <v>108</v>
          </cell>
          <cell r="B444" t="str">
            <v>I04</v>
          </cell>
          <cell r="C444" t="str">
            <v>MEZ30011</v>
          </cell>
          <cell r="D444">
            <v>1</v>
          </cell>
          <cell r="E444" t="str">
            <v>합판</v>
          </cell>
          <cell r="F444" t="str">
            <v>T/2 3.0X910X1820</v>
          </cell>
          <cell r="G444">
            <v>16.91</v>
          </cell>
          <cell r="H444" t="str">
            <v>M2</v>
          </cell>
          <cell r="I444">
            <v>0</v>
          </cell>
          <cell r="J444">
            <v>1555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26295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1399</v>
          </cell>
          <cell r="U444">
            <v>0</v>
          </cell>
          <cell r="V444">
            <v>0</v>
          </cell>
          <cell r="W444">
            <v>0</v>
          </cell>
        </row>
        <row r="445">
          <cell r="A445" t="str">
            <v>108</v>
          </cell>
          <cell r="B445" t="str">
            <v>I04</v>
          </cell>
          <cell r="C445" t="str">
            <v>UEA01160</v>
          </cell>
          <cell r="D445">
            <v>1</v>
          </cell>
          <cell r="E445" t="str">
            <v>PVC PIPE 배관</v>
          </cell>
          <cell r="F445" t="str">
            <v>HI 16MM</v>
          </cell>
          <cell r="G445">
            <v>438.8</v>
          </cell>
          <cell r="H445" t="str">
            <v>M</v>
          </cell>
          <cell r="I445">
            <v>0</v>
          </cell>
          <cell r="J445">
            <v>261</v>
          </cell>
          <cell r="K445">
            <v>0</v>
          </cell>
          <cell r="L445">
            <v>1923</v>
          </cell>
          <cell r="M445">
            <v>38</v>
          </cell>
          <cell r="N445">
            <v>0</v>
          </cell>
          <cell r="O445">
            <v>114526</v>
          </cell>
          <cell r="P445">
            <v>0</v>
          </cell>
          <cell r="Q445">
            <v>843812</v>
          </cell>
          <cell r="R445">
            <v>16674</v>
          </cell>
          <cell r="S445">
            <v>0</v>
          </cell>
          <cell r="T445">
            <v>234</v>
          </cell>
          <cell r="U445">
            <v>0</v>
          </cell>
          <cell r="V445">
            <v>1730</v>
          </cell>
          <cell r="W445">
            <v>34</v>
          </cell>
        </row>
        <row r="446">
          <cell r="A446" t="str">
            <v>108</v>
          </cell>
          <cell r="B446" t="str">
            <v>I04</v>
          </cell>
          <cell r="C446" t="str">
            <v>UEA01220</v>
          </cell>
          <cell r="D446">
            <v>1</v>
          </cell>
          <cell r="E446" t="str">
            <v>PVC PIPE 배관</v>
          </cell>
          <cell r="F446" t="str">
            <v>HI 22MM</v>
          </cell>
          <cell r="G446">
            <v>81.099999999999994</v>
          </cell>
          <cell r="H446" t="str">
            <v>M</v>
          </cell>
          <cell r="I446">
            <v>0</v>
          </cell>
          <cell r="J446">
            <v>313</v>
          </cell>
          <cell r="K446">
            <v>0</v>
          </cell>
          <cell r="L446">
            <v>2403</v>
          </cell>
          <cell r="M446">
            <v>48</v>
          </cell>
          <cell r="N446">
            <v>0</v>
          </cell>
          <cell r="O446">
            <v>25384</v>
          </cell>
          <cell r="P446">
            <v>0</v>
          </cell>
          <cell r="Q446">
            <v>194883</v>
          </cell>
          <cell r="R446">
            <v>3892</v>
          </cell>
          <cell r="S446">
            <v>0</v>
          </cell>
          <cell r="T446">
            <v>281</v>
          </cell>
          <cell r="U446">
            <v>0</v>
          </cell>
          <cell r="V446">
            <v>2162</v>
          </cell>
          <cell r="W446">
            <v>43</v>
          </cell>
        </row>
        <row r="447">
          <cell r="A447" t="str">
            <v>108</v>
          </cell>
          <cell r="B447" t="str">
            <v>I04</v>
          </cell>
          <cell r="C447" t="str">
            <v>UEA01280</v>
          </cell>
          <cell r="D447">
            <v>1</v>
          </cell>
          <cell r="E447" t="str">
            <v>PVC PIPE 배관</v>
          </cell>
          <cell r="F447" t="str">
            <v>HI 28MM</v>
          </cell>
          <cell r="G447">
            <v>177.1</v>
          </cell>
          <cell r="H447" t="str">
            <v>M</v>
          </cell>
          <cell r="I447">
            <v>0</v>
          </cell>
          <cell r="J447">
            <v>607</v>
          </cell>
          <cell r="K447">
            <v>0</v>
          </cell>
          <cell r="L447">
            <v>3077</v>
          </cell>
          <cell r="M447">
            <v>61</v>
          </cell>
          <cell r="N447">
            <v>0</v>
          </cell>
          <cell r="O447">
            <v>107499</v>
          </cell>
          <cell r="P447">
            <v>0</v>
          </cell>
          <cell r="Q447">
            <v>544936</v>
          </cell>
          <cell r="R447">
            <v>10803</v>
          </cell>
          <cell r="S447">
            <v>0</v>
          </cell>
          <cell r="T447">
            <v>546</v>
          </cell>
          <cell r="U447">
            <v>0</v>
          </cell>
          <cell r="V447">
            <v>2769</v>
          </cell>
          <cell r="W447">
            <v>54</v>
          </cell>
        </row>
        <row r="448">
          <cell r="A448" t="str">
            <v>108</v>
          </cell>
          <cell r="B448" t="str">
            <v>I04</v>
          </cell>
          <cell r="C448" t="str">
            <v>UEA01360</v>
          </cell>
          <cell r="D448">
            <v>1</v>
          </cell>
          <cell r="E448" t="str">
            <v>PVC PIPE 배관</v>
          </cell>
          <cell r="F448" t="str">
            <v>HI 36MM</v>
          </cell>
          <cell r="G448">
            <v>106</v>
          </cell>
          <cell r="H448" t="str">
            <v>M</v>
          </cell>
          <cell r="I448">
            <v>0</v>
          </cell>
          <cell r="J448">
            <v>986</v>
          </cell>
          <cell r="K448">
            <v>0</v>
          </cell>
          <cell r="L448">
            <v>3846</v>
          </cell>
          <cell r="M448">
            <v>76</v>
          </cell>
          <cell r="N448">
            <v>0</v>
          </cell>
          <cell r="O448">
            <v>104516</v>
          </cell>
          <cell r="P448">
            <v>0</v>
          </cell>
          <cell r="Q448">
            <v>407676</v>
          </cell>
          <cell r="R448">
            <v>8056</v>
          </cell>
          <cell r="S448">
            <v>0</v>
          </cell>
          <cell r="T448">
            <v>887</v>
          </cell>
          <cell r="U448">
            <v>0</v>
          </cell>
          <cell r="V448">
            <v>3461</v>
          </cell>
          <cell r="W448">
            <v>68</v>
          </cell>
        </row>
        <row r="449">
          <cell r="A449" t="str">
            <v>108</v>
          </cell>
          <cell r="B449" t="str">
            <v>I04</v>
          </cell>
          <cell r="C449" t="str">
            <v>UEA02280</v>
          </cell>
          <cell r="D449">
            <v>1</v>
          </cell>
          <cell r="E449" t="str">
            <v>강제전선관 배관</v>
          </cell>
          <cell r="F449" t="str">
            <v>아연도 28MM</v>
          </cell>
          <cell r="G449">
            <v>42.5</v>
          </cell>
          <cell r="H449" t="str">
            <v>M</v>
          </cell>
          <cell r="I449">
            <v>0</v>
          </cell>
          <cell r="J449">
            <v>1866</v>
          </cell>
          <cell r="K449">
            <v>0</v>
          </cell>
          <cell r="L449">
            <v>6731</v>
          </cell>
          <cell r="M449">
            <v>134</v>
          </cell>
          <cell r="N449">
            <v>0</v>
          </cell>
          <cell r="O449">
            <v>79305</v>
          </cell>
          <cell r="P449">
            <v>0</v>
          </cell>
          <cell r="Q449">
            <v>286067</v>
          </cell>
          <cell r="R449">
            <v>5695</v>
          </cell>
          <cell r="S449">
            <v>0</v>
          </cell>
          <cell r="T449">
            <v>1679</v>
          </cell>
          <cell r="U449">
            <v>0</v>
          </cell>
          <cell r="V449">
            <v>6057</v>
          </cell>
          <cell r="W449">
            <v>120</v>
          </cell>
        </row>
        <row r="450">
          <cell r="A450" t="str">
            <v>108</v>
          </cell>
          <cell r="B450" t="str">
            <v>I04</v>
          </cell>
          <cell r="C450" t="str">
            <v>UEA02420</v>
          </cell>
          <cell r="D450">
            <v>1</v>
          </cell>
          <cell r="E450" t="str">
            <v>강제전선관 배관</v>
          </cell>
          <cell r="F450" t="str">
            <v>아연도 42MM</v>
          </cell>
          <cell r="G450">
            <v>82.5</v>
          </cell>
          <cell r="H450" t="str">
            <v>M</v>
          </cell>
          <cell r="I450">
            <v>0</v>
          </cell>
          <cell r="J450">
            <v>2450</v>
          </cell>
          <cell r="K450">
            <v>0</v>
          </cell>
          <cell r="L450">
            <v>12019</v>
          </cell>
          <cell r="M450">
            <v>240</v>
          </cell>
          <cell r="N450">
            <v>0</v>
          </cell>
          <cell r="O450">
            <v>202125</v>
          </cell>
          <cell r="P450">
            <v>0</v>
          </cell>
          <cell r="Q450">
            <v>991567</v>
          </cell>
          <cell r="R450">
            <v>19800</v>
          </cell>
          <cell r="S450">
            <v>0</v>
          </cell>
          <cell r="T450">
            <v>2205</v>
          </cell>
          <cell r="U450">
            <v>0</v>
          </cell>
          <cell r="V450">
            <v>10817</v>
          </cell>
          <cell r="W450">
            <v>216</v>
          </cell>
        </row>
        <row r="451">
          <cell r="A451" t="str">
            <v>108</v>
          </cell>
          <cell r="B451" t="str">
            <v>I04</v>
          </cell>
          <cell r="C451" t="str">
            <v>UEA15110</v>
          </cell>
          <cell r="D451">
            <v>1</v>
          </cell>
          <cell r="E451" t="str">
            <v>연결박스 신설</v>
          </cell>
          <cell r="F451" t="str">
            <v>HI SW 박스용</v>
          </cell>
          <cell r="G451">
            <v>236</v>
          </cell>
          <cell r="H451" t="str">
            <v>개</v>
          </cell>
          <cell r="I451">
            <v>0</v>
          </cell>
          <cell r="J451">
            <v>301</v>
          </cell>
          <cell r="K451">
            <v>0</v>
          </cell>
          <cell r="L451">
            <v>1923</v>
          </cell>
          <cell r="M451">
            <v>38</v>
          </cell>
          <cell r="N451">
            <v>0</v>
          </cell>
          <cell r="O451">
            <v>71036</v>
          </cell>
          <cell r="P451">
            <v>0</v>
          </cell>
          <cell r="Q451">
            <v>453828</v>
          </cell>
          <cell r="R451">
            <v>8968</v>
          </cell>
          <cell r="S451">
            <v>0</v>
          </cell>
          <cell r="T451">
            <v>270</v>
          </cell>
          <cell r="U451">
            <v>0</v>
          </cell>
          <cell r="V451">
            <v>1730</v>
          </cell>
          <cell r="W451">
            <v>34</v>
          </cell>
        </row>
        <row r="452">
          <cell r="A452" t="str">
            <v>108</v>
          </cell>
          <cell r="B452" t="str">
            <v>I04</v>
          </cell>
          <cell r="C452" t="str">
            <v>UEA15120</v>
          </cell>
          <cell r="D452">
            <v>1</v>
          </cell>
          <cell r="E452" t="str">
            <v>연결박스 신설</v>
          </cell>
          <cell r="F452" t="str">
            <v>HI CSW2S 박스용</v>
          </cell>
          <cell r="G452">
            <v>89</v>
          </cell>
          <cell r="H452" t="str">
            <v>개</v>
          </cell>
          <cell r="I452">
            <v>0</v>
          </cell>
          <cell r="J452">
            <v>391</v>
          </cell>
          <cell r="K452">
            <v>0</v>
          </cell>
          <cell r="L452">
            <v>1923</v>
          </cell>
          <cell r="M452">
            <v>38</v>
          </cell>
          <cell r="N452">
            <v>0</v>
          </cell>
          <cell r="O452">
            <v>34799</v>
          </cell>
          <cell r="P452">
            <v>0</v>
          </cell>
          <cell r="Q452">
            <v>171147</v>
          </cell>
          <cell r="R452">
            <v>3382</v>
          </cell>
          <cell r="S452">
            <v>0</v>
          </cell>
          <cell r="T452">
            <v>351</v>
          </cell>
          <cell r="U452">
            <v>0</v>
          </cell>
          <cell r="V452">
            <v>1730</v>
          </cell>
          <cell r="W452">
            <v>34</v>
          </cell>
        </row>
        <row r="453">
          <cell r="A453" t="str">
            <v>108</v>
          </cell>
          <cell r="B453" t="str">
            <v>I04</v>
          </cell>
          <cell r="C453" t="str">
            <v>UEA15500</v>
          </cell>
          <cell r="D453">
            <v>1</v>
          </cell>
          <cell r="E453" t="str">
            <v>연결박스 신설</v>
          </cell>
          <cell r="F453" t="str">
            <v>HI 4각박스용</v>
          </cell>
          <cell r="G453">
            <v>147</v>
          </cell>
          <cell r="H453" t="str">
            <v>개</v>
          </cell>
          <cell r="I453">
            <v>0</v>
          </cell>
          <cell r="J453">
            <v>361</v>
          </cell>
          <cell r="K453">
            <v>0</v>
          </cell>
          <cell r="L453">
            <v>1923</v>
          </cell>
          <cell r="M453">
            <v>38</v>
          </cell>
          <cell r="N453">
            <v>0</v>
          </cell>
          <cell r="O453">
            <v>53067</v>
          </cell>
          <cell r="P453">
            <v>0</v>
          </cell>
          <cell r="Q453">
            <v>282681</v>
          </cell>
          <cell r="R453">
            <v>5586</v>
          </cell>
          <cell r="S453">
            <v>0</v>
          </cell>
          <cell r="T453">
            <v>324</v>
          </cell>
          <cell r="U453">
            <v>0</v>
          </cell>
          <cell r="V453">
            <v>1730</v>
          </cell>
          <cell r="W453">
            <v>34</v>
          </cell>
        </row>
        <row r="454">
          <cell r="A454" t="str">
            <v>108</v>
          </cell>
          <cell r="B454" t="str">
            <v>I04</v>
          </cell>
          <cell r="C454" t="str">
            <v>UEA31010</v>
          </cell>
          <cell r="D454">
            <v>1</v>
          </cell>
          <cell r="E454" t="str">
            <v>보강철물설치</v>
          </cell>
          <cell r="F454" t="str">
            <v>철판 2.0T</v>
          </cell>
          <cell r="G454">
            <v>258.10000000000002</v>
          </cell>
          <cell r="H454" t="str">
            <v>M2</v>
          </cell>
          <cell r="I454">
            <v>0</v>
          </cell>
          <cell r="J454">
            <v>4835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1247913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4351</v>
          </cell>
          <cell r="U454">
            <v>0</v>
          </cell>
          <cell r="V454">
            <v>0</v>
          </cell>
          <cell r="W454">
            <v>0</v>
          </cell>
        </row>
        <row r="455">
          <cell r="A455" t="str">
            <v>108</v>
          </cell>
          <cell r="B455" t="str">
            <v>I04</v>
          </cell>
          <cell r="C455" t="str">
            <v>UEB01024</v>
          </cell>
          <cell r="D455">
            <v>1</v>
          </cell>
          <cell r="E455" t="str">
            <v>관내배선(함내배선4.34%)</v>
          </cell>
          <cell r="F455" t="str">
            <v>IV 1.6 MM</v>
          </cell>
          <cell r="G455">
            <v>29.9</v>
          </cell>
          <cell r="H455" t="str">
            <v>M</v>
          </cell>
          <cell r="I455">
            <v>0</v>
          </cell>
          <cell r="J455">
            <v>67</v>
          </cell>
          <cell r="K455">
            <v>0</v>
          </cell>
          <cell r="L455">
            <v>298</v>
          </cell>
          <cell r="M455">
            <v>5</v>
          </cell>
          <cell r="N455">
            <v>0</v>
          </cell>
          <cell r="O455">
            <v>2003</v>
          </cell>
          <cell r="P455">
            <v>0</v>
          </cell>
          <cell r="Q455">
            <v>8910</v>
          </cell>
          <cell r="R455">
            <v>149</v>
          </cell>
          <cell r="S455">
            <v>0</v>
          </cell>
          <cell r="T455">
            <v>60</v>
          </cell>
          <cell r="U455">
            <v>0</v>
          </cell>
          <cell r="V455">
            <v>268</v>
          </cell>
          <cell r="W455">
            <v>4</v>
          </cell>
        </row>
        <row r="456">
          <cell r="A456" t="str">
            <v>108</v>
          </cell>
          <cell r="B456" t="str">
            <v>I04</v>
          </cell>
          <cell r="C456" t="str">
            <v>UEB01034</v>
          </cell>
          <cell r="D456">
            <v>1</v>
          </cell>
          <cell r="E456" t="str">
            <v>관내배선(함내배선2.85%)</v>
          </cell>
          <cell r="F456" t="str">
            <v>IV 2.0 MM</v>
          </cell>
          <cell r="G456">
            <v>54.8</v>
          </cell>
          <cell r="H456" t="str">
            <v>M</v>
          </cell>
          <cell r="I456">
            <v>0</v>
          </cell>
          <cell r="J456">
            <v>99</v>
          </cell>
          <cell r="K456">
            <v>0</v>
          </cell>
          <cell r="L456">
            <v>293</v>
          </cell>
          <cell r="M456">
            <v>5</v>
          </cell>
          <cell r="N456">
            <v>0</v>
          </cell>
          <cell r="O456">
            <v>5425</v>
          </cell>
          <cell r="P456">
            <v>0</v>
          </cell>
          <cell r="Q456">
            <v>16056</v>
          </cell>
          <cell r="R456">
            <v>274</v>
          </cell>
          <cell r="S456">
            <v>0</v>
          </cell>
          <cell r="T456">
            <v>89</v>
          </cell>
          <cell r="U456">
            <v>0</v>
          </cell>
          <cell r="V456">
            <v>263</v>
          </cell>
          <cell r="W456">
            <v>4</v>
          </cell>
        </row>
        <row r="457">
          <cell r="A457" t="str">
            <v>108</v>
          </cell>
          <cell r="B457" t="str">
            <v>I04</v>
          </cell>
          <cell r="C457" t="str">
            <v>UEB01084</v>
          </cell>
          <cell r="D457">
            <v>1</v>
          </cell>
          <cell r="E457" t="str">
            <v>관내배선(함내배선14.43%)</v>
          </cell>
          <cell r="F457" t="str">
            <v>IV 5.5 MM2</v>
          </cell>
          <cell r="G457">
            <v>794.3</v>
          </cell>
          <cell r="H457" t="str">
            <v>M</v>
          </cell>
          <cell r="I457">
            <v>0</v>
          </cell>
          <cell r="J457">
            <v>211</v>
          </cell>
          <cell r="K457">
            <v>0</v>
          </cell>
          <cell r="L457">
            <v>326</v>
          </cell>
          <cell r="M457">
            <v>6</v>
          </cell>
          <cell r="N457">
            <v>0</v>
          </cell>
          <cell r="O457">
            <v>167597</v>
          </cell>
          <cell r="P457">
            <v>0</v>
          </cell>
          <cell r="Q457">
            <v>258941</v>
          </cell>
          <cell r="R457">
            <v>4765</v>
          </cell>
          <cell r="S457">
            <v>0</v>
          </cell>
          <cell r="T457">
            <v>189</v>
          </cell>
          <cell r="U457">
            <v>0</v>
          </cell>
          <cell r="V457">
            <v>293</v>
          </cell>
          <cell r="W457">
            <v>5</v>
          </cell>
        </row>
        <row r="458">
          <cell r="A458" t="str">
            <v>108</v>
          </cell>
          <cell r="B458" t="str">
            <v>I04</v>
          </cell>
          <cell r="C458" t="str">
            <v>UEB01094</v>
          </cell>
          <cell r="D458">
            <v>1</v>
          </cell>
          <cell r="E458" t="str">
            <v>관내배선(함내배선5.33%)</v>
          </cell>
          <cell r="F458" t="str">
            <v>IV   8 MM2</v>
          </cell>
          <cell r="G458">
            <v>48.1</v>
          </cell>
          <cell r="H458" t="str">
            <v>M</v>
          </cell>
          <cell r="I458">
            <v>0</v>
          </cell>
          <cell r="J458">
            <v>274</v>
          </cell>
          <cell r="K458">
            <v>0</v>
          </cell>
          <cell r="L458">
            <v>754</v>
          </cell>
          <cell r="M458">
            <v>15</v>
          </cell>
          <cell r="N458">
            <v>0</v>
          </cell>
          <cell r="O458">
            <v>13179</v>
          </cell>
          <cell r="P458">
            <v>0</v>
          </cell>
          <cell r="Q458">
            <v>36267</v>
          </cell>
          <cell r="R458">
            <v>721</v>
          </cell>
          <cell r="S458">
            <v>0</v>
          </cell>
          <cell r="T458">
            <v>246</v>
          </cell>
          <cell r="U458">
            <v>0</v>
          </cell>
          <cell r="V458">
            <v>678</v>
          </cell>
          <cell r="W458">
            <v>13</v>
          </cell>
        </row>
        <row r="459">
          <cell r="A459" t="str">
            <v>108</v>
          </cell>
          <cell r="B459" t="str">
            <v>I04</v>
          </cell>
          <cell r="C459" t="str">
            <v>UEB02084</v>
          </cell>
          <cell r="D459">
            <v>1</v>
          </cell>
          <cell r="E459" t="str">
            <v>관내배선(함내배선14.43%)</v>
          </cell>
          <cell r="F459" t="str">
            <v>HIV 5.5 MM2</v>
          </cell>
          <cell r="G459">
            <v>806.8</v>
          </cell>
          <cell r="H459" t="str">
            <v>M</v>
          </cell>
          <cell r="I459">
            <v>0</v>
          </cell>
          <cell r="J459">
            <v>229</v>
          </cell>
          <cell r="K459">
            <v>0</v>
          </cell>
          <cell r="L459">
            <v>326</v>
          </cell>
          <cell r="M459">
            <v>6</v>
          </cell>
          <cell r="N459">
            <v>0</v>
          </cell>
          <cell r="O459">
            <v>184757</v>
          </cell>
          <cell r="P459">
            <v>0</v>
          </cell>
          <cell r="Q459">
            <v>263016</v>
          </cell>
          <cell r="R459">
            <v>4840</v>
          </cell>
          <cell r="S459">
            <v>0</v>
          </cell>
          <cell r="T459">
            <v>206</v>
          </cell>
          <cell r="U459">
            <v>0</v>
          </cell>
          <cell r="V459">
            <v>293</v>
          </cell>
          <cell r="W459">
            <v>5</v>
          </cell>
        </row>
        <row r="460">
          <cell r="A460" t="str">
            <v>108</v>
          </cell>
          <cell r="B460" t="str">
            <v>I04</v>
          </cell>
          <cell r="C460" t="str">
            <v>UEB02085</v>
          </cell>
          <cell r="D460">
            <v>1</v>
          </cell>
          <cell r="E460" t="str">
            <v>관내배선(함내배선17.90%)</v>
          </cell>
          <cell r="F460" t="str">
            <v>HIV 5.5 MM2(동력)</v>
          </cell>
          <cell r="G460">
            <v>20.8</v>
          </cell>
          <cell r="H460" t="str">
            <v>M</v>
          </cell>
          <cell r="I460">
            <v>0</v>
          </cell>
          <cell r="J460">
            <v>237</v>
          </cell>
          <cell r="K460">
            <v>0</v>
          </cell>
          <cell r="L460">
            <v>336</v>
          </cell>
          <cell r="M460">
            <v>6</v>
          </cell>
          <cell r="N460">
            <v>0</v>
          </cell>
          <cell r="O460">
            <v>4929</v>
          </cell>
          <cell r="P460">
            <v>0</v>
          </cell>
          <cell r="Q460">
            <v>6988</v>
          </cell>
          <cell r="R460">
            <v>124</v>
          </cell>
          <cell r="S460">
            <v>0</v>
          </cell>
          <cell r="T460">
            <v>213</v>
          </cell>
          <cell r="U460">
            <v>0</v>
          </cell>
          <cell r="V460">
            <v>302</v>
          </cell>
          <cell r="W460">
            <v>5</v>
          </cell>
        </row>
        <row r="461">
          <cell r="A461" t="str">
            <v>108</v>
          </cell>
          <cell r="B461" t="str">
            <v>I04</v>
          </cell>
          <cell r="C461" t="str">
            <v>UEB02094</v>
          </cell>
          <cell r="D461">
            <v>1</v>
          </cell>
          <cell r="E461" t="str">
            <v>관내배선(함내배선5.33%)</v>
          </cell>
          <cell r="F461" t="str">
            <v>HIV   8 MM2</v>
          </cell>
          <cell r="G461">
            <v>73.599999999999994</v>
          </cell>
          <cell r="H461" t="str">
            <v>M</v>
          </cell>
          <cell r="I461">
            <v>0</v>
          </cell>
          <cell r="J461">
            <v>298</v>
          </cell>
          <cell r="K461">
            <v>0</v>
          </cell>
          <cell r="L461">
            <v>754</v>
          </cell>
          <cell r="M461">
            <v>15</v>
          </cell>
          <cell r="N461">
            <v>0</v>
          </cell>
          <cell r="O461">
            <v>21932</v>
          </cell>
          <cell r="P461">
            <v>0</v>
          </cell>
          <cell r="Q461">
            <v>55494</v>
          </cell>
          <cell r="R461">
            <v>1104</v>
          </cell>
          <cell r="S461">
            <v>0</v>
          </cell>
          <cell r="T461">
            <v>268</v>
          </cell>
          <cell r="U461">
            <v>0</v>
          </cell>
          <cell r="V461">
            <v>678</v>
          </cell>
          <cell r="W461">
            <v>13</v>
          </cell>
        </row>
        <row r="462">
          <cell r="A462" t="str">
            <v>108</v>
          </cell>
          <cell r="B462" t="str">
            <v>I04</v>
          </cell>
          <cell r="C462" t="str">
            <v>UEB02095</v>
          </cell>
          <cell r="D462">
            <v>1</v>
          </cell>
          <cell r="E462" t="str">
            <v>관내배선(함내배선2.97%)</v>
          </cell>
          <cell r="F462" t="str">
            <v>HIV   8 MM2(동력)</v>
          </cell>
          <cell r="G462">
            <v>14.8</v>
          </cell>
          <cell r="H462" t="str">
            <v>M</v>
          </cell>
          <cell r="I462">
            <v>0</v>
          </cell>
          <cell r="J462">
            <v>293</v>
          </cell>
          <cell r="K462">
            <v>0</v>
          </cell>
          <cell r="L462">
            <v>740</v>
          </cell>
          <cell r="M462">
            <v>14</v>
          </cell>
          <cell r="N462">
            <v>0</v>
          </cell>
          <cell r="O462">
            <v>4336</v>
          </cell>
          <cell r="P462">
            <v>0</v>
          </cell>
          <cell r="Q462">
            <v>10952</v>
          </cell>
          <cell r="R462">
            <v>207</v>
          </cell>
          <cell r="S462">
            <v>0</v>
          </cell>
          <cell r="T462">
            <v>263</v>
          </cell>
          <cell r="U462">
            <v>0</v>
          </cell>
          <cell r="V462">
            <v>666</v>
          </cell>
          <cell r="W462">
            <v>12</v>
          </cell>
        </row>
        <row r="463">
          <cell r="A463" t="str">
            <v>108</v>
          </cell>
          <cell r="B463" t="str">
            <v>I04</v>
          </cell>
          <cell r="C463" t="str">
            <v>UEB02104</v>
          </cell>
          <cell r="D463">
            <v>1</v>
          </cell>
          <cell r="E463" t="str">
            <v>관내배선(함내배선17.3%)</v>
          </cell>
          <cell r="F463" t="str">
            <v>HIV  14 MM2</v>
          </cell>
          <cell r="G463">
            <v>78.2</v>
          </cell>
          <cell r="H463" t="str">
            <v>M</v>
          </cell>
          <cell r="I463">
            <v>0</v>
          </cell>
          <cell r="J463">
            <v>675</v>
          </cell>
          <cell r="K463">
            <v>0</v>
          </cell>
          <cell r="L463">
            <v>841</v>
          </cell>
          <cell r="M463">
            <v>16</v>
          </cell>
          <cell r="N463">
            <v>0</v>
          </cell>
          <cell r="O463">
            <v>52785</v>
          </cell>
          <cell r="P463">
            <v>0</v>
          </cell>
          <cell r="Q463">
            <v>65766</v>
          </cell>
          <cell r="R463">
            <v>1251</v>
          </cell>
          <cell r="S463">
            <v>0</v>
          </cell>
          <cell r="T463">
            <v>607</v>
          </cell>
          <cell r="U463">
            <v>0</v>
          </cell>
          <cell r="V463">
            <v>756</v>
          </cell>
          <cell r="W463">
            <v>14</v>
          </cell>
        </row>
        <row r="464">
          <cell r="A464" t="str">
            <v>108</v>
          </cell>
          <cell r="B464" t="str">
            <v>I04</v>
          </cell>
          <cell r="C464" t="str">
            <v>UEB02114</v>
          </cell>
          <cell r="D464">
            <v>1</v>
          </cell>
          <cell r="E464" t="str">
            <v>관내배선(함내배선8.1%)</v>
          </cell>
          <cell r="F464" t="str">
            <v>HIV  22 MM2</v>
          </cell>
          <cell r="G464">
            <v>336.4</v>
          </cell>
          <cell r="H464" t="str">
            <v>M</v>
          </cell>
          <cell r="I464">
            <v>0</v>
          </cell>
          <cell r="J464">
            <v>949</v>
          </cell>
          <cell r="K464">
            <v>0</v>
          </cell>
          <cell r="L464">
            <v>1192</v>
          </cell>
          <cell r="M464">
            <v>23</v>
          </cell>
          <cell r="N464">
            <v>0</v>
          </cell>
          <cell r="O464">
            <v>319243</v>
          </cell>
          <cell r="P464">
            <v>0</v>
          </cell>
          <cell r="Q464">
            <v>400988</v>
          </cell>
          <cell r="R464">
            <v>7737</v>
          </cell>
          <cell r="S464">
            <v>0</v>
          </cell>
          <cell r="T464">
            <v>854</v>
          </cell>
          <cell r="U464">
            <v>0</v>
          </cell>
          <cell r="V464">
            <v>1072</v>
          </cell>
          <cell r="W464">
            <v>20</v>
          </cell>
        </row>
        <row r="465">
          <cell r="A465" t="str">
            <v>108</v>
          </cell>
          <cell r="B465" t="str">
            <v>I04</v>
          </cell>
          <cell r="C465" t="str">
            <v>UEB02115</v>
          </cell>
          <cell r="D465">
            <v>1</v>
          </cell>
          <cell r="E465" t="str">
            <v>관내배선(함내배선1.18%)</v>
          </cell>
          <cell r="F465" t="str">
            <v>HIV  22 MM2(동력)</v>
          </cell>
          <cell r="G465">
            <v>30.4</v>
          </cell>
          <cell r="H465" t="str">
            <v>M</v>
          </cell>
          <cell r="I465">
            <v>0</v>
          </cell>
          <cell r="J465">
            <v>892</v>
          </cell>
          <cell r="K465">
            <v>0</v>
          </cell>
          <cell r="L465">
            <v>1115</v>
          </cell>
          <cell r="M465">
            <v>22</v>
          </cell>
          <cell r="N465">
            <v>0</v>
          </cell>
          <cell r="O465">
            <v>27116</v>
          </cell>
          <cell r="P465">
            <v>0</v>
          </cell>
          <cell r="Q465">
            <v>33896</v>
          </cell>
          <cell r="R465">
            <v>668</v>
          </cell>
          <cell r="S465">
            <v>0</v>
          </cell>
          <cell r="T465">
            <v>802</v>
          </cell>
          <cell r="U465">
            <v>0</v>
          </cell>
          <cell r="V465">
            <v>1003</v>
          </cell>
          <cell r="W465">
            <v>19</v>
          </cell>
        </row>
        <row r="466">
          <cell r="A466" t="str">
            <v>108</v>
          </cell>
          <cell r="B466" t="str">
            <v>I04</v>
          </cell>
          <cell r="C466" t="str">
            <v>UEB02124</v>
          </cell>
          <cell r="D466">
            <v>1</v>
          </cell>
          <cell r="E466" t="str">
            <v>관내배선(함내배선1.25%)</v>
          </cell>
          <cell r="F466" t="str">
            <v>HIV  30 MM2</v>
          </cell>
          <cell r="G466">
            <v>196.8</v>
          </cell>
          <cell r="H466" t="str">
            <v>M</v>
          </cell>
          <cell r="I466">
            <v>0</v>
          </cell>
          <cell r="J466">
            <v>1027</v>
          </cell>
          <cell r="K466">
            <v>0</v>
          </cell>
          <cell r="L466">
            <v>1115</v>
          </cell>
          <cell r="M466">
            <v>22</v>
          </cell>
          <cell r="N466">
            <v>0</v>
          </cell>
          <cell r="O466">
            <v>202113</v>
          </cell>
          <cell r="P466">
            <v>0</v>
          </cell>
          <cell r="Q466">
            <v>219432</v>
          </cell>
          <cell r="R466">
            <v>4329</v>
          </cell>
          <cell r="S466">
            <v>0</v>
          </cell>
          <cell r="T466">
            <v>924</v>
          </cell>
          <cell r="U466">
            <v>0</v>
          </cell>
          <cell r="V466">
            <v>1003</v>
          </cell>
          <cell r="W466">
            <v>19</v>
          </cell>
        </row>
        <row r="467">
          <cell r="A467" t="str">
            <v>108</v>
          </cell>
          <cell r="B467" t="str">
            <v>I04</v>
          </cell>
          <cell r="C467" t="str">
            <v>UEB02125</v>
          </cell>
          <cell r="D467">
            <v>1</v>
          </cell>
          <cell r="E467" t="str">
            <v>관내배선(함내배선2.7%)</v>
          </cell>
          <cell r="F467" t="str">
            <v>HIV  30 MM2(동력)</v>
          </cell>
          <cell r="G467">
            <v>40.5</v>
          </cell>
          <cell r="H467" t="str">
            <v>M</v>
          </cell>
          <cell r="I467">
            <v>0</v>
          </cell>
          <cell r="J467">
            <v>1036</v>
          </cell>
          <cell r="K467">
            <v>0</v>
          </cell>
          <cell r="L467">
            <v>1134</v>
          </cell>
          <cell r="M467">
            <v>22</v>
          </cell>
          <cell r="N467">
            <v>0</v>
          </cell>
          <cell r="O467">
            <v>41958</v>
          </cell>
          <cell r="P467">
            <v>0</v>
          </cell>
          <cell r="Q467">
            <v>45927</v>
          </cell>
          <cell r="R467">
            <v>891</v>
          </cell>
          <cell r="S467">
            <v>0</v>
          </cell>
          <cell r="T467">
            <v>932</v>
          </cell>
          <cell r="U467">
            <v>0</v>
          </cell>
          <cell r="V467">
            <v>1020</v>
          </cell>
          <cell r="W467">
            <v>19</v>
          </cell>
        </row>
        <row r="468">
          <cell r="A468" t="str">
            <v>108</v>
          </cell>
          <cell r="B468" t="str">
            <v>I04</v>
          </cell>
          <cell r="C468" t="str">
            <v>UEB02134</v>
          </cell>
          <cell r="D468">
            <v>1</v>
          </cell>
          <cell r="E468" t="str">
            <v>관내배선(함내배선4.67%)</v>
          </cell>
          <cell r="F468" t="str">
            <v>HIV  38 MM2</v>
          </cell>
          <cell r="G468">
            <v>168</v>
          </cell>
          <cell r="H468" t="str">
            <v>M</v>
          </cell>
          <cell r="I468">
            <v>0</v>
          </cell>
          <cell r="J468">
            <v>1561</v>
          </cell>
          <cell r="K468">
            <v>0</v>
          </cell>
          <cell r="L468">
            <v>1153</v>
          </cell>
          <cell r="M468">
            <v>23</v>
          </cell>
          <cell r="N468">
            <v>0</v>
          </cell>
          <cell r="O468">
            <v>262248</v>
          </cell>
          <cell r="P468">
            <v>0</v>
          </cell>
          <cell r="Q468">
            <v>193704</v>
          </cell>
          <cell r="R468">
            <v>3864</v>
          </cell>
          <cell r="S468">
            <v>0</v>
          </cell>
          <cell r="T468">
            <v>1404</v>
          </cell>
          <cell r="U468">
            <v>0</v>
          </cell>
          <cell r="V468">
            <v>1037</v>
          </cell>
          <cell r="W468">
            <v>20</v>
          </cell>
        </row>
        <row r="469">
          <cell r="A469" t="str">
            <v>108</v>
          </cell>
          <cell r="B469" t="str">
            <v>I04</v>
          </cell>
          <cell r="C469" t="str">
            <v>UEB02135</v>
          </cell>
          <cell r="D469">
            <v>1</v>
          </cell>
          <cell r="E469" t="str">
            <v>관내배선(함내배선1.8%)</v>
          </cell>
          <cell r="F469" t="str">
            <v>HIV  38 MM2(동력)</v>
          </cell>
          <cell r="G469">
            <v>121.5</v>
          </cell>
          <cell r="H469" t="str">
            <v>M</v>
          </cell>
          <cell r="I469">
            <v>0</v>
          </cell>
          <cell r="J469">
            <v>1505</v>
          </cell>
          <cell r="K469">
            <v>0</v>
          </cell>
          <cell r="L469">
            <v>1125</v>
          </cell>
          <cell r="M469">
            <v>22</v>
          </cell>
          <cell r="N469">
            <v>0</v>
          </cell>
          <cell r="O469">
            <v>182857</v>
          </cell>
          <cell r="P469">
            <v>0</v>
          </cell>
          <cell r="Q469">
            <v>136687</v>
          </cell>
          <cell r="R469">
            <v>2673</v>
          </cell>
          <cell r="S469">
            <v>0</v>
          </cell>
          <cell r="T469">
            <v>1354</v>
          </cell>
          <cell r="U469">
            <v>0</v>
          </cell>
          <cell r="V469">
            <v>1012</v>
          </cell>
          <cell r="W469">
            <v>19</v>
          </cell>
        </row>
        <row r="470">
          <cell r="A470" t="str">
            <v>108</v>
          </cell>
          <cell r="B470" t="str">
            <v>I04</v>
          </cell>
          <cell r="C470" t="str">
            <v>UEB04104</v>
          </cell>
          <cell r="D470">
            <v>1</v>
          </cell>
          <cell r="E470" t="str">
            <v>관내배선(함내배선7.32%)</v>
          </cell>
          <cell r="F470" t="str">
            <v>BC 14 MM2</v>
          </cell>
          <cell r="G470">
            <v>10</v>
          </cell>
          <cell r="H470" t="str">
            <v>M</v>
          </cell>
          <cell r="I470">
            <v>0</v>
          </cell>
          <cell r="J470">
            <v>539</v>
          </cell>
          <cell r="K470">
            <v>0</v>
          </cell>
          <cell r="L470">
            <v>769</v>
          </cell>
          <cell r="M470">
            <v>15</v>
          </cell>
          <cell r="N470">
            <v>0</v>
          </cell>
          <cell r="O470">
            <v>5390</v>
          </cell>
          <cell r="P470">
            <v>0</v>
          </cell>
          <cell r="Q470">
            <v>7690</v>
          </cell>
          <cell r="R470">
            <v>150</v>
          </cell>
          <cell r="S470">
            <v>0</v>
          </cell>
          <cell r="T470">
            <v>485</v>
          </cell>
          <cell r="U470">
            <v>0</v>
          </cell>
          <cell r="V470">
            <v>692</v>
          </cell>
          <cell r="W470">
            <v>13</v>
          </cell>
        </row>
        <row r="471">
          <cell r="A471" t="str">
            <v>108</v>
          </cell>
          <cell r="B471" t="str">
            <v>I04</v>
          </cell>
          <cell r="C471" t="str">
            <v>UEH01150</v>
          </cell>
          <cell r="D471">
            <v>1</v>
          </cell>
          <cell r="E471" t="str">
            <v>보턴박스</v>
          </cell>
          <cell r="F471" t="str">
            <v>100X460X200</v>
          </cell>
          <cell r="G471">
            <v>30</v>
          </cell>
          <cell r="H471" t="str">
            <v>개</v>
          </cell>
          <cell r="I471">
            <v>0</v>
          </cell>
          <cell r="J471">
            <v>5706</v>
          </cell>
          <cell r="K471">
            <v>0</v>
          </cell>
          <cell r="L471">
            <v>13942</v>
          </cell>
          <cell r="M471">
            <v>278</v>
          </cell>
          <cell r="N471">
            <v>0</v>
          </cell>
          <cell r="O471">
            <v>171180</v>
          </cell>
          <cell r="P471">
            <v>0</v>
          </cell>
          <cell r="Q471">
            <v>418260</v>
          </cell>
          <cell r="R471">
            <v>8340</v>
          </cell>
          <cell r="S471">
            <v>0</v>
          </cell>
          <cell r="T471">
            <v>5135</v>
          </cell>
          <cell r="U471">
            <v>0</v>
          </cell>
          <cell r="V471">
            <v>12547</v>
          </cell>
          <cell r="W471">
            <v>250</v>
          </cell>
        </row>
        <row r="472">
          <cell r="A472" t="str">
            <v>108</v>
          </cell>
          <cell r="B472" t="str">
            <v>I04</v>
          </cell>
          <cell r="C472" t="str">
            <v>UEH01700</v>
          </cell>
          <cell r="D472">
            <v>1</v>
          </cell>
          <cell r="E472" t="str">
            <v>PULL BOX</v>
          </cell>
          <cell r="F472" t="str">
            <v>150X150X100</v>
          </cell>
          <cell r="G472">
            <v>7</v>
          </cell>
          <cell r="H472" t="str">
            <v>개</v>
          </cell>
          <cell r="I472">
            <v>0</v>
          </cell>
          <cell r="J472">
            <v>2101</v>
          </cell>
          <cell r="K472">
            <v>0</v>
          </cell>
          <cell r="L472">
            <v>7933</v>
          </cell>
          <cell r="M472">
            <v>158</v>
          </cell>
          <cell r="N472">
            <v>0</v>
          </cell>
          <cell r="O472">
            <v>14707</v>
          </cell>
          <cell r="P472">
            <v>0</v>
          </cell>
          <cell r="Q472">
            <v>55531</v>
          </cell>
          <cell r="R472">
            <v>1106</v>
          </cell>
          <cell r="S472">
            <v>0</v>
          </cell>
          <cell r="T472">
            <v>1890</v>
          </cell>
          <cell r="U472">
            <v>0</v>
          </cell>
          <cell r="V472">
            <v>7139</v>
          </cell>
          <cell r="W472">
            <v>142</v>
          </cell>
        </row>
        <row r="473">
          <cell r="A473" t="str">
            <v>108</v>
          </cell>
          <cell r="B473" t="str">
            <v>I04</v>
          </cell>
          <cell r="C473" t="str">
            <v>UEH02210</v>
          </cell>
          <cell r="D473">
            <v>1</v>
          </cell>
          <cell r="E473" t="str">
            <v>PULL BOX</v>
          </cell>
          <cell r="F473" t="str">
            <v>200X200X100</v>
          </cell>
          <cell r="G473">
            <v>1</v>
          </cell>
          <cell r="H473" t="str">
            <v>개</v>
          </cell>
          <cell r="I473">
            <v>0</v>
          </cell>
          <cell r="J473">
            <v>3201</v>
          </cell>
          <cell r="K473">
            <v>0</v>
          </cell>
          <cell r="L473">
            <v>7933</v>
          </cell>
          <cell r="M473">
            <v>158</v>
          </cell>
          <cell r="N473">
            <v>0</v>
          </cell>
          <cell r="O473">
            <v>3201</v>
          </cell>
          <cell r="P473">
            <v>0</v>
          </cell>
          <cell r="Q473">
            <v>7933</v>
          </cell>
          <cell r="R473">
            <v>158</v>
          </cell>
          <cell r="S473">
            <v>0</v>
          </cell>
          <cell r="T473">
            <v>2880</v>
          </cell>
          <cell r="U473">
            <v>0</v>
          </cell>
          <cell r="V473">
            <v>7139</v>
          </cell>
          <cell r="W473">
            <v>142</v>
          </cell>
        </row>
        <row r="474">
          <cell r="A474" t="str">
            <v>108</v>
          </cell>
          <cell r="B474" t="str">
            <v>I04</v>
          </cell>
          <cell r="C474" t="str">
            <v>UEH03320</v>
          </cell>
          <cell r="D474">
            <v>1</v>
          </cell>
          <cell r="E474" t="str">
            <v>PULL BOX</v>
          </cell>
          <cell r="F474" t="str">
            <v>300X300X150</v>
          </cell>
          <cell r="G474">
            <v>1</v>
          </cell>
          <cell r="H474" t="str">
            <v>개</v>
          </cell>
          <cell r="I474">
            <v>0</v>
          </cell>
          <cell r="J474">
            <v>7204</v>
          </cell>
          <cell r="K474">
            <v>0</v>
          </cell>
          <cell r="L474">
            <v>16827</v>
          </cell>
          <cell r="M474">
            <v>336</v>
          </cell>
          <cell r="N474">
            <v>0</v>
          </cell>
          <cell r="O474">
            <v>7204</v>
          </cell>
          <cell r="P474">
            <v>0</v>
          </cell>
          <cell r="Q474">
            <v>16827</v>
          </cell>
          <cell r="R474">
            <v>336</v>
          </cell>
          <cell r="S474">
            <v>0</v>
          </cell>
          <cell r="T474">
            <v>6483</v>
          </cell>
          <cell r="U474">
            <v>0</v>
          </cell>
          <cell r="V474">
            <v>15144</v>
          </cell>
          <cell r="W474">
            <v>302</v>
          </cell>
        </row>
        <row r="475">
          <cell r="A475" t="str">
            <v>108</v>
          </cell>
          <cell r="B475" t="str">
            <v>I04</v>
          </cell>
          <cell r="C475" t="str">
            <v>UEI17100</v>
          </cell>
          <cell r="D475">
            <v>1</v>
          </cell>
          <cell r="E475" t="str">
            <v>계량기함</v>
          </cell>
          <cell r="F475" t="str">
            <v>1세대용(계량기포함)</v>
          </cell>
          <cell r="G475">
            <v>89</v>
          </cell>
          <cell r="H475" t="str">
            <v>식</v>
          </cell>
          <cell r="I475">
            <v>18500</v>
          </cell>
          <cell r="J475">
            <v>12484</v>
          </cell>
          <cell r="K475">
            <v>0</v>
          </cell>
          <cell r="L475">
            <v>19135</v>
          </cell>
          <cell r="M475">
            <v>382</v>
          </cell>
          <cell r="N475">
            <v>1646500</v>
          </cell>
          <cell r="O475">
            <v>1111076</v>
          </cell>
          <cell r="P475">
            <v>0</v>
          </cell>
          <cell r="Q475">
            <v>1703015</v>
          </cell>
          <cell r="R475">
            <v>33998</v>
          </cell>
          <cell r="S475">
            <v>16650</v>
          </cell>
          <cell r="T475">
            <v>11235</v>
          </cell>
          <cell r="U475">
            <v>0</v>
          </cell>
          <cell r="V475">
            <v>17221</v>
          </cell>
          <cell r="W475">
            <v>343</v>
          </cell>
        </row>
        <row r="476">
          <cell r="A476" t="str">
            <v>108</v>
          </cell>
          <cell r="B476" t="str">
            <v>I04</v>
          </cell>
          <cell r="C476" t="str">
            <v>UEI40504</v>
          </cell>
          <cell r="D476">
            <v>1</v>
          </cell>
          <cell r="E476" t="str">
            <v>배수펌프조작반 및 배관설치</v>
          </cell>
          <cell r="F476" t="str">
            <v>단상 1HPX1대</v>
          </cell>
          <cell r="G476">
            <v>2</v>
          </cell>
          <cell r="H476" t="str">
            <v>개</v>
          </cell>
          <cell r="I476">
            <v>86401</v>
          </cell>
          <cell r="J476">
            <v>14909</v>
          </cell>
          <cell r="K476">
            <v>126361</v>
          </cell>
          <cell r="L476">
            <v>104500</v>
          </cell>
          <cell r="M476">
            <v>4581</v>
          </cell>
          <cell r="N476">
            <v>172802</v>
          </cell>
          <cell r="O476">
            <v>29818</v>
          </cell>
          <cell r="P476">
            <v>252722</v>
          </cell>
          <cell r="Q476">
            <v>209000</v>
          </cell>
          <cell r="R476">
            <v>9162</v>
          </cell>
          <cell r="S476">
            <v>77761</v>
          </cell>
          <cell r="T476">
            <v>13418</v>
          </cell>
          <cell r="U476">
            <v>113724</v>
          </cell>
          <cell r="V476">
            <v>94050</v>
          </cell>
          <cell r="W476">
            <v>4153</v>
          </cell>
        </row>
        <row r="477">
          <cell r="A477" t="str">
            <v>108</v>
          </cell>
          <cell r="B477" t="str">
            <v>I04</v>
          </cell>
          <cell r="C477" t="str">
            <v>UEQ07020</v>
          </cell>
          <cell r="D477">
            <v>1</v>
          </cell>
          <cell r="E477" t="str">
            <v>행 가</v>
          </cell>
          <cell r="F477" t="str">
            <v>B-2</v>
          </cell>
          <cell r="G477">
            <v>20</v>
          </cell>
          <cell r="H477" t="str">
            <v>식</v>
          </cell>
          <cell r="I477">
            <v>0</v>
          </cell>
          <cell r="J477">
            <v>402</v>
          </cell>
          <cell r="K477">
            <v>0</v>
          </cell>
          <cell r="L477">
            <v>731</v>
          </cell>
          <cell r="M477">
            <v>14</v>
          </cell>
          <cell r="N477">
            <v>0</v>
          </cell>
          <cell r="O477">
            <v>8040</v>
          </cell>
          <cell r="P477">
            <v>0</v>
          </cell>
          <cell r="Q477">
            <v>14620</v>
          </cell>
          <cell r="R477">
            <v>280</v>
          </cell>
          <cell r="S477">
            <v>0</v>
          </cell>
          <cell r="T477">
            <v>361</v>
          </cell>
          <cell r="U477">
            <v>0</v>
          </cell>
          <cell r="V477">
            <v>657</v>
          </cell>
          <cell r="W477">
            <v>12</v>
          </cell>
        </row>
        <row r="478">
          <cell r="A478" t="str">
            <v>108</v>
          </cell>
          <cell r="B478" t="str">
            <v>I04</v>
          </cell>
          <cell r="C478" t="str">
            <v>UEQ07040</v>
          </cell>
          <cell r="D478">
            <v>1</v>
          </cell>
          <cell r="E478" t="str">
            <v>행 가</v>
          </cell>
          <cell r="F478" t="str">
            <v>B-4</v>
          </cell>
          <cell r="G478">
            <v>12</v>
          </cell>
          <cell r="H478" t="str">
            <v>식</v>
          </cell>
          <cell r="I478">
            <v>0</v>
          </cell>
          <cell r="J478">
            <v>699</v>
          </cell>
          <cell r="K478">
            <v>0</v>
          </cell>
          <cell r="L478">
            <v>1402</v>
          </cell>
          <cell r="M478">
            <v>28</v>
          </cell>
          <cell r="N478">
            <v>0</v>
          </cell>
          <cell r="O478">
            <v>8388</v>
          </cell>
          <cell r="P478">
            <v>0</v>
          </cell>
          <cell r="Q478">
            <v>16824</v>
          </cell>
          <cell r="R478">
            <v>336</v>
          </cell>
          <cell r="S478">
            <v>0</v>
          </cell>
          <cell r="T478">
            <v>629</v>
          </cell>
          <cell r="U478">
            <v>0</v>
          </cell>
          <cell r="V478">
            <v>1261</v>
          </cell>
          <cell r="W478">
            <v>25</v>
          </cell>
        </row>
        <row r="479">
          <cell r="A479" t="str">
            <v>108</v>
          </cell>
          <cell r="B479" t="str">
            <v>I04</v>
          </cell>
          <cell r="C479" t="str">
            <v>UEZ02030</v>
          </cell>
          <cell r="D479">
            <v>1</v>
          </cell>
          <cell r="E479" t="str">
            <v>접지</v>
          </cell>
          <cell r="F479" t="str">
            <v>E3(전기)</v>
          </cell>
          <cell r="G479">
            <v>1</v>
          </cell>
          <cell r="H479" t="str">
            <v>개소</v>
          </cell>
          <cell r="I479">
            <v>0</v>
          </cell>
          <cell r="J479">
            <v>4200</v>
          </cell>
          <cell r="K479">
            <v>0</v>
          </cell>
          <cell r="L479">
            <v>19422</v>
          </cell>
          <cell r="M479">
            <v>388</v>
          </cell>
          <cell r="N479">
            <v>0</v>
          </cell>
          <cell r="O479">
            <v>4200</v>
          </cell>
          <cell r="P479">
            <v>0</v>
          </cell>
          <cell r="Q479">
            <v>19422</v>
          </cell>
          <cell r="R479">
            <v>388</v>
          </cell>
          <cell r="S479">
            <v>0</v>
          </cell>
          <cell r="T479">
            <v>3780</v>
          </cell>
          <cell r="U479">
            <v>0</v>
          </cell>
          <cell r="V479">
            <v>17479</v>
          </cell>
          <cell r="W479">
            <v>349</v>
          </cell>
        </row>
        <row r="480">
          <cell r="A480" t="str">
            <v>108</v>
          </cell>
          <cell r="B480" t="str">
            <v>I04</v>
          </cell>
          <cell r="C480" t="str">
            <v>UEZ20010</v>
          </cell>
          <cell r="D480">
            <v>1</v>
          </cell>
          <cell r="E480" t="str">
            <v>석고보드따기</v>
          </cell>
          <cell r="F480" t="str">
            <v>전기</v>
          </cell>
          <cell r="G480">
            <v>592</v>
          </cell>
          <cell r="H480" t="str">
            <v>개소</v>
          </cell>
          <cell r="I480">
            <v>0</v>
          </cell>
          <cell r="J480">
            <v>0</v>
          </cell>
          <cell r="K480">
            <v>0</v>
          </cell>
          <cell r="L480">
            <v>1971</v>
          </cell>
          <cell r="M480">
            <v>39</v>
          </cell>
          <cell r="N480">
            <v>0</v>
          </cell>
          <cell r="O480">
            <v>0</v>
          </cell>
          <cell r="P480">
            <v>0</v>
          </cell>
          <cell r="Q480">
            <v>1166832</v>
          </cell>
          <cell r="R480">
            <v>23088</v>
          </cell>
          <cell r="S480">
            <v>0</v>
          </cell>
          <cell r="T480">
            <v>0</v>
          </cell>
          <cell r="U480">
            <v>0</v>
          </cell>
          <cell r="V480">
            <v>1773</v>
          </cell>
          <cell r="W480">
            <v>35</v>
          </cell>
        </row>
        <row r="481">
          <cell r="A481" t="str">
            <v>108</v>
          </cell>
          <cell r="B481" t="str">
            <v>I05</v>
          </cell>
          <cell r="C481" t="str">
            <v>UEA01160</v>
          </cell>
          <cell r="D481">
            <v>1</v>
          </cell>
          <cell r="E481" t="str">
            <v>PVC PIPE 배관</v>
          </cell>
          <cell r="F481" t="str">
            <v>HI 16MM</v>
          </cell>
          <cell r="G481">
            <v>8.6999999999999993</v>
          </cell>
          <cell r="H481" t="str">
            <v>M</v>
          </cell>
          <cell r="I481">
            <v>0</v>
          </cell>
          <cell r="J481">
            <v>261</v>
          </cell>
          <cell r="K481">
            <v>0</v>
          </cell>
          <cell r="L481">
            <v>1923</v>
          </cell>
          <cell r="M481">
            <v>38</v>
          </cell>
          <cell r="N481">
            <v>0</v>
          </cell>
          <cell r="O481">
            <v>2270</v>
          </cell>
          <cell r="P481">
            <v>0</v>
          </cell>
          <cell r="Q481">
            <v>16730</v>
          </cell>
          <cell r="R481">
            <v>330</v>
          </cell>
          <cell r="S481">
            <v>0</v>
          </cell>
          <cell r="T481">
            <v>234</v>
          </cell>
          <cell r="U481">
            <v>0</v>
          </cell>
          <cell r="V481">
            <v>1730</v>
          </cell>
          <cell r="W481">
            <v>34</v>
          </cell>
        </row>
        <row r="482">
          <cell r="A482" t="str">
            <v>108</v>
          </cell>
          <cell r="B482" t="str">
            <v>I05</v>
          </cell>
          <cell r="C482" t="str">
            <v>UEA01220</v>
          </cell>
          <cell r="D482">
            <v>1</v>
          </cell>
          <cell r="E482" t="str">
            <v>PVC PIPE 배관</v>
          </cell>
          <cell r="F482" t="str">
            <v>HI 22MM</v>
          </cell>
          <cell r="G482">
            <v>221.1</v>
          </cell>
          <cell r="H482" t="str">
            <v>M</v>
          </cell>
          <cell r="I482">
            <v>0</v>
          </cell>
          <cell r="J482">
            <v>313</v>
          </cell>
          <cell r="K482">
            <v>0</v>
          </cell>
          <cell r="L482">
            <v>2403</v>
          </cell>
          <cell r="M482">
            <v>48</v>
          </cell>
          <cell r="N482">
            <v>0</v>
          </cell>
          <cell r="O482">
            <v>69204</v>
          </cell>
          <cell r="P482">
            <v>0</v>
          </cell>
          <cell r="Q482">
            <v>531303</v>
          </cell>
          <cell r="R482">
            <v>10612</v>
          </cell>
          <cell r="S482">
            <v>0</v>
          </cell>
          <cell r="T482">
            <v>281</v>
          </cell>
          <cell r="U482">
            <v>0</v>
          </cell>
          <cell r="V482">
            <v>2162</v>
          </cell>
          <cell r="W482">
            <v>43</v>
          </cell>
        </row>
        <row r="483">
          <cell r="A483" t="str">
            <v>108</v>
          </cell>
          <cell r="B483" t="str">
            <v>I05</v>
          </cell>
          <cell r="C483" t="str">
            <v>UEA11070</v>
          </cell>
          <cell r="D483">
            <v>1</v>
          </cell>
          <cell r="E483" t="str">
            <v>PVC박스 신설</v>
          </cell>
          <cell r="F483" t="str">
            <v>HI CSW2S 일체형</v>
          </cell>
          <cell r="G483">
            <v>3</v>
          </cell>
          <cell r="H483" t="str">
            <v>개</v>
          </cell>
          <cell r="I483">
            <v>0</v>
          </cell>
          <cell r="J483">
            <v>1088</v>
          </cell>
          <cell r="K483">
            <v>0</v>
          </cell>
          <cell r="L483">
            <v>5961</v>
          </cell>
          <cell r="M483">
            <v>119</v>
          </cell>
          <cell r="N483">
            <v>0</v>
          </cell>
          <cell r="O483">
            <v>3264</v>
          </cell>
          <cell r="P483">
            <v>0</v>
          </cell>
          <cell r="Q483">
            <v>17883</v>
          </cell>
          <cell r="R483">
            <v>357</v>
          </cell>
          <cell r="S483">
            <v>0</v>
          </cell>
          <cell r="T483">
            <v>979</v>
          </cell>
          <cell r="U483">
            <v>0</v>
          </cell>
          <cell r="V483">
            <v>5364</v>
          </cell>
          <cell r="W483">
            <v>107</v>
          </cell>
        </row>
        <row r="484">
          <cell r="A484" t="str">
            <v>108</v>
          </cell>
          <cell r="B484" t="str">
            <v>I05</v>
          </cell>
          <cell r="C484" t="str">
            <v>UEA14420</v>
          </cell>
          <cell r="D484">
            <v>1</v>
          </cell>
          <cell r="E484" t="str">
            <v>철제박스카바 부착</v>
          </cell>
          <cell r="F484" t="str">
            <v>4각맹카바</v>
          </cell>
          <cell r="G484">
            <v>3</v>
          </cell>
          <cell r="H484" t="str">
            <v>개</v>
          </cell>
          <cell r="I484">
            <v>0</v>
          </cell>
          <cell r="J484">
            <v>140</v>
          </cell>
          <cell r="K484">
            <v>0</v>
          </cell>
          <cell r="L484">
            <v>1442</v>
          </cell>
          <cell r="M484">
            <v>28</v>
          </cell>
          <cell r="N484">
            <v>0</v>
          </cell>
          <cell r="O484">
            <v>420</v>
          </cell>
          <cell r="P484">
            <v>0</v>
          </cell>
          <cell r="Q484">
            <v>4326</v>
          </cell>
          <cell r="R484">
            <v>84</v>
          </cell>
          <cell r="S484">
            <v>0</v>
          </cell>
          <cell r="T484">
            <v>126</v>
          </cell>
          <cell r="U484">
            <v>0</v>
          </cell>
          <cell r="V484">
            <v>1297</v>
          </cell>
          <cell r="W484">
            <v>25</v>
          </cell>
        </row>
        <row r="485">
          <cell r="A485" t="str">
            <v>108</v>
          </cell>
          <cell r="B485" t="str">
            <v>I05</v>
          </cell>
          <cell r="C485" t="str">
            <v>UEB01124</v>
          </cell>
          <cell r="D485">
            <v>1</v>
          </cell>
          <cell r="E485" t="str">
            <v>관내배선(함내배선1.25%)</v>
          </cell>
          <cell r="F485" t="str">
            <v>IV  30 MM2</v>
          </cell>
          <cell r="G485">
            <v>221.1</v>
          </cell>
          <cell r="H485" t="str">
            <v>M</v>
          </cell>
          <cell r="I485">
            <v>0</v>
          </cell>
          <cell r="J485">
            <v>964</v>
          </cell>
          <cell r="K485">
            <v>0</v>
          </cell>
          <cell r="L485">
            <v>1115</v>
          </cell>
          <cell r="M485">
            <v>22</v>
          </cell>
          <cell r="N485">
            <v>0</v>
          </cell>
          <cell r="O485">
            <v>213140</v>
          </cell>
          <cell r="P485">
            <v>0</v>
          </cell>
          <cell r="Q485">
            <v>246526</v>
          </cell>
          <cell r="R485">
            <v>4864</v>
          </cell>
          <cell r="S485">
            <v>0</v>
          </cell>
          <cell r="T485">
            <v>867</v>
          </cell>
          <cell r="U485">
            <v>0</v>
          </cell>
          <cell r="V485">
            <v>1003</v>
          </cell>
          <cell r="W485">
            <v>19</v>
          </cell>
        </row>
        <row r="486">
          <cell r="A486" t="str">
            <v>108</v>
          </cell>
          <cell r="B486" t="str">
            <v>I05</v>
          </cell>
          <cell r="C486" t="str">
            <v>UEB04124</v>
          </cell>
          <cell r="D486">
            <v>1</v>
          </cell>
          <cell r="E486" t="str">
            <v>관내배선(함내배선0.69%)</v>
          </cell>
          <cell r="F486" t="str">
            <v>BC 30 MM2</v>
          </cell>
          <cell r="G486">
            <v>32.700000000000003</v>
          </cell>
          <cell r="H486" t="str">
            <v>M</v>
          </cell>
          <cell r="I486">
            <v>0</v>
          </cell>
          <cell r="J486">
            <v>996</v>
          </cell>
          <cell r="K486">
            <v>0</v>
          </cell>
          <cell r="L486">
            <v>1110</v>
          </cell>
          <cell r="M486">
            <v>22</v>
          </cell>
          <cell r="N486">
            <v>0</v>
          </cell>
          <cell r="O486">
            <v>32569</v>
          </cell>
          <cell r="P486">
            <v>0</v>
          </cell>
          <cell r="Q486">
            <v>36297</v>
          </cell>
          <cell r="R486">
            <v>719</v>
          </cell>
          <cell r="S486">
            <v>0</v>
          </cell>
          <cell r="T486">
            <v>896</v>
          </cell>
          <cell r="U486">
            <v>0</v>
          </cell>
          <cell r="V486">
            <v>999</v>
          </cell>
          <cell r="W486">
            <v>19</v>
          </cell>
        </row>
        <row r="487">
          <cell r="A487" t="str">
            <v>108</v>
          </cell>
          <cell r="B487" t="str">
            <v>I05</v>
          </cell>
          <cell r="C487" t="str">
            <v>UEH01110</v>
          </cell>
          <cell r="D487">
            <v>1</v>
          </cell>
          <cell r="E487" t="str">
            <v>조인트박스설치</v>
          </cell>
          <cell r="F487" t="str">
            <v>100X100X100</v>
          </cell>
          <cell r="G487">
            <v>2</v>
          </cell>
          <cell r="H487" t="str">
            <v>개</v>
          </cell>
          <cell r="I487">
            <v>0</v>
          </cell>
          <cell r="J487">
            <v>1200</v>
          </cell>
          <cell r="K487">
            <v>0</v>
          </cell>
          <cell r="L487">
            <v>7933</v>
          </cell>
          <cell r="M487">
            <v>158</v>
          </cell>
          <cell r="N487">
            <v>0</v>
          </cell>
          <cell r="O487">
            <v>2400</v>
          </cell>
          <cell r="P487">
            <v>0</v>
          </cell>
          <cell r="Q487">
            <v>15866</v>
          </cell>
          <cell r="R487">
            <v>316</v>
          </cell>
          <cell r="S487">
            <v>0</v>
          </cell>
          <cell r="T487">
            <v>1080</v>
          </cell>
          <cell r="U487">
            <v>0</v>
          </cell>
          <cell r="V487">
            <v>7139</v>
          </cell>
          <cell r="W487">
            <v>142</v>
          </cell>
        </row>
        <row r="488">
          <cell r="A488" t="str">
            <v>108</v>
          </cell>
          <cell r="B488" t="str">
            <v>I05</v>
          </cell>
          <cell r="C488" t="str">
            <v>UEI25110</v>
          </cell>
          <cell r="D488">
            <v>1</v>
          </cell>
          <cell r="E488" t="str">
            <v>접지단자함</v>
          </cell>
          <cell r="F488" t="str">
            <v>1극용(250X420X150)</v>
          </cell>
          <cell r="G488">
            <v>3</v>
          </cell>
          <cell r="H488" t="str">
            <v>개</v>
          </cell>
          <cell r="I488">
            <v>0</v>
          </cell>
          <cell r="J488">
            <v>22499</v>
          </cell>
          <cell r="K488">
            <v>0</v>
          </cell>
          <cell r="L488">
            <v>31732</v>
          </cell>
          <cell r="M488">
            <v>634</v>
          </cell>
          <cell r="N488">
            <v>0</v>
          </cell>
          <cell r="O488">
            <v>67497</v>
          </cell>
          <cell r="P488">
            <v>0</v>
          </cell>
          <cell r="Q488">
            <v>95196</v>
          </cell>
          <cell r="R488">
            <v>1902</v>
          </cell>
          <cell r="S488">
            <v>0</v>
          </cell>
          <cell r="T488">
            <v>20249</v>
          </cell>
          <cell r="U488">
            <v>0</v>
          </cell>
          <cell r="V488">
            <v>28558</v>
          </cell>
          <cell r="W488">
            <v>570</v>
          </cell>
        </row>
        <row r="489">
          <cell r="A489" t="str">
            <v>108</v>
          </cell>
          <cell r="B489" t="str">
            <v>I05</v>
          </cell>
          <cell r="C489" t="str">
            <v>UEZ01010</v>
          </cell>
          <cell r="D489">
            <v>1</v>
          </cell>
          <cell r="E489" t="str">
            <v>피뢰침</v>
          </cell>
          <cell r="F489" t="str">
            <v>APT</v>
          </cell>
          <cell r="G489">
            <v>3</v>
          </cell>
          <cell r="H489" t="str">
            <v>식</v>
          </cell>
          <cell r="I489">
            <v>0</v>
          </cell>
          <cell r="J489">
            <v>39300</v>
          </cell>
          <cell r="K489">
            <v>0</v>
          </cell>
          <cell r="L489">
            <v>54419</v>
          </cell>
          <cell r="M489">
            <v>865</v>
          </cell>
          <cell r="N489">
            <v>0</v>
          </cell>
          <cell r="O489">
            <v>117900</v>
          </cell>
          <cell r="P489">
            <v>0</v>
          </cell>
          <cell r="Q489">
            <v>163257</v>
          </cell>
          <cell r="R489">
            <v>2595</v>
          </cell>
          <cell r="S489">
            <v>0</v>
          </cell>
          <cell r="T489">
            <v>35370</v>
          </cell>
          <cell r="U489">
            <v>0</v>
          </cell>
          <cell r="V489">
            <v>48977</v>
          </cell>
          <cell r="W489">
            <v>778</v>
          </cell>
        </row>
        <row r="490">
          <cell r="A490" t="str">
            <v>108</v>
          </cell>
          <cell r="B490" t="str">
            <v>I05</v>
          </cell>
          <cell r="C490" t="str">
            <v>UEZ02010</v>
          </cell>
          <cell r="D490">
            <v>1</v>
          </cell>
          <cell r="E490" t="str">
            <v>접지</v>
          </cell>
          <cell r="F490" t="str">
            <v>E1(전기)</v>
          </cell>
          <cell r="G490">
            <v>3</v>
          </cell>
          <cell r="H490" t="str">
            <v>개소</v>
          </cell>
          <cell r="I490">
            <v>0</v>
          </cell>
          <cell r="J490">
            <v>15300</v>
          </cell>
          <cell r="K490">
            <v>0</v>
          </cell>
          <cell r="L490">
            <v>44837</v>
          </cell>
          <cell r="M490">
            <v>896</v>
          </cell>
          <cell r="N490">
            <v>0</v>
          </cell>
          <cell r="O490">
            <v>45900</v>
          </cell>
          <cell r="P490">
            <v>0</v>
          </cell>
          <cell r="Q490">
            <v>134511</v>
          </cell>
          <cell r="R490">
            <v>2688</v>
          </cell>
          <cell r="S490">
            <v>0</v>
          </cell>
          <cell r="T490">
            <v>13770</v>
          </cell>
          <cell r="U490">
            <v>0</v>
          </cell>
          <cell r="V490">
            <v>40353</v>
          </cell>
          <cell r="W490">
            <v>806</v>
          </cell>
        </row>
        <row r="491">
          <cell r="A491" t="str">
            <v>108</v>
          </cell>
          <cell r="B491" t="str">
            <v>I07</v>
          </cell>
          <cell r="C491" t="str">
            <v>MEI01471</v>
          </cell>
          <cell r="D491">
            <v>1</v>
          </cell>
          <cell r="E491" t="str">
            <v>분전함LP2(노출형)</v>
          </cell>
          <cell r="F491" t="str">
            <v>450X700X150</v>
          </cell>
          <cell r="G491">
            <v>1</v>
          </cell>
          <cell r="H491" t="str">
            <v>기</v>
          </cell>
          <cell r="I491">
            <v>54009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54009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48608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</row>
        <row r="492">
          <cell r="A492" t="str">
            <v>108</v>
          </cell>
          <cell r="B492" t="str">
            <v>I07</v>
          </cell>
          <cell r="C492" t="str">
            <v>MEI01661</v>
          </cell>
          <cell r="D492">
            <v>1</v>
          </cell>
          <cell r="E492" t="str">
            <v>분전함LP1</v>
          </cell>
          <cell r="F492" t="str">
            <v>650X850X180(노출형)</v>
          </cell>
          <cell r="G492">
            <v>1</v>
          </cell>
          <cell r="H492" t="str">
            <v>기</v>
          </cell>
          <cell r="I492">
            <v>92037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92037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82833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</row>
        <row r="493">
          <cell r="A493" t="str">
            <v>108</v>
          </cell>
          <cell r="B493" t="str">
            <v>I07</v>
          </cell>
          <cell r="C493" t="str">
            <v>MEI01680</v>
          </cell>
          <cell r="D493">
            <v>1</v>
          </cell>
          <cell r="E493" t="str">
            <v>분전함SUB복도6회로이하</v>
          </cell>
          <cell r="F493" t="str">
            <v>650X 700X150</v>
          </cell>
          <cell r="G493">
            <v>2</v>
          </cell>
          <cell r="H493" t="str">
            <v>기</v>
          </cell>
          <cell r="I493">
            <v>63242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126484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56917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</row>
        <row r="494">
          <cell r="A494" t="str">
            <v>108</v>
          </cell>
          <cell r="B494" t="str">
            <v>I07</v>
          </cell>
          <cell r="C494" t="str">
            <v>MEI15100</v>
          </cell>
          <cell r="D494">
            <v>1</v>
          </cell>
          <cell r="E494" t="str">
            <v>동력반및계량기함(2이하)</v>
          </cell>
          <cell r="F494" t="str">
            <v>1100X1500X250 LM/LEM</v>
          </cell>
          <cell r="G494">
            <v>1</v>
          </cell>
          <cell r="H494" t="str">
            <v>기</v>
          </cell>
          <cell r="I494">
            <v>244639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244639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220175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</row>
        <row r="495">
          <cell r="A495" t="str">
            <v>108</v>
          </cell>
          <cell r="B495" t="str">
            <v>I07</v>
          </cell>
          <cell r="C495" t="str">
            <v>UEE02011</v>
          </cell>
          <cell r="D495">
            <v>1</v>
          </cell>
          <cell r="E495" t="str">
            <v>누전 차단기</v>
          </cell>
          <cell r="F495" t="str">
            <v>2P 30AF-15AT 노출</v>
          </cell>
          <cell r="G495">
            <v>10</v>
          </cell>
          <cell r="H495" t="str">
            <v>개</v>
          </cell>
          <cell r="I495">
            <v>5600</v>
          </cell>
          <cell r="J495">
            <v>0</v>
          </cell>
          <cell r="K495">
            <v>9303</v>
          </cell>
          <cell r="L495">
            <v>9303</v>
          </cell>
          <cell r="M495">
            <v>372</v>
          </cell>
          <cell r="N495">
            <v>56000</v>
          </cell>
          <cell r="O495">
            <v>0</v>
          </cell>
          <cell r="P495">
            <v>93030</v>
          </cell>
          <cell r="Q495">
            <v>93030</v>
          </cell>
          <cell r="R495">
            <v>3720</v>
          </cell>
          <cell r="S495">
            <v>5040</v>
          </cell>
          <cell r="T495">
            <v>0</v>
          </cell>
          <cell r="U495">
            <v>8372</v>
          </cell>
          <cell r="V495">
            <v>8373</v>
          </cell>
          <cell r="W495">
            <v>334</v>
          </cell>
        </row>
        <row r="496">
          <cell r="A496" t="str">
            <v>108</v>
          </cell>
          <cell r="B496" t="str">
            <v>I07</v>
          </cell>
          <cell r="C496" t="str">
            <v>UEE02021</v>
          </cell>
          <cell r="D496">
            <v>1</v>
          </cell>
          <cell r="E496" t="str">
            <v>누전 차단기</v>
          </cell>
          <cell r="F496" t="str">
            <v>2P 30AF-20AT 노출</v>
          </cell>
          <cell r="G496">
            <v>5</v>
          </cell>
          <cell r="H496" t="str">
            <v>개</v>
          </cell>
          <cell r="I496">
            <v>5600</v>
          </cell>
          <cell r="J496">
            <v>0</v>
          </cell>
          <cell r="K496">
            <v>9303</v>
          </cell>
          <cell r="L496">
            <v>9303</v>
          </cell>
          <cell r="M496">
            <v>372</v>
          </cell>
          <cell r="N496">
            <v>28000</v>
          </cell>
          <cell r="O496">
            <v>0</v>
          </cell>
          <cell r="P496">
            <v>46515</v>
          </cell>
          <cell r="Q496">
            <v>46515</v>
          </cell>
          <cell r="R496">
            <v>1860</v>
          </cell>
          <cell r="S496">
            <v>5040</v>
          </cell>
          <cell r="T496">
            <v>0</v>
          </cell>
          <cell r="U496">
            <v>8372</v>
          </cell>
          <cell r="V496">
            <v>8373</v>
          </cell>
          <cell r="W496">
            <v>334</v>
          </cell>
        </row>
        <row r="497">
          <cell r="A497" t="str">
            <v>108</v>
          </cell>
          <cell r="B497" t="str">
            <v>I07</v>
          </cell>
          <cell r="C497" t="str">
            <v>UEE08021</v>
          </cell>
          <cell r="D497">
            <v>1</v>
          </cell>
          <cell r="E497" t="str">
            <v>배선용 차단기</v>
          </cell>
          <cell r="F497" t="str">
            <v>220V 2P 30AF-20AT 노출</v>
          </cell>
          <cell r="G497">
            <v>3</v>
          </cell>
          <cell r="H497" t="str">
            <v>개</v>
          </cell>
          <cell r="I497">
            <v>1500</v>
          </cell>
          <cell r="J497">
            <v>0</v>
          </cell>
          <cell r="K497">
            <v>9303</v>
          </cell>
          <cell r="L497">
            <v>9303</v>
          </cell>
          <cell r="M497">
            <v>372</v>
          </cell>
          <cell r="N497">
            <v>4500</v>
          </cell>
          <cell r="O497">
            <v>0</v>
          </cell>
          <cell r="P497">
            <v>27909</v>
          </cell>
          <cell r="Q497">
            <v>27909</v>
          </cell>
          <cell r="R497">
            <v>1116</v>
          </cell>
          <cell r="S497">
            <v>1350</v>
          </cell>
          <cell r="T497">
            <v>0</v>
          </cell>
          <cell r="U497">
            <v>8372</v>
          </cell>
          <cell r="V497">
            <v>8373</v>
          </cell>
          <cell r="W497">
            <v>334</v>
          </cell>
        </row>
        <row r="498">
          <cell r="A498" t="str">
            <v>108</v>
          </cell>
          <cell r="B498" t="str">
            <v>I07</v>
          </cell>
          <cell r="C498" t="str">
            <v>UEE08231</v>
          </cell>
          <cell r="D498">
            <v>1</v>
          </cell>
          <cell r="E498" t="str">
            <v>배선용 차단기</v>
          </cell>
          <cell r="F498" t="str">
            <v>220V 2P 100AF-75AT 노출</v>
          </cell>
          <cell r="G498">
            <v>18</v>
          </cell>
          <cell r="H498" t="str">
            <v>개</v>
          </cell>
          <cell r="I498">
            <v>18300</v>
          </cell>
          <cell r="J498">
            <v>0</v>
          </cell>
          <cell r="K498">
            <v>16010</v>
          </cell>
          <cell r="L498">
            <v>16010</v>
          </cell>
          <cell r="M498">
            <v>640</v>
          </cell>
          <cell r="N498">
            <v>329400</v>
          </cell>
          <cell r="O498">
            <v>0</v>
          </cell>
          <cell r="P498">
            <v>288180</v>
          </cell>
          <cell r="Q498">
            <v>288180</v>
          </cell>
          <cell r="R498">
            <v>11520</v>
          </cell>
          <cell r="S498">
            <v>16470</v>
          </cell>
          <cell r="T498">
            <v>0</v>
          </cell>
          <cell r="U498">
            <v>14409</v>
          </cell>
          <cell r="V498">
            <v>14409</v>
          </cell>
          <cell r="W498">
            <v>576</v>
          </cell>
        </row>
        <row r="499">
          <cell r="A499" t="str">
            <v>108</v>
          </cell>
          <cell r="B499" t="str">
            <v>I07</v>
          </cell>
          <cell r="C499" t="str">
            <v>UEE13031</v>
          </cell>
          <cell r="D499">
            <v>1</v>
          </cell>
          <cell r="E499" t="str">
            <v>배선용 차단기</v>
          </cell>
          <cell r="F499" t="str">
            <v>600V 3P 30AF-30AT 노출</v>
          </cell>
          <cell r="G499">
            <v>2</v>
          </cell>
          <cell r="H499" t="str">
            <v>개</v>
          </cell>
          <cell r="I499">
            <v>15500</v>
          </cell>
          <cell r="J499">
            <v>0</v>
          </cell>
          <cell r="K499">
            <v>11683</v>
          </cell>
          <cell r="L499">
            <v>11683</v>
          </cell>
          <cell r="M499">
            <v>467</v>
          </cell>
          <cell r="N499">
            <v>31000</v>
          </cell>
          <cell r="O499">
            <v>0</v>
          </cell>
          <cell r="P499">
            <v>23366</v>
          </cell>
          <cell r="Q499">
            <v>23366</v>
          </cell>
          <cell r="R499">
            <v>934</v>
          </cell>
          <cell r="S499">
            <v>13950</v>
          </cell>
          <cell r="T499">
            <v>0</v>
          </cell>
          <cell r="U499">
            <v>10514</v>
          </cell>
          <cell r="V499">
            <v>10515</v>
          </cell>
          <cell r="W499">
            <v>420</v>
          </cell>
        </row>
        <row r="500">
          <cell r="A500" t="str">
            <v>108</v>
          </cell>
          <cell r="B500" t="str">
            <v>I07</v>
          </cell>
          <cell r="C500" t="str">
            <v>UEE13151</v>
          </cell>
          <cell r="D500">
            <v>1</v>
          </cell>
          <cell r="E500" t="str">
            <v>배선용 차단기</v>
          </cell>
          <cell r="F500" t="str">
            <v>600V 3P 50AF-50AT 노출</v>
          </cell>
          <cell r="G500">
            <v>1</v>
          </cell>
          <cell r="H500" t="str">
            <v>개</v>
          </cell>
          <cell r="I500">
            <v>16900</v>
          </cell>
          <cell r="J500">
            <v>0</v>
          </cell>
          <cell r="K500">
            <v>16010</v>
          </cell>
          <cell r="L500">
            <v>16010</v>
          </cell>
          <cell r="M500">
            <v>640</v>
          </cell>
          <cell r="N500">
            <v>16900</v>
          </cell>
          <cell r="O500">
            <v>0</v>
          </cell>
          <cell r="P500">
            <v>16010</v>
          </cell>
          <cell r="Q500">
            <v>16010</v>
          </cell>
          <cell r="R500">
            <v>640</v>
          </cell>
          <cell r="S500">
            <v>15210</v>
          </cell>
          <cell r="T500">
            <v>0</v>
          </cell>
          <cell r="U500">
            <v>14409</v>
          </cell>
          <cell r="V500">
            <v>14409</v>
          </cell>
          <cell r="W500">
            <v>576</v>
          </cell>
        </row>
        <row r="501">
          <cell r="A501" t="str">
            <v>108</v>
          </cell>
          <cell r="B501" t="str">
            <v>I07</v>
          </cell>
          <cell r="C501" t="str">
            <v>UEE13321</v>
          </cell>
          <cell r="D501">
            <v>1</v>
          </cell>
          <cell r="E501" t="str">
            <v>배선용 차단기</v>
          </cell>
          <cell r="F501" t="str">
            <v>600V 3P 100AF-75AT 노출</v>
          </cell>
          <cell r="G501">
            <v>1</v>
          </cell>
          <cell r="H501" t="str">
            <v>개</v>
          </cell>
          <cell r="I501">
            <v>24800</v>
          </cell>
          <cell r="J501">
            <v>0</v>
          </cell>
          <cell r="K501">
            <v>22500</v>
          </cell>
          <cell r="L501">
            <v>22501</v>
          </cell>
          <cell r="M501">
            <v>900</v>
          </cell>
          <cell r="N501">
            <v>24800</v>
          </cell>
          <cell r="O501">
            <v>0</v>
          </cell>
          <cell r="P501">
            <v>22500</v>
          </cell>
          <cell r="Q501">
            <v>22501</v>
          </cell>
          <cell r="R501">
            <v>900</v>
          </cell>
          <cell r="S501">
            <v>22320</v>
          </cell>
          <cell r="T501">
            <v>0</v>
          </cell>
          <cell r="U501">
            <v>20250</v>
          </cell>
          <cell r="V501">
            <v>20250</v>
          </cell>
          <cell r="W501">
            <v>810</v>
          </cell>
        </row>
        <row r="502">
          <cell r="A502" t="str">
            <v>108</v>
          </cell>
          <cell r="B502" t="str">
            <v>I07</v>
          </cell>
          <cell r="C502" t="str">
            <v>UEE13331</v>
          </cell>
          <cell r="D502">
            <v>1</v>
          </cell>
          <cell r="E502" t="str">
            <v>배선용 차단기</v>
          </cell>
          <cell r="F502" t="str">
            <v>600V 3P 100AF-100AT 노출</v>
          </cell>
          <cell r="G502">
            <v>6</v>
          </cell>
          <cell r="H502" t="str">
            <v>개</v>
          </cell>
          <cell r="I502">
            <v>24800</v>
          </cell>
          <cell r="J502">
            <v>0</v>
          </cell>
          <cell r="K502">
            <v>22500</v>
          </cell>
          <cell r="L502">
            <v>22501</v>
          </cell>
          <cell r="M502">
            <v>900</v>
          </cell>
          <cell r="N502">
            <v>148800</v>
          </cell>
          <cell r="O502">
            <v>0</v>
          </cell>
          <cell r="P502">
            <v>135000</v>
          </cell>
          <cell r="Q502">
            <v>135006</v>
          </cell>
          <cell r="R502">
            <v>5400</v>
          </cell>
          <cell r="S502">
            <v>22320</v>
          </cell>
          <cell r="T502">
            <v>0</v>
          </cell>
          <cell r="U502">
            <v>20250</v>
          </cell>
          <cell r="V502">
            <v>20250</v>
          </cell>
          <cell r="W502">
            <v>810</v>
          </cell>
        </row>
        <row r="503">
          <cell r="A503" t="str">
            <v>108</v>
          </cell>
          <cell r="B503" t="str">
            <v>I07</v>
          </cell>
          <cell r="C503" t="str">
            <v>UEE13441</v>
          </cell>
          <cell r="D503">
            <v>1</v>
          </cell>
          <cell r="E503" t="str">
            <v>배선용 차단기</v>
          </cell>
          <cell r="F503" t="str">
            <v>600V 3P 225AF-200AT 노출</v>
          </cell>
          <cell r="G503">
            <v>1</v>
          </cell>
          <cell r="H503" t="str">
            <v>개</v>
          </cell>
          <cell r="I503">
            <v>53750</v>
          </cell>
          <cell r="J503">
            <v>0</v>
          </cell>
          <cell r="K503">
            <v>35698</v>
          </cell>
          <cell r="L503">
            <v>35699</v>
          </cell>
          <cell r="M503">
            <v>1427</v>
          </cell>
          <cell r="N503">
            <v>53750</v>
          </cell>
          <cell r="O503">
            <v>0</v>
          </cell>
          <cell r="P503">
            <v>35698</v>
          </cell>
          <cell r="Q503">
            <v>35699</v>
          </cell>
          <cell r="R503">
            <v>1427</v>
          </cell>
          <cell r="S503">
            <v>48375</v>
          </cell>
          <cell r="T503">
            <v>0</v>
          </cell>
          <cell r="U503">
            <v>32128</v>
          </cell>
          <cell r="V503">
            <v>32129</v>
          </cell>
          <cell r="W503">
            <v>1284</v>
          </cell>
        </row>
        <row r="504">
          <cell r="A504" t="str">
            <v>108</v>
          </cell>
          <cell r="B504" t="str">
            <v>I07</v>
          </cell>
          <cell r="C504" t="str">
            <v>UEE14131</v>
          </cell>
          <cell r="D504">
            <v>1</v>
          </cell>
          <cell r="E504" t="str">
            <v>배선용 차단기</v>
          </cell>
          <cell r="F504" t="str">
            <v>600V 4P 50AF-30AT 노출</v>
          </cell>
          <cell r="G504">
            <v>1</v>
          </cell>
          <cell r="H504" t="str">
            <v>개</v>
          </cell>
          <cell r="I504">
            <v>25000</v>
          </cell>
          <cell r="J504">
            <v>0</v>
          </cell>
          <cell r="K504">
            <v>20813</v>
          </cell>
          <cell r="L504">
            <v>20813</v>
          </cell>
          <cell r="M504">
            <v>832</v>
          </cell>
          <cell r="N504">
            <v>25000</v>
          </cell>
          <cell r="O504">
            <v>0</v>
          </cell>
          <cell r="P504">
            <v>20813</v>
          </cell>
          <cell r="Q504">
            <v>20813</v>
          </cell>
          <cell r="R504">
            <v>832</v>
          </cell>
          <cell r="S504">
            <v>22500</v>
          </cell>
          <cell r="T504">
            <v>0</v>
          </cell>
          <cell r="U504">
            <v>18731</v>
          </cell>
          <cell r="V504">
            <v>18732</v>
          </cell>
          <cell r="W504">
            <v>748</v>
          </cell>
        </row>
        <row r="505">
          <cell r="A505" t="str">
            <v>108</v>
          </cell>
          <cell r="B505" t="str">
            <v>I07</v>
          </cell>
          <cell r="C505" t="str">
            <v>UEE22220</v>
          </cell>
          <cell r="D505">
            <v>1</v>
          </cell>
          <cell r="E505" t="str">
            <v>적산전력계</v>
          </cell>
          <cell r="F505" t="str">
            <v>3P4W 220V 5(2.5)A</v>
          </cell>
          <cell r="G505">
            <v>1</v>
          </cell>
          <cell r="H505" t="str">
            <v>개</v>
          </cell>
          <cell r="I505">
            <v>104000</v>
          </cell>
          <cell r="J505">
            <v>0</v>
          </cell>
          <cell r="K505">
            <v>7692</v>
          </cell>
          <cell r="L505">
            <v>7693</v>
          </cell>
          <cell r="M505">
            <v>307</v>
          </cell>
          <cell r="N505">
            <v>104000</v>
          </cell>
          <cell r="O505">
            <v>0</v>
          </cell>
          <cell r="P505">
            <v>7692</v>
          </cell>
          <cell r="Q505">
            <v>7693</v>
          </cell>
          <cell r="R505">
            <v>307</v>
          </cell>
          <cell r="S505">
            <v>93600</v>
          </cell>
          <cell r="T505">
            <v>0</v>
          </cell>
          <cell r="U505">
            <v>6923</v>
          </cell>
          <cell r="V505">
            <v>6923</v>
          </cell>
          <cell r="W505">
            <v>276</v>
          </cell>
        </row>
        <row r="506">
          <cell r="A506" t="str">
            <v>108</v>
          </cell>
          <cell r="B506" t="str">
            <v>I07</v>
          </cell>
          <cell r="C506" t="str">
            <v>UEE22290</v>
          </cell>
          <cell r="D506">
            <v>1</v>
          </cell>
          <cell r="E506" t="str">
            <v>적산전력계</v>
          </cell>
          <cell r="F506" t="str">
            <v>3P4W 220V 120(40)A</v>
          </cell>
          <cell r="G506">
            <v>1</v>
          </cell>
          <cell r="H506" t="str">
            <v>개</v>
          </cell>
          <cell r="I506">
            <v>151000</v>
          </cell>
          <cell r="J506">
            <v>0</v>
          </cell>
          <cell r="K506">
            <v>7692</v>
          </cell>
          <cell r="L506">
            <v>7693</v>
          </cell>
          <cell r="M506">
            <v>307</v>
          </cell>
          <cell r="N506">
            <v>151000</v>
          </cell>
          <cell r="O506">
            <v>0</v>
          </cell>
          <cell r="P506">
            <v>7692</v>
          </cell>
          <cell r="Q506">
            <v>7693</v>
          </cell>
          <cell r="R506">
            <v>307</v>
          </cell>
          <cell r="S506">
            <v>135900</v>
          </cell>
          <cell r="T506">
            <v>0</v>
          </cell>
          <cell r="U506">
            <v>6923</v>
          </cell>
          <cell r="V506">
            <v>6923</v>
          </cell>
          <cell r="W506">
            <v>276</v>
          </cell>
        </row>
        <row r="507">
          <cell r="A507" t="str">
            <v>108</v>
          </cell>
          <cell r="B507" t="str">
            <v>I07</v>
          </cell>
          <cell r="C507" t="str">
            <v>UEK04200</v>
          </cell>
          <cell r="D507">
            <v>1</v>
          </cell>
          <cell r="E507" t="str">
            <v>저압계기용 변류기</v>
          </cell>
          <cell r="F507" t="str">
            <v>환형 3.0급 5/5-300/5A</v>
          </cell>
          <cell r="G507">
            <v>3</v>
          </cell>
          <cell r="H507" t="str">
            <v>개</v>
          </cell>
          <cell r="I507">
            <v>4500</v>
          </cell>
          <cell r="J507">
            <v>0</v>
          </cell>
          <cell r="K507">
            <v>9615</v>
          </cell>
          <cell r="L507">
            <v>9616</v>
          </cell>
          <cell r="M507">
            <v>384</v>
          </cell>
          <cell r="N507">
            <v>13500</v>
          </cell>
          <cell r="O507">
            <v>0</v>
          </cell>
          <cell r="P507">
            <v>28845</v>
          </cell>
          <cell r="Q507">
            <v>28848</v>
          </cell>
          <cell r="R507">
            <v>1152</v>
          </cell>
          <cell r="S507">
            <v>4050</v>
          </cell>
          <cell r="T507">
            <v>0</v>
          </cell>
          <cell r="U507">
            <v>8653</v>
          </cell>
          <cell r="V507">
            <v>8654</v>
          </cell>
          <cell r="W507">
            <v>345</v>
          </cell>
        </row>
        <row r="508">
          <cell r="A508" t="str">
            <v>108</v>
          </cell>
          <cell r="B508" t="str">
            <v>I07</v>
          </cell>
          <cell r="C508" t="str">
            <v>UEL13010</v>
          </cell>
          <cell r="D508">
            <v>1</v>
          </cell>
          <cell r="E508" t="str">
            <v>전류절체기</v>
          </cell>
          <cell r="F508" t="str">
            <v>3P 3W</v>
          </cell>
          <cell r="G508">
            <v>1</v>
          </cell>
          <cell r="H508" t="str">
            <v>개</v>
          </cell>
          <cell r="I508">
            <v>5000</v>
          </cell>
          <cell r="J508">
            <v>0</v>
          </cell>
          <cell r="K508">
            <v>7995</v>
          </cell>
          <cell r="L508">
            <v>7995</v>
          </cell>
          <cell r="M508">
            <v>319</v>
          </cell>
          <cell r="N508">
            <v>5000</v>
          </cell>
          <cell r="O508">
            <v>0</v>
          </cell>
          <cell r="P508">
            <v>7995</v>
          </cell>
          <cell r="Q508">
            <v>7995</v>
          </cell>
          <cell r="R508">
            <v>319</v>
          </cell>
          <cell r="S508">
            <v>4500</v>
          </cell>
          <cell r="T508">
            <v>0</v>
          </cell>
          <cell r="U508">
            <v>7195</v>
          </cell>
          <cell r="V508">
            <v>7196</v>
          </cell>
          <cell r="W508">
            <v>287</v>
          </cell>
        </row>
        <row r="509">
          <cell r="A509" t="str">
            <v>108</v>
          </cell>
          <cell r="B509" t="str">
            <v>I07</v>
          </cell>
          <cell r="C509" t="str">
            <v>UEL13020</v>
          </cell>
          <cell r="D509">
            <v>1</v>
          </cell>
          <cell r="E509" t="str">
            <v>전압절체기</v>
          </cell>
          <cell r="F509" t="str">
            <v>3P 4W</v>
          </cell>
          <cell r="G509">
            <v>2</v>
          </cell>
          <cell r="H509" t="str">
            <v>개</v>
          </cell>
          <cell r="I509">
            <v>5000</v>
          </cell>
          <cell r="J509">
            <v>0</v>
          </cell>
          <cell r="K509">
            <v>7995</v>
          </cell>
          <cell r="L509">
            <v>7995</v>
          </cell>
          <cell r="M509">
            <v>319</v>
          </cell>
          <cell r="N509">
            <v>10000</v>
          </cell>
          <cell r="O509">
            <v>0</v>
          </cell>
          <cell r="P509">
            <v>15990</v>
          </cell>
          <cell r="Q509">
            <v>15990</v>
          </cell>
          <cell r="R509">
            <v>638</v>
          </cell>
          <cell r="S509">
            <v>4500</v>
          </cell>
          <cell r="T509">
            <v>0</v>
          </cell>
          <cell r="U509">
            <v>7195</v>
          </cell>
          <cell r="V509">
            <v>7196</v>
          </cell>
          <cell r="W509">
            <v>287</v>
          </cell>
        </row>
        <row r="510">
          <cell r="A510" t="str">
            <v>108</v>
          </cell>
          <cell r="B510" t="str">
            <v>I07</v>
          </cell>
          <cell r="C510" t="str">
            <v>UEL13110</v>
          </cell>
          <cell r="D510">
            <v>1</v>
          </cell>
          <cell r="E510" t="str">
            <v>전류계</v>
          </cell>
          <cell r="F510" t="str">
            <v>매입 광각도형</v>
          </cell>
          <cell r="G510">
            <v>1</v>
          </cell>
          <cell r="H510" t="str">
            <v>개</v>
          </cell>
          <cell r="I510">
            <v>15000</v>
          </cell>
          <cell r="J510">
            <v>0</v>
          </cell>
          <cell r="K510">
            <v>10393</v>
          </cell>
          <cell r="L510">
            <v>10394</v>
          </cell>
          <cell r="M510">
            <v>415</v>
          </cell>
          <cell r="N510">
            <v>15000</v>
          </cell>
          <cell r="O510">
            <v>0</v>
          </cell>
          <cell r="P510">
            <v>10393</v>
          </cell>
          <cell r="Q510">
            <v>10394</v>
          </cell>
          <cell r="R510">
            <v>415</v>
          </cell>
          <cell r="S510">
            <v>13500</v>
          </cell>
          <cell r="T510">
            <v>0</v>
          </cell>
          <cell r="U510">
            <v>9354</v>
          </cell>
          <cell r="V510">
            <v>9354</v>
          </cell>
          <cell r="W510">
            <v>373</v>
          </cell>
        </row>
        <row r="511">
          <cell r="A511" t="str">
            <v>108</v>
          </cell>
          <cell r="B511" t="str">
            <v>I07</v>
          </cell>
          <cell r="C511" t="str">
            <v>UEL13120</v>
          </cell>
          <cell r="D511">
            <v>1</v>
          </cell>
          <cell r="E511" t="str">
            <v>전압계</v>
          </cell>
          <cell r="F511" t="str">
            <v>매입 광각도형</v>
          </cell>
          <cell r="G511">
            <v>2</v>
          </cell>
          <cell r="H511" t="str">
            <v>개</v>
          </cell>
          <cell r="I511">
            <v>15000</v>
          </cell>
          <cell r="J511">
            <v>0</v>
          </cell>
          <cell r="K511">
            <v>10393</v>
          </cell>
          <cell r="L511">
            <v>10394</v>
          </cell>
          <cell r="M511">
            <v>415</v>
          </cell>
          <cell r="N511">
            <v>30000</v>
          </cell>
          <cell r="O511">
            <v>0</v>
          </cell>
          <cell r="P511">
            <v>20786</v>
          </cell>
          <cell r="Q511">
            <v>20788</v>
          </cell>
          <cell r="R511">
            <v>830</v>
          </cell>
          <cell r="S511">
            <v>13500</v>
          </cell>
          <cell r="T511">
            <v>0</v>
          </cell>
          <cell r="U511">
            <v>9354</v>
          </cell>
          <cell r="V511">
            <v>9354</v>
          </cell>
          <cell r="W511">
            <v>373</v>
          </cell>
        </row>
        <row r="512">
          <cell r="A512" t="str">
            <v>101</v>
          </cell>
          <cell r="B512" t="str">
            <v>F01</v>
          </cell>
          <cell r="C512" t="str">
            <v>MEA21030</v>
          </cell>
          <cell r="D512">
            <v>1</v>
          </cell>
          <cell r="E512" t="str">
            <v>PVC 노말벤드</v>
          </cell>
          <cell r="F512" t="str">
            <v>HI 28</v>
          </cell>
          <cell r="G512">
            <v>4</v>
          </cell>
          <cell r="H512" t="str">
            <v>개</v>
          </cell>
          <cell r="I512">
            <v>0</v>
          </cell>
          <cell r="J512">
            <v>800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3200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720</v>
          </cell>
          <cell r="U512">
            <v>0</v>
          </cell>
          <cell r="V512">
            <v>0</v>
          </cell>
          <cell r="W512">
            <v>0</v>
          </cell>
        </row>
        <row r="513">
          <cell r="A513" t="str">
            <v>101</v>
          </cell>
          <cell r="B513" t="str">
            <v>F01</v>
          </cell>
          <cell r="C513" t="str">
            <v>MEG06110</v>
          </cell>
          <cell r="D513">
            <v>1</v>
          </cell>
          <cell r="E513" t="str">
            <v>SVP판넬(설치비포함)</v>
          </cell>
          <cell r="F513" t="str">
            <v>도면참조</v>
          </cell>
          <cell r="G513">
            <v>2</v>
          </cell>
          <cell r="H513" t="str">
            <v>식</v>
          </cell>
          <cell r="I513">
            <v>0</v>
          </cell>
          <cell r="J513">
            <v>75000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150000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67500</v>
          </cell>
          <cell r="U513">
            <v>0</v>
          </cell>
          <cell r="V513">
            <v>0</v>
          </cell>
          <cell r="W513">
            <v>0</v>
          </cell>
        </row>
        <row r="514">
          <cell r="A514" t="str">
            <v>101</v>
          </cell>
          <cell r="B514" t="str">
            <v>F01</v>
          </cell>
          <cell r="C514" t="str">
            <v>UEA01140</v>
          </cell>
          <cell r="D514">
            <v>1</v>
          </cell>
          <cell r="E514" t="str">
            <v>PVC PIPE 배관</v>
          </cell>
          <cell r="F514" t="str">
            <v>HI 14MM</v>
          </cell>
          <cell r="G514">
            <v>255</v>
          </cell>
          <cell r="H514" t="str">
            <v>M</v>
          </cell>
          <cell r="I514">
            <v>0</v>
          </cell>
          <cell r="J514">
            <v>209</v>
          </cell>
          <cell r="K514">
            <v>0</v>
          </cell>
          <cell r="L514">
            <v>1538</v>
          </cell>
          <cell r="M514">
            <v>30</v>
          </cell>
          <cell r="N514">
            <v>0</v>
          </cell>
          <cell r="O514">
            <v>53295</v>
          </cell>
          <cell r="P514">
            <v>0</v>
          </cell>
          <cell r="Q514">
            <v>392190</v>
          </cell>
          <cell r="R514">
            <v>7650</v>
          </cell>
          <cell r="S514">
            <v>0</v>
          </cell>
          <cell r="T514">
            <v>188</v>
          </cell>
          <cell r="U514">
            <v>0</v>
          </cell>
          <cell r="V514">
            <v>1384</v>
          </cell>
          <cell r="W514">
            <v>27</v>
          </cell>
        </row>
        <row r="515">
          <cell r="A515" t="str">
            <v>101</v>
          </cell>
          <cell r="B515" t="str">
            <v>F01</v>
          </cell>
          <cell r="C515" t="str">
            <v>UEA01160</v>
          </cell>
          <cell r="D515">
            <v>1</v>
          </cell>
          <cell r="E515" t="str">
            <v>PVC PIPE 배관</v>
          </cell>
          <cell r="F515" t="str">
            <v>HI 16MM</v>
          </cell>
          <cell r="G515">
            <v>517.4</v>
          </cell>
          <cell r="H515" t="str">
            <v>M</v>
          </cell>
          <cell r="I515">
            <v>0</v>
          </cell>
          <cell r="J515">
            <v>261</v>
          </cell>
          <cell r="K515">
            <v>0</v>
          </cell>
          <cell r="L515">
            <v>1923</v>
          </cell>
          <cell r="M515">
            <v>38</v>
          </cell>
          <cell r="N515">
            <v>0</v>
          </cell>
          <cell r="O515">
            <v>135041</v>
          </cell>
          <cell r="P515">
            <v>0</v>
          </cell>
          <cell r="Q515">
            <v>994960</v>
          </cell>
          <cell r="R515">
            <v>19661</v>
          </cell>
          <cell r="S515">
            <v>0</v>
          </cell>
          <cell r="T515">
            <v>234</v>
          </cell>
          <cell r="U515">
            <v>0</v>
          </cell>
          <cell r="V515">
            <v>1730</v>
          </cell>
          <cell r="W515">
            <v>34</v>
          </cell>
        </row>
        <row r="516">
          <cell r="A516" t="str">
            <v>101</v>
          </cell>
          <cell r="B516" t="str">
            <v>F01</v>
          </cell>
          <cell r="C516" t="str">
            <v>UEA01220</v>
          </cell>
          <cell r="D516">
            <v>1</v>
          </cell>
          <cell r="E516" t="str">
            <v>PVC PIPE 배관</v>
          </cell>
          <cell r="F516" t="str">
            <v>HI 22MM</v>
          </cell>
          <cell r="G516">
            <v>65</v>
          </cell>
          <cell r="H516" t="str">
            <v>M</v>
          </cell>
          <cell r="I516">
            <v>0</v>
          </cell>
          <cell r="J516">
            <v>313</v>
          </cell>
          <cell r="K516">
            <v>0</v>
          </cell>
          <cell r="L516">
            <v>2403</v>
          </cell>
          <cell r="M516">
            <v>48</v>
          </cell>
          <cell r="N516">
            <v>0</v>
          </cell>
          <cell r="O516">
            <v>20345</v>
          </cell>
          <cell r="P516">
            <v>0</v>
          </cell>
          <cell r="Q516">
            <v>156195</v>
          </cell>
          <cell r="R516">
            <v>3120</v>
          </cell>
          <cell r="S516">
            <v>0</v>
          </cell>
          <cell r="T516">
            <v>281</v>
          </cell>
          <cell r="U516">
            <v>0</v>
          </cell>
          <cell r="V516">
            <v>2162</v>
          </cell>
          <cell r="W516">
            <v>43</v>
          </cell>
        </row>
        <row r="517">
          <cell r="A517" t="str">
            <v>101</v>
          </cell>
          <cell r="B517" t="str">
            <v>F01</v>
          </cell>
          <cell r="C517" t="str">
            <v>UEA01280</v>
          </cell>
          <cell r="D517">
            <v>1</v>
          </cell>
          <cell r="E517" t="str">
            <v>PVC PIPE 배관</v>
          </cell>
          <cell r="F517" t="str">
            <v>HI 28MM</v>
          </cell>
          <cell r="G517">
            <v>127.2</v>
          </cell>
          <cell r="H517" t="str">
            <v>M</v>
          </cell>
          <cell r="I517">
            <v>0</v>
          </cell>
          <cell r="J517">
            <v>607</v>
          </cell>
          <cell r="K517">
            <v>0</v>
          </cell>
          <cell r="L517">
            <v>3077</v>
          </cell>
          <cell r="M517">
            <v>61</v>
          </cell>
          <cell r="N517">
            <v>0</v>
          </cell>
          <cell r="O517">
            <v>77210</v>
          </cell>
          <cell r="P517">
            <v>0</v>
          </cell>
          <cell r="Q517">
            <v>391394</v>
          </cell>
          <cell r="R517">
            <v>7759</v>
          </cell>
          <cell r="S517">
            <v>0</v>
          </cell>
          <cell r="T517">
            <v>546</v>
          </cell>
          <cell r="U517">
            <v>0</v>
          </cell>
          <cell r="V517">
            <v>2769</v>
          </cell>
          <cell r="W517">
            <v>54</v>
          </cell>
        </row>
        <row r="518">
          <cell r="A518" t="str">
            <v>101</v>
          </cell>
          <cell r="B518" t="str">
            <v>F01</v>
          </cell>
          <cell r="C518" t="str">
            <v>UEA04140</v>
          </cell>
          <cell r="D518">
            <v>1</v>
          </cell>
          <cell r="E518" t="str">
            <v>합성수지제가요전선관</v>
          </cell>
          <cell r="F518" t="str">
            <v>CD 14MM</v>
          </cell>
          <cell r="G518">
            <v>1018</v>
          </cell>
          <cell r="H518" t="str">
            <v>M</v>
          </cell>
          <cell r="I518">
            <v>0</v>
          </cell>
          <cell r="J518">
            <v>112</v>
          </cell>
          <cell r="K518">
            <v>0</v>
          </cell>
          <cell r="L518">
            <v>1201</v>
          </cell>
          <cell r="M518">
            <v>24</v>
          </cell>
          <cell r="N518">
            <v>0</v>
          </cell>
          <cell r="O518">
            <v>114016</v>
          </cell>
          <cell r="P518">
            <v>0</v>
          </cell>
          <cell r="Q518">
            <v>1222618</v>
          </cell>
          <cell r="R518">
            <v>24432</v>
          </cell>
          <cell r="S518">
            <v>0</v>
          </cell>
          <cell r="T518">
            <v>100</v>
          </cell>
          <cell r="U518">
            <v>0</v>
          </cell>
          <cell r="V518">
            <v>1080</v>
          </cell>
          <cell r="W518">
            <v>21</v>
          </cell>
        </row>
        <row r="519">
          <cell r="A519" t="str">
            <v>101</v>
          </cell>
          <cell r="B519" t="str">
            <v>F01</v>
          </cell>
          <cell r="C519" t="str">
            <v>UEA04160</v>
          </cell>
          <cell r="D519">
            <v>1</v>
          </cell>
          <cell r="E519" t="str">
            <v>합성수지제가요전선관</v>
          </cell>
          <cell r="F519" t="str">
            <v>CD 16MM</v>
          </cell>
          <cell r="G519">
            <v>448</v>
          </cell>
          <cell r="H519" t="str">
            <v>M</v>
          </cell>
          <cell r="I519">
            <v>0</v>
          </cell>
          <cell r="J519">
            <v>118</v>
          </cell>
          <cell r="K519">
            <v>0</v>
          </cell>
          <cell r="L519">
            <v>1538</v>
          </cell>
          <cell r="M519">
            <v>30</v>
          </cell>
          <cell r="N519">
            <v>0</v>
          </cell>
          <cell r="O519">
            <v>52864</v>
          </cell>
          <cell r="P519">
            <v>0</v>
          </cell>
          <cell r="Q519">
            <v>689024</v>
          </cell>
          <cell r="R519">
            <v>13440</v>
          </cell>
          <cell r="S519">
            <v>0</v>
          </cell>
          <cell r="T519">
            <v>106</v>
          </cell>
          <cell r="U519">
            <v>0</v>
          </cell>
          <cell r="V519">
            <v>1384</v>
          </cell>
          <cell r="W519">
            <v>27</v>
          </cell>
        </row>
        <row r="520">
          <cell r="A520" t="str">
            <v>101</v>
          </cell>
          <cell r="B520" t="str">
            <v>F01</v>
          </cell>
          <cell r="C520" t="str">
            <v>UEA05160</v>
          </cell>
          <cell r="D520">
            <v>1</v>
          </cell>
          <cell r="E520" t="str">
            <v>후렉씨블콘딧드</v>
          </cell>
          <cell r="F520" t="str">
            <v>16MM</v>
          </cell>
          <cell r="G520">
            <v>2</v>
          </cell>
          <cell r="H520" t="str">
            <v>M</v>
          </cell>
          <cell r="I520">
            <v>0</v>
          </cell>
          <cell r="J520">
            <v>526</v>
          </cell>
          <cell r="K520">
            <v>0</v>
          </cell>
          <cell r="L520">
            <v>2355</v>
          </cell>
          <cell r="M520">
            <v>47</v>
          </cell>
          <cell r="N520">
            <v>0</v>
          </cell>
          <cell r="O520">
            <v>1052</v>
          </cell>
          <cell r="P520">
            <v>0</v>
          </cell>
          <cell r="Q520">
            <v>4710</v>
          </cell>
          <cell r="R520">
            <v>94</v>
          </cell>
          <cell r="S520">
            <v>0</v>
          </cell>
          <cell r="T520">
            <v>473</v>
          </cell>
          <cell r="U520">
            <v>0</v>
          </cell>
          <cell r="V520">
            <v>2119</v>
          </cell>
          <cell r="W520">
            <v>42</v>
          </cell>
        </row>
        <row r="521">
          <cell r="A521" t="str">
            <v>101</v>
          </cell>
          <cell r="B521" t="str">
            <v>F01</v>
          </cell>
          <cell r="C521" t="str">
            <v>UEA11040</v>
          </cell>
          <cell r="D521">
            <v>1</v>
          </cell>
          <cell r="E521" t="str">
            <v>PVC박스 신설</v>
          </cell>
          <cell r="F521" t="str">
            <v>HI SW 일체형</v>
          </cell>
          <cell r="G521">
            <v>23</v>
          </cell>
          <cell r="H521" t="str">
            <v>개</v>
          </cell>
          <cell r="I521">
            <v>0</v>
          </cell>
          <cell r="J521">
            <v>450</v>
          </cell>
          <cell r="K521">
            <v>0</v>
          </cell>
          <cell r="L521">
            <v>5961</v>
          </cell>
          <cell r="M521">
            <v>119</v>
          </cell>
          <cell r="N521">
            <v>0</v>
          </cell>
          <cell r="O521">
            <v>10350</v>
          </cell>
          <cell r="P521">
            <v>0</v>
          </cell>
          <cell r="Q521">
            <v>137103</v>
          </cell>
          <cell r="R521">
            <v>2737</v>
          </cell>
          <cell r="S521">
            <v>0</v>
          </cell>
          <cell r="T521">
            <v>405</v>
          </cell>
          <cell r="U521">
            <v>0</v>
          </cell>
          <cell r="V521">
            <v>5364</v>
          </cell>
          <cell r="W521">
            <v>107</v>
          </cell>
        </row>
        <row r="522">
          <cell r="A522" t="str">
            <v>101</v>
          </cell>
          <cell r="B522" t="str">
            <v>F01</v>
          </cell>
          <cell r="C522" t="str">
            <v>UEA11070</v>
          </cell>
          <cell r="D522">
            <v>1</v>
          </cell>
          <cell r="E522" t="str">
            <v>PVC박스 신설</v>
          </cell>
          <cell r="F522" t="str">
            <v>HI CSW2S 일체형</v>
          </cell>
          <cell r="G522">
            <v>1</v>
          </cell>
          <cell r="H522" t="str">
            <v>개</v>
          </cell>
          <cell r="I522">
            <v>0</v>
          </cell>
          <cell r="J522">
            <v>1088</v>
          </cell>
          <cell r="K522">
            <v>0</v>
          </cell>
          <cell r="L522">
            <v>5961</v>
          </cell>
          <cell r="M522">
            <v>119</v>
          </cell>
          <cell r="N522">
            <v>0</v>
          </cell>
          <cell r="O522">
            <v>1088</v>
          </cell>
          <cell r="P522">
            <v>0</v>
          </cell>
          <cell r="Q522">
            <v>5961</v>
          </cell>
          <cell r="R522">
            <v>119</v>
          </cell>
          <cell r="S522">
            <v>0</v>
          </cell>
          <cell r="T522">
            <v>979</v>
          </cell>
          <cell r="U522">
            <v>0</v>
          </cell>
          <cell r="V522">
            <v>5364</v>
          </cell>
          <cell r="W522">
            <v>107</v>
          </cell>
        </row>
        <row r="523">
          <cell r="A523" t="str">
            <v>101</v>
          </cell>
          <cell r="B523" t="str">
            <v>F01</v>
          </cell>
          <cell r="C523" t="str">
            <v>UEA11420</v>
          </cell>
          <cell r="D523">
            <v>1</v>
          </cell>
          <cell r="E523" t="str">
            <v>PVC박스 신설</v>
          </cell>
          <cell r="F523" t="str">
            <v>HI 4각 일체형</v>
          </cell>
          <cell r="G523">
            <v>2</v>
          </cell>
          <cell r="H523" t="str">
            <v>개</v>
          </cell>
          <cell r="I523">
            <v>0</v>
          </cell>
          <cell r="J523">
            <v>613</v>
          </cell>
          <cell r="K523">
            <v>0</v>
          </cell>
          <cell r="L523">
            <v>5961</v>
          </cell>
          <cell r="M523">
            <v>119</v>
          </cell>
          <cell r="N523">
            <v>0</v>
          </cell>
          <cell r="O523">
            <v>1226</v>
          </cell>
          <cell r="P523">
            <v>0</v>
          </cell>
          <cell r="Q523">
            <v>11922</v>
          </cell>
          <cell r="R523">
            <v>238</v>
          </cell>
          <cell r="S523">
            <v>0</v>
          </cell>
          <cell r="T523">
            <v>551</v>
          </cell>
          <cell r="U523">
            <v>0</v>
          </cell>
          <cell r="V523">
            <v>5364</v>
          </cell>
          <cell r="W523">
            <v>107</v>
          </cell>
        </row>
        <row r="524">
          <cell r="A524" t="str">
            <v>101</v>
          </cell>
          <cell r="B524" t="str">
            <v>F01</v>
          </cell>
          <cell r="C524" t="str">
            <v>UEA11470</v>
          </cell>
          <cell r="D524">
            <v>1</v>
          </cell>
          <cell r="E524" t="str">
            <v>PVC박스 신설</v>
          </cell>
          <cell r="F524" t="str">
            <v>HI 콘크리트4각 75</v>
          </cell>
          <cell r="G524">
            <v>2</v>
          </cell>
          <cell r="H524" t="str">
            <v>개</v>
          </cell>
          <cell r="I524">
            <v>0</v>
          </cell>
          <cell r="J524">
            <v>838</v>
          </cell>
          <cell r="K524">
            <v>0</v>
          </cell>
          <cell r="L524">
            <v>2211</v>
          </cell>
          <cell r="M524">
            <v>44</v>
          </cell>
          <cell r="N524">
            <v>0</v>
          </cell>
          <cell r="O524">
            <v>1676</v>
          </cell>
          <cell r="P524">
            <v>0</v>
          </cell>
          <cell r="Q524">
            <v>4422</v>
          </cell>
          <cell r="R524">
            <v>88</v>
          </cell>
          <cell r="S524">
            <v>0</v>
          </cell>
          <cell r="T524">
            <v>754</v>
          </cell>
          <cell r="U524">
            <v>0</v>
          </cell>
          <cell r="V524">
            <v>1989</v>
          </cell>
          <cell r="W524">
            <v>39</v>
          </cell>
        </row>
        <row r="525">
          <cell r="A525" t="str">
            <v>101</v>
          </cell>
          <cell r="B525" t="str">
            <v>F01</v>
          </cell>
          <cell r="C525" t="str">
            <v>UEA11500</v>
          </cell>
          <cell r="D525">
            <v>1</v>
          </cell>
          <cell r="E525" t="str">
            <v>PVC박스 신설</v>
          </cell>
          <cell r="F525" t="str">
            <v>HI 콘크리트8각 75일체형</v>
          </cell>
          <cell r="G525">
            <v>458</v>
          </cell>
          <cell r="H525" t="str">
            <v>개</v>
          </cell>
          <cell r="I525">
            <v>0</v>
          </cell>
          <cell r="J525">
            <v>775</v>
          </cell>
          <cell r="K525">
            <v>0</v>
          </cell>
          <cell r="L525">
            <v>2211</v>
          </cell>
          <cell r="M525">
            <v>44</v>
          </cell>
          <cell r="N525">
            <v>0</v>
          </cell>
          <cell r="O525">
            <v>354950</v>
          </cell>
          <cell r="P525">
            <v>0</v>
          </cell>
          <cell r="Q525">
            <v>1012638</v>
          </cell>
          <cell r="R525">
            <v>20152</v>
          </cell>
          <cell r="S525">
            <v>0</v>
          </cell>
          <cell r="T525">
            <v>697</v>
          </cell>
          <cell r="U525">
            <v>0</v>
          </cell>
          <cell r="V525">
            <v>1989</v>
          </cell>
          <cell r="W525">
            <v>39</v>
          </cell>
        </row>
        <row r="526">
          <cell r="A526" t="str">
            <v>101</v>
          </cell>
          <cell r="B526" t="str">
            <v>F01</v>
          </cell>
          <cell r="C526" t="str">
            <v>UEA14420</v>
          </cell>
          <cell r="D526">
            <v>1</v>
          </cell>
          <cell r="E526" t="str">
            <v>철제박스카바 부착</v>
          </cell>
          <cell r="F526" t="str">
            <v>4각맹카바</v>
          </cell>
          <cell r="G526">
            <v>2</v>
          </cell>
          <cell r="H526" t="str">
            <v>개</v>
          </cell>
          <cell r="I526">
            <v>0</v>
          </cell>
          <cell r="J526">
            <v>140</v>
          </cell>
          <cell r="K526">
            <v>0</v>
          </cell>
          <cell r="L526">
            <v>1442</v>
          </cell>
          <cell r="M526">
            <v>28</v>
          </cell>
          <cell r="N526">
            <v>0</v>
          </cell>
          <cell r="O526">
            <v>280</v>
          </cell>
          <cell r="P526">
            <v>0</v>
          </cell>
          <cell r="Q526">
            <v>2884</v>
          </cell>
          <cell r="R526">
            <v>56</v>
          </cell>
          <cell r="S526">
            <v>0</v>
          </cell>
          <cell r="T526">
            <v>126</v>
          </cell>
          <cell r="U526">
            <v>0</v>
          </cell>
          <cell r="V526">
            <v>1297</v>
          </cell>
          <cell r="W526">
            <v>25</v>
          </cell>
        </row>
        <row r="527">
          <cell r="A527" t="str">
            <v>101</v>
          </cell>
          <cell r="B527" t="str">
            <v>F01</v>
          </cell>
          <cell r="C527" t="str">
            <v>UEB01014</v>
          </cell>
          <cell r="D527">
            <v>1</v>
          </cell>
          <cell r="E527" t="str">
            <v>관내배선(함내배선4.28%)</v>
          </cell>
          <cell r="F527" t="str">
            <v>IV 1.2 MM</v>
          </cell>
          <cell r="G527">
            <v>4969.2</v>
          </cell>
          <cell r="H527" t="str">
            <v>M</v>
          </cell>
          <cell r="I527">
            <v>0</v>
          </cell>
          <cell r="J527">
            <v>41</v>
          </cell>
          <cell r="K527">
            <v>0</v>
          </cell>
          <cell r="L527">
            <v>298</v>
          </cell>
          <cell r="M527">
            <v>5</v>
          </cell>
          <cell r="N527">
            <v>0</v>
          </cell>
          <cell r="O527">
            <v>203737</v>
          </cell>
          <cell r="P527">
            <v>0</v>
          </cell>
          <cell r="Q527">
            <v>1480821</v>
          </cell>
          <cell r="R527">
            <v>24846</v>
          </cell>
          <cell r="S527">
            <v>0</v>
          </cell>
          <cell r="T527">
            <v>36</v>
          </cell>
          <cell r="U527">
            <v>0</v>
          </cell>
          <cell r="V527">
            <v>268</v>
          </cell>
          <cell r="W527">
            <v>4</v>
          </cell>
        </row>
        <row r="528">
          <cell r="A528" t="str">
            <v>101</v>
          </cell>
          <cell r="B528" t="str">
            <v>F01</v>
          </cell>
          <cell r="C528" t="str">
            <v>UEB01024</v>
          </cell>
          <cell r="D528">
            <v>1</v>
          </cell>
          <cell r="E528" t="str">
            <v>관내배선(함내배선4.34%)</v>
          </cell>
          <cell r="F528" t="str">
            <v>IV 1.6 MM</v>
          </cell>
          <cell r="G528">
            <v>511.4</v>
          </cell>
          <cell r="H528" t="str">
            <v>M</v>
          </cell>
          <cell r="I528">
            <v>0</v>
          </cell>
          <cell r="J528">
            <v>67</v>
          </cell>
          <cell r="K528">
            <v>0</v>
          </cell>
          <cell r="L528">
            <v>298</v>
          </cell>
          <cell r="M528">
            <v>5</v>
          </cell>
          <cell r="N528">
            <v>0</v>
          </cell>
          <cell r="O528">
            <v>34263</v>
          </cell>
          <cell r="P528">
            <v>0</v>
          </cell>
          <cell r="Q528">
            <v>152397</v>
          </cell>
          <cell r="R528">
            <v>2557</v>
          </cell>
          <cell r="S528">
            <v>0</v>
          </cell>
          <cell r="T528">
            <v>60</v>
          </cell>
          <cell r="U528">
            <v>0</v>
          </cell>
          <cell r="V528">
            <v>268</v>
          </cell>
          <cell r="W528">
            <v>4</v>
          </cell>
        </row>
        <row r="529">
          <cell r="A529" t="str">
            <v>101</v>
          </cell>
          <cell r="B529" t="str">
            <v>F01</v>
          </cell>
          <cell r="C529" t="str">
            <v>UEB02014</v>
          </cell>
          <cell r="D529">
            <v>1</v>
          </cell>
          <cell r="E529" t="str">
            <v>관내배선(함내배선22.73%)</v>
          </cell>
          <cell r="F529" t="str">
            <v>HIV 1.2 MM</v>
          </cell>
          <cell r="G529">
            <v>437.6</v>
          </cell>
          <cell r="H529" t="str">
            <v>M</v>
          </cell>
          <cell r="I529">
            <v>0</v>
          </cell>
          <cell r="J529">
            <v>53</v>
          </cell>
          <cell r="K529">
            <v>0</v>
          </cell>
          <cell r="L529">
            <v>350</v>
          </cell>
          <cell r="M529">
            <v>7</v>
          </cell>
          <cell r="N529">
            <v>0</v>
          </cell>
          <cell r="O529">
            <v>23192</v>
          </cell>
          <cell r="P529">
            <v>0</v>
          </cell>
          <cell r="Q529">
            <v>153160</v>
          </cell>
          <cell r="R529">
            <v>3063</v>
          </cell>
          <cell r="S529">
            <v>0</v>
          </cell>
          <cell r="T529">
            <v>47</v>
          </cell>
          <cell r="U529">
            <v>0</v>
          </cell>
          <cell r="V529">
            <v>315</v>
          </cell>
          <cell r="W529">
            <v>6</v>
          </cell>
        </row>
        <row r="530">
          <cell r="A530" t="str">
            <v>101</v>
          </cell>
          <cell r="B530" t="str">
            <v>F01</v>
          </cell>
          <cell r="C530" t="str">
            <v>UEB02024</v>
          </cell>
          <cell r="D530">
            <v>1</v>
          </cell>
          <cell r="E530" t="str">
            <v>관내배선(함내배선2.49%)</v>
          </cell>
          <cell r="F530" t="str">
            <v>HIV 1.6 MM</v>
          </cell>
          <cell r="G530">
            <v>1598</v>
          </cell>
          <cell r="H530" t="str">
            <v>M</v>
          </cell>
          <cell r="I530">
            <v>0</v>
          </cell>
          <cell r="J530">
            <v>70</v>
          </cell>
          <cell r="K530">
            <v>0</v>
          </cell>
          <cell r="L530">
            <v>293</v>
          </cell>
          <cell r="M530">
            <v>5</v>
          </cell>
          <cell r="N530">
            <v>0</v>
          </cell>
          <cell r="O530">
            <v>111860</v>
          </cell>
          <cell r="P530">
            <v>0</v>
          </cell>
          <cell r="Q530">
            <v>468214</v>
          </cell>
          <cell r="R530">
            <v>7990</v>
          </cell>
          <cell r="S530">
            <v>0</v>
          </cell>
          <cell r="T530">
            <v>63</v>
          </cell>
          <cell r="U530">
            <v>0</v>
          </cell>
          <cell r="V530">
            <v>263</v>
          </cell>
          <cell r="W530">
            <v>4</v>
          </cell>
        </row>
        <row r="531">
          <cell r="A531" t="str">
            <v>101</v>
          </cell>
          <cell r="B531" t="str">
            <v>F01</v>
          </cell>
          <cell r="C531" t="str">
            <v>UEB02084</v>
          </cell>
          <cell r="D531">
            <v>1</v>
          </cell>
          <cell r="E531" t="str">
            <v>관내배선(함내배선14.43%)</v>
          </cell>
          <cell r="F531" t="str">
            <v>HIV 5.5 MM2</v>
          </cell>
          <cell r="G531">
            <v>236</v>
          </cell>
          <cell r="H531" t="str">
            <v>M</v>
          </cell>
          <cell r="I531">
            <v>0</v>
          </cell>
          <cell r="J531">
            <v>229</v>
          </cell>
          <cell r="K531">
            <v>0</v>
          </cell>
          <cell r="L531">
            <v>326</v>
          </cell>
          <cell r="M531">
            <v>6</v>
          </cell>
          <cell r="N531">
            <v>0</v>
          </cell>
          <cell r="O531">
            <v>54044</v>
          </cell>
          <cell r="P531">
            <v>0</v>
          </cell>
          <cell r="Q531">
            <v>76936</v>
          </cell>
          <cell r="R531">
            <v>1416</v>
          </cell>
          <cell r="S531">
            <v>0</v>
          </cell>
          <cell r="T531">
            <v>206</v>
          </cell>
          <cell r="U531">
            <v>0</v>
          </cell>
          <cell r="V531">
            <v>293</v>
          </cell>
          <cell r="W531">
            <v>5</v>
          </cell>
        </row>
        <row r="532">
          <cell r="A532" t="str">
            <v>101</v>
          </cell>
          <cell r="B532" t="str">
            <v>F01</v>
          </cell>
          <cell r="C532" t="str">
            <v>UEC04023</v>
          </cell>
          <cell r="D532">
            <v>1</v>
          </cell>
          <cell r="E532" t="str">
            <v>제어용케이블신설(함내배선24.21%)</v>
          </cell>
          <cell r="F532" t="str">
            <v>CCV-S1.2 MM X 2C</v>
          </cell>
          <cell r="G532">
            <v>127.2</v>
          </cell>
          <cell r="H532" t="str">
            <v>M</v>
          </cell>
          <cell r="I532">
            <v>0</v>
          </cell>
          <cell r="J532">
            <v>486</v>
          </cell>
          <cell r="K532">
            <v>0</v>
          </cell>
          <cell r="L532">
            <v>1055</v>
          </cell>
          <cell r="M532">
            <v>21</v>
          </cell>
          <cell r="N532">
            <v>0</v>
          </cell>
          <cell r="O532">
            <v>61819</v>
          </cell>
          <cell r="P532">
            <v>0</v>
          </cell>
          <cell r="Q532">
            <v>134196</v>
          </cell>
          <cell r="R532">
            <v>2671</v>
          </cell>
          <cell r="S532">
            <v>0</v>
          </cell>
          <cell r="T532">
            <v>437</v>
          </cell>
          <cell r="U532">
            <v>0</v>
          </cell>
          <cell r="V532">
            <v>949</v>
          </cell>
          <cell r="W532">
            <v>18</v>
          </cell>
        </row>
        <row r="533">
          <cell r="A533" t="str">
            <v>101</v>
          </cell>
          <cell r="B533" t="str">
            <v>F01</v>
          </cell>
          <cell r="C533" t="str">
            <v>UEG02110</v>
          </cell>
          <cell r="D533">
            <v>1</v>
          </cell>
          <cell r="E533" t="str">
            <v>R형 중계기</v>
          </cell>
          <cell r="F533" t="str">
            <v>입력 1/출력 1</v>
          </cell>
          <cell r="G533">
            <v>2</v>
          </cell>
          <cell r="H533" t="str">
            <v>개</v>
          </cell>
          <cell r="I533">
            <v>60000</v>
          </cell>
          <cell r="J533">
            <v>0</v>
          </cell>
          <cell r="K533">
            <v>0</v>
          </cell>
          <cell r="L533">
            <v>20722</v>
          </cell>
          <cell r="M533">
            <v>414</v>
          </cell>
          <cell r="N533">
            <v>120000</v>
          </cell>
          <cell r="O533">
            <v>0</v>
          </cell>
          <cell r="P533">
            <v>0</v>
          </cell>
          <cell r="Q533">
            <v>41444</v>
          </cell>
          <cell r="R533">
            <v>828</v>
          </cell>
          <cell r="S533">
            <v>54000</v>
          </cell>
          <cell r="T533">
            <v>0</v>
          </cell>
          <cell r="U533">
            <v>0</v>
          </cell>
          <cell r="V533">
            <v>18649</v>
          </cell>
          <cell r="W533">
            <v>372</v>
          </cell>
        </row>
        <row r="534">
          <cell r="A534" t="str">
            <v>101</v>
          </cell>
          <cell r="B534" t="str">
            <v>F01</v>
          </cell>
          <cell r="C534" t="str">
            <v>UEG02220</v>
          </cell>
          <cell r="D534">
            <v>1</v>
          </cell>
          <cell r="E534" t="str">
            <v>R형 중계기</v>
          </cell>
          <cell r="F534" t="str">
            <v>입력 2/출력 2</v>
          </cell>
          <cell r="G534">
            <v>27</v>
          </cell>
          <cell r="H534" t="str">
            <v>개</v>
          </cell>
          <cell r="I534">
            <v>70000</v>
          </cell>
          <cell r="J534">
            <v>0</v>
          </cell>
          <cell r="K534">
            <v>0</v>
          </cell>
          <cell r="L534">
            <v>20722</v>
          </cell>
          <cell r="M534">
            <v>414</v>
          </cell>
          <cell r="N534">
            <v>1890000</v>
          </cell>
          <cell r="O534">
            <v>0</v>
          </cell>
          <cell r="P534">
            <v>0</v>
          </cell>
          <cell r="Q534">
            <v>559494</v>
          </cell>
          <cell r="R534">
            <v>11178</v>
          </cell>
          <cell r="S534">
            <v>63000</v>
          </cell>
          <cell r="T534">
            <v>0</v>
          </cell>
          <cell r="U534">
            <v>0</v>
          </cell>
          <cell r="V534">
            <v>18649</v>
          </cell>
          <cell r="W534">
            <v>372</v>
          </cell>
        </row>
        <row r="535">
          <cell r="A535" t="str">
            <v>101</v>
          </cell>
          <cell r="B535" t="str">
            <v>F01</v>
          </cell>
          <cell r="C535" t="str">
            <v>UEG02330</v>
          </cell>
          <cell r="D535">
            <v>1</v>
          </cell>
          <cell r="E535" t="str">
            <v>R형 중계기</v>
          </cell>
          <cell r="F535" t="str">
            <v>입력 3/출력 3</v>
          </cell>
          <cell r="G535">
            <v>6</v>
          </cell>
          <cell r="H535" t="str">
            <v>개</v>
          </cell>
          <cell r="I535">
            <v>90000</v>
          </cell>
          <cell r="J535">
            <v>0</v>
          </cell>
          <cell r="K535">
            <v>0</v>
          </cell>
          <cell r="L535">
            <v>20722</v>
          </cell>
          <cell r="M535">
            <v>414</v>
          </cell>
          <cell r="N535">
            <v>540000</v>
          </cell>
          <cell r="O535">
            <v>0</v>
          </cell>
          <cell r="P535">
            <v>0</v>
          </cell>
          <cell r="Q535">
            <v>124332</v>
          </cell>
          <cell r="R535">
            <v>2484</v>
          </cell>
          <cell r="S535">
            <v>81000</v>
          </cell>
          <cell r="T535">
            <v>0</v>
          </cell>
          <cell r="U535">
            <v>0</v>
          </cell>
          <cell r="V535">
            <v>18649</v>
          </cell>
          <cell r="W535">
            <v>372</v>
          </cell>
        </row>
        <row r="536">
          <cell r="A536" t="str">
            <v>101</v>
          </cell>
          <cell r="B536" t="str">
            <v>F01</v>
          </cell>
          <cell r="C536" t="str">
            <v>UEG02440</v>
          </cell>
          <cell r="D536">
            <v>1</v>
          </cell>
          <cell r="E536" t="str">
            <v>R형 중계기</v>
          </cell>
          <cell r="F536" t="str">
            <v>입력 4/출력 4</v>
          </cell>
          <cell r="G536">
            <v>2</v>
          </cell>
          <cell r="H536" t="str">
            <v>개</v>
          </cell>
          <cell r="I536">
            <v>105000</v>
          </cell>
          <cell r="J536">
            <v>0</v>
          </cell>
          <cell r="K536">
            <v>0</v>
          </cell>
          <cell r="L536">
            <v>20722</v>
          </cell>
          <cell r="M536">
            <v>414</v>
          </cell>
          <cell r="N536">
            <v>210000</v>
          </cell>
          <cell r="O536">
            <v>0</v>
          </cell>
          <cell r="P536">
            <v>0</v>
          </cell>
          <cell r="Q536">
            <v>41444</v>
          </cell>
          <cell r="R536">
            <v>828</v>
          </cell>
          <cell r="S536">
            <v>94500</v>
          </cell>
          <cell r="T536">
            <v>0</v>
          </cell>
          <cell r="U536">
            <v>0</v>
          </cell>
          <cell r="V536">
            <v>18649</v>
          </cell>
          <cell r="W536">
            <v>372</v>
          </cell>
        </row>
        <row r="537">
          <cell r="A537" t="str">
            <v>101</v>
          </cell>
          <cell r="B537" t="str">
            <v>F01</v>
          </cell>
          <cell r="C537" t="str">
            <v>UEG02550</v>
          </cell>
          <cell r="D537">
            <v>1</v>
          </cell>
          <cell r="E537" t="str">
            <v>R형 중계기</v>
          </cell>
          <cell r="F537" t="str">
            <v>입력 5/출력 5</v>
          </cell>
          <cell r="G537">
            <v>2</v>
          </cell>
          <cell r="H537" t="str">
            <v>개</v>
          </cell>
          <cell r="I537">
            <v>200000</v>
          </cell>
          <cell r="J537">
            <v>0</v>
          </cell>
          <cell r="K537">
            <v>0</v>
          </cell>
          <cell r="L537">
            <v>20722</v>
          </cell>
          <cell r="M537">
            <v>414</v>
          </cell>
          <cell r="N537">
            <v>400000</v>
          </cell>
          <cell r="O537">
            <v>0</v>
          </cell>
          <cell r="P537">
            <v>0</v>
          </cell>
          <cell r="Q537">
            <v>41444</v>
          </cell>
          <cell r="R537">
            <v>828</v>
          </cell>
          <cell r="S537">
            <v>180000</v>
          </cell>
          <cell r="T537">
            <v>0</v>
          </cell>
          <cell r="U537">
            <v>0</v>
          </cell>
          <cell r="V537">
            <v>18649</v>
          </cell>
          <cell r="W537">
            <v>372</v>
          </cell>
        </row>
        <row r="538">
          <cell r="A538" t="str">
            <v>101</v>
          </cell>
          <cell r="B538" t="str">
            <v>F01</v>
          </cell>
          <cell r="C538" t="str">
            <v>UEG02660</v>
          </cell>
          <cell r="D538">
            <v>1</v>
          </cell>
          <cell r="E538" t="str">
            <v>R형 중계기</v>
          </cell>
          <cell r="F538" t="str">
            <v>입력 6/출력 6</v>
          </cell>
          <cell r="G538">
            <v>2</v>
          </cell>
          <cell r="H538" t="str">
            <v>개</v>
          </cell>
          <cell r="I538">
            <v>220000</v>
          </cell>
          <cell r="J538">
            <v>0</v>
          </cell>
          <cell r="K538">
            <v>0</v>
          </cell>
          <cell r="L538">
            <v>20722</v>
          </cell>
          <cell r="M538">
            <v>414</v>
          </cell>
          <cell r="N538">
            <v>440000</v>
          </cell>
          <cell r="O538">
            <v>0</v>
          </cell>
          <cell r="P538">
            <v>0</v>
          </cell>
          <cell r="Q538">
            <v>41444</v>
          </cell>
          <cell r="R538">
            <v>828</v>
          </cell>
          <cell r="S538">
            <v>198000</v>
          </cell>
          <cell r="T538">
            <v>0</v>
          </cell>
          <cell r="U538">
            <v>0</v>
          </cell>
          <cell r="V538">
            <v>18649</v>
          </cell>
          <cell r="W538">
            <v>372</v>
          </cell>
        </row>
        <row r="539">
          <cell r="A539" t="str">
            <v>101</v>
          </cell>
          <cell r="B539" t="str">
            <v>F01</v>
          </cell>
          <cell r="C539" t="str">
            <v>UEG04011</v>
          </cell>
          <cell r="D539">
            <v>1</v>
          </cell>
          <cell r="E539" t="str">
            <v>통로유도등(소형/노출형))</v>
          </cell>
          <cell r="F539" t="str">
            <v>IFFD-A</v>
          </cell>
          <cell r="G539">
            <v>22</v>
          </cell>
          <cell r="H539" t="str">
            <v>개</v>
          </cell>
          <cell r="I539">
            <v>22000</v>
          </cell>
          <cell r="J539">
            <v>0</v>
          </cell>
          <cell r="K539">
            <v>0</v>
          </cell>
          <cell r="L539">
            <v>4279</v>
          </cell>
          <cell r="M539">
            <v>85</v>
          </cell>
          <cell r="N539">
            <v>484000</v>
          </cell>
          <cell r="O539">
            <v>0</v>
          </cell>
          <cell r="P539">
            <v>0</v>
          </cell>
          <cell r="Q539">
            <v>94138</v>
          </cell>
          <cell r="R539">
            <v>1870</v>
          </cell>
          <cell r="S539">
            <v>19800</v>
          </cell>
          <cell r="T539">
            <v>0</v>
          </cell>
          <cell r="U539">
            <v>0</v>
          </cell>
          <cell r="V539">
            <v>3851</v>
          </cell>
          <cell r="W539">
            <v>76</v>
          </cell>
        </row>
        <row r="540">
          <cell r="A540" t="str">
            <v>101</v>
          </cell>
          <cell r="B540" t="str">
            <v>F01</v>
          </cell>
          <cell r="C540" t="str">
            <v>UEG04200</v>
          </cell>
          <cell r="D540">
            <v>1</v>
          </cell>
          <cell r="E540" t="str">
            <v>피난구유도등(소형)</v>
          </cell>
          <cell r="F540" t="str">
            <v>IFPB   (단면)</v>
          </cell>
          <cell r="G540">
            <v>2</v>
          </cell>
          <cell r="H540" t="str">
            <v>개</v>
          </cell>
          <cell r="I540">
            <v>25000</v>
          </cell>
          <cell r="J540">
            <v>0</v>
          </cell>
          <cell r="K540">
            <v>0</v>
          </cell>
          <cell r="L540">
            <v>6057</v>
          </cell>
          <cell r="M540">
            <v>121</v>
          </cell>
          <cell r="N540">
            <v>50000</v>
          </cell>
          <cell r="O540">
            <v>0</v>
          </cell>
          <cell r="P540">
            <v>0</v>
          </cell>
          <cell r="Q540">
            <v>12114</v>
          </cell>
          <cell r="R540">
            <v>242</v>
          </cell>
          <cell r="S540">
            <v>22500</v>
          </cell>
          <cell r="T540">
            <v>0</v>
          </cell>
          <cell r="U540">
            <v>0</v>
          </cell>
          <cell r="V540">
            <v>5451</v>
          </cell>
          <cell r="W540">
            <v>108</v>
          </cell>
        </row>
        <row r="541">
          <cell r="A541" t="str">
            <v>101</v>
          </cell>
          <cell r="B541" t="str">
            <v>F01</v>
          </cell>
          <cell r="C541" t="str">
            <v>UEG04500</v>
          </cell>
          <cell r="D541">
            <v>1</v>
          </cell>
          <cell r="E541" t="str">
            <v>통로유도표지</v>
          </cell>
          <cell r="F541" t="str">
            <v>소형</v>
          </cell>
          <cell r="G541">
            <v>20</v>
          </cell>
          <cell r="H541" t="str">
            <v>개</v>
          </cell>
          <cell r="I541">
            <v>3500</v>
          </cell>
          <cell r="J541">
            <v>0</v>
          </cell>
          <cell r="K541">
            <v>0</v>
          </cell>
          <cell r="L541">
            <v>2692</v>
          </cell>
          <cell r="M541">
            <v>53</v>
          </cell>
          <cell r="N541">
            <v>70000</v>
          </cell>
          <cell r="O541">
            <v>0</v>
          </cell>
          <cell r="P541">
            <v>0</v>
          </cell>
          <cell r="Q541">
            <v>53840</v>
          </cell>
          <cell r="R541">
            <v>1060</v>
          </cell>
          <cell r="S541">
            <v>3150</v>
          </cell>
          <cell r="T541">
            <v>0</v>
          </cell>
          <cell r="U541">
            <v>0</v>
          </cell>
          <cell r="V541">
            <v>2422</v>
          </cell>
          <cell r="W541">
            <v>47</v>
          </cell>
        </row>
        <row r="542">
          <cell r="A542" t="str">
            <v>101</v>
          </cell>
          <cell r="B542" t="str">
            <v>F01</v>
          </cell>
          <cell r="C542" t="str">
            <v>UEG05010</v>
          </cell>
          <cell r="D542">
            <v>1</v>
          </cell>
          <cell r="E542" t="str">
            <v>감지기</v>
          </cell>
          <cell r="F542" t="str">
            <v>차동식LED부</v>
          </cell>
          <cell r="G542">
            <v>308</v>
          </cell>
          <cell r="H542" t="str">
            <v>개</v>
          </cell>
          <cell r="I542">
            <v>4000</v>
          </cell>
          <cell r="J542">
            <v>0</v>
          </cell>
          <cell r="K542">
            <v>0</v>
          </cell>
          <cell r="L542">
            <v>3990</v>
          </cell>
          <cell r="M542">
            <v>79</v>
          </cell>
          <cell r="N542">
            <v>1232000</v>
          </cell>
          <cell r="O542">
            <v>0</v>
          </cell>
          <cell r="P542">
            <v>0</v>
          </cell>
          <cell r="Q542">
            <v>1228920</v>
          </cell>
          <cell r="R542">
            <v>24332</v>
          </cell>
          <cell r="S542">
            <v>3600</v>
          </cell>
          <cell r="T542">
            <v>0</v>
          </cell>
          <cell r="U542">
            <v>0</v>
          </cell>
          <cell r="V542">
            <v>3591</v>
          </cell>
          <cell r="W542">
            <v>71</v>
          </cell>
        </row>
        <row r="543">
          <cell r="A543" t="str">
            <v>101</v>
          </cell>
          <cell r="B543" t="str">
            <v>F01</v>
          </cell>
          <cell r="C543" t="str">
            <v>UEG05030</v>
          </cell>
          <cell r="D543">
            <v>1</v>
          </cell>
          <cell r="E543" t="str">
            <v>감지기</v>
          </cell>
          <cell r="F543" t="str">
            <v>정온식LED부</v>
          </cell>
          <cell r="G543">
            <v>100</v>
          </cell>
          <cell r="H543" t="str">
            <v>개</v>
          </cell>
          <cell r="I543">
            <v>4000</v>
          </cell>
          <cell r="J543">
            <v>0</v>
          </cell>
          <cell r="K543">
            <v>0</v>
          </cell>
          <cell r="L543">
            <v>3990</v>
          </cell>
          <cell r="M543">
            <v>79</v>
          </cell>
          <cell r="N543">
            <v>400000</v>
          </cell>
          <cell r="O543">
            <v>0</v>
          </cell>
          <cell r="P543">
            <v>0</v>
          </cell>
          <cell r="Q543">
            <v>399000</v>
          </cell>
          <cell r="R543">
            <v>7900</v>
          </cell>
          <cell r="S543">
            <v>3600</v>
          </cell>
          <cell r="T543">
            <v>0</v>
          </cell>
          <cell r="U543">
            <v>0</v>
          </cell>
          <cell r="V543">
            <v>3591</v>
          </cell>
          <cell r="W543">
            <v>71</v>
          </cell>
        </row>
        <row r="544">
          <cell r="A544" t="str">
            <v>101</v>
          </cell>
          <cell r="B544" t="str">
            <v>F01</v>
          </cell>
          <cell r="C544" t="str">
            <v>UEG05040</v>
          </cell>
          <cell r="D544">
            <v>1</v>
          </cell>
          <cell r="E544" t="str">
            <v>감지기</v>
          </cell>
          <cell r="F544" t="str">
            <v>연기식</v>
          </cell>
          <cell r="G544">
            <v>50</v>
          </cell>
          <cell r="H544" t="str">
            <v>개</v>
          </cell>
          <cell r="I544">
            <v>11000</v>
          </cell>
          <cell r="J544">
            <v>0</v>
          </cell>
          <cell r="K544">
            <v>0</v>
          </cell>
          <cell r="L544">
            <v>3990</v>
          </cell>
          <cell r="M544">
            <v>79</v>
          </cell>
          <cell r="N544">
            <v>550000</v>
          </cell>
          <cell r="O544">
            <v>0</v>
          </cell>
          <cell r="P544">
            <v>0</v>
          </cell>
          <cell r="Q544">
            <v>199500</v>
          </cell>
          <cell r="R544">
            <v>3950</v>
          </cell>
          <cell r="S544">
            <v>9900</v>
          </cell>
          <cell r="T544">
            <v>0</v>
          </cell>
          <cell r="U544">
            <v>0</v>
          </cell>
          <cell r="V544">
            <v>3591</v>
          </cell>
          <cell r="W544">
            <v>71</v>
          </cell>
        </row>
        <row r="545">
          <cell r="A545" t="str">
            <v>101</v>
          </cell>
          <cell r="B545" t="str">
            <v>F01</v>
          </cell>
          <cell r="C545" t="str">
            <v>UEG06020</v>
          </cell>
          <cell r="D545">
            <v>1</v>
          </cell>
          <cell r="E545" t="str">
            <v>비상경보세트</v>
          </cell>
          <cell r="F545" t="str">
            <v>B.L.M(내장형)</v>
          </cell>
          <cell r="G545">
            <v>40</v>
          </cell>
          <cell r="H545" t="str">
            <v>식</v>
          </cell>
          <cell r="I545">
            <v>11510</v>
          </cell>
          <cell r="J545">
            <v>0</v>
          </cell>
          <cell r="K545">
            <v>0</v>
          </cell>
          <cell r="L545">
            <v>22356</v>
          </cell>
          <cell r="M545">
            <v>447</v>
          </cell>
          <cell r="N545">
            <v>460400</v>
          </cell>
          <cell r="O545">
            <v>0</v>
          </cell>
          <cell r="P545">
            <v>0</v>
          </cell>
          <cell r="Q545">
            <v>894240</v>
          </cell>
          <cell r="R545">
            <v>17880</v>
          </cell>
          <cell r="S545">
            <v>10359</v>
          </cell>
          <cell r="T545">
            <v>0</v>
          </cell>
          <cell r="U545">
            <v>0</v>
          </cell>
          <cell r="V545">
            <v>20120</v>
          </cell>
          <cell r="W545">
            <v>402</v>
          </cell>
        </row>
        <row r="546">
          <cell r="A546" t="str">
            <v>101</v>
          </cell>
          <cell r="B546" t="str">
            <v>F01</v>
          </cell>
          <cell r="C546" t="str">
            <v>UEG06130</v>
          </cell>
          <cell r="D546">
            <v>1</v>
          </cell>
          <cell r="E546" t="str">
            <v>싸이렌</v>
          </cell>
          <cell r="F546" t="str">
            <v>전자식</v>
          </cell>
          <cell r="G546">
            <v>2</v>
          </cell>
          <cell r="H546" t="str">
            <v>개</v>
          </cell>
          <cell r="I546">
            <v>25000</v>
          </cell>
          <cell r="J546">
            <v>0</v>
          </cell>
          <cell r="K546">
            <v>0</v>
          </cell>
          <cell r="L546">
            <v>7211</v>
          </cell>
          <cell r="M546">
            <v>144</v>
          </cell>
          <cell r="N546">
            <v>50000</v>
          </cell>
          <cell r="O546">
            <v>0</v>
          </cell>
          <cell r="P546">
            <v>0</v>
          </cell>
          <cell r="Q546">
            <v>14422</v>
          </cell>
          <cell r="R546">
            <v>288</v>
          </cell>
          <cell r="S546">
            <v>22500</v>
          </cell>
          <cell r="T546">
            <v>0</v>
          </cell>
          <cell r="U546">
            <v>0</v>
          </cell>
          <cell r="V546">
            <v>6489</v>
          </cell>
          <cell r="W546">
            <v>129</v>
          </cell>
        </row>
        <row r="547">
          <cell r="A547" t="str">
            <v>101</v>
          </cell>
          <cell r="B547" t="str">
            <v>F01</v>
          </cell>
          <cell r="C547" t="str">
            <v>UEG07110</v>
          </cell>
          <cell r="D547">
            <v>1</v>
          </cell>
          <cell r="E547" t="str">
            <v>비상전원반</v>
          </cell>
          <cell r="F547" t="str">
            <v>F형 10A/2.4AH</v>
          </cell>
          <cell r="G547">
            <v>1</v>
          </cell>
          <cell r="H547" t="str">
            <v>식</v>
          </cell>
          <cell r="I547">
            <v>230000</v>
          </cell>
          <cell r="J547">
            <v>0</v>
          </cell>
          <cell r="K547">
            <v>70238</v>
          </cell>
          <cell r="L547">
            <v>70239</v>
          </cell>
          <cell r="M547">
            <v>2809</v>
          </cell>
          <cell r="N547">
            <v>230000</v>
          </cell>
          <cell r="O547">
            <v>0</v>
          </cell>
          <cell r="P547">
            <v>70238</v>
          </cell>
          <cell r="Q547">
            <v>70239</v>
          </cell>
          <cell r="R547">
            <v>2809</v>
          </cell>
          <cell r="S547">
            <v>207000</v>
          </cell>
          <cell r="T547">
            <v>0</v>
          </cell>
          <cell r="U547">
            <v>63214</v>
          </cell>
          <cell r="V547">
            <v>63215</v>
          </cell>
          <cell r="W547">
            <v>2528</v>
          </cell>
        </row>
        <row r="548">
          <cell r="A548" t="str">
            <v>101</v>
          </cell>
          <cell r="B548" t="str">
            <v>F01</v>
          </cell>
          <cell r="C548" t="str">
            <v>UEG09230</v>
          </cell>
          <cell r="D548">
            <v>1</v>
          </cell>
          <cell r="E548" t="str">
            <v>비상콘센트</v>
          </cell>
          <cell r="F548" t="str">
            <v>내장형</v>
          </cell>
          <cell r="G548">
            <v>20</v>
          </cell>
          <cell r="H548" t="str">
            <v>식</v>
          </cell>
          <cell r="I548">
            <v>19850</v>
          </cell>
          <cell r="J548">
            <v>0</v>
          </cell>
          <cell r="K548">
            <v>13221</v>
          </cell>
          <cell r="L548">
            <v>13222</v>
          </cell>
          <cell r="M548">
            <v>528</v>
          </cell>
          <cell r="N548">
            <v>397000</v>
          </cell>
          <cell r="O548">
            <v>0</v>
          </cell>
          <cell r="P548">
            <v>264420</v>
          </cell>
          <cell r="Q548">
            <v>264440</v>
          </cell>
          <cell r="R548">
            <v>10560</v>
          </cell>
          <cell r="S548">
            <v>17865</v>
          </cell>
          <cell r="T548">
            <v>0</v>
          </cell>
          <cell r="U548">
            <v>11899</v>
          </cell>
          <cell r="V548">
            <v>11899</v>
          </cell>
          <cell r="W548">
            <v>475</v>
          </cell>
        </row>
        <row r="549">
          <cell r="A549" t="str">
            <v>101</v>
          </cell>
          <cell r="B549" t="str">
            <v>F01</v>
          </cell>
          <cell r="C549" t="str">
            <v>UEH02210</v>
          </cell>
          <cell r="D549">
            <v>1</v>
          </cell>
          <cell r="E549" t="str">
            <v>PULL BOX</v>
          </cell>
          <cell r="F549" t="str">
            <v>200X200X100</v>
          </cell>
          <cell r="G549">
            <v>1</v>
          </cell>
          <cell r="H549" t="str">
            <v>개</v>
          </cell>
          <cell r="I549">
            <v>0</v>
          </cell>
          <cell r="J549">
            <v>3201</v>
          </cell>
          <cell r="K549">
            <v>0</v>
          </cell>
          <cell r="L549">
            <v>7933</v>
          </cell>
          <cell r="M549">
            <v>158</v>
          </cell>
          <cell r="N549">
            <v>0</v>
          </cell>
          <cell r="O549">
            <v>3201</v>
          </cell>
          <cell r="P549">
            <v>0</v>
          </cell>
          <cell r="Q549">
            <v>7933</v>
          </cell>
          <cell r="R549">
            <v>158</v>
          </cell>
          <cell r="S549">
            <v>0</v>
          </cell>
          <cell r="T549">
            <v>2880</v>
          </cell>
          <cell r="U549">
            <v>0</v>
          </cell>
          <cell r="V549">
            <v>7139</v>
          </cell>
          <cell r="W549">
            <v>142</v>
          </cell>
        </row>
        <row r="550">
          <cell r="A550" t="str">
            <v>101</v>
          </cell>
          <cell r="B550" t="str">
            <v>F01</v>
          </cell>
          <cell r="C550" t="str">
            <v>UEH25250</v>
          </cell>
          <cell r="D550">
            <v>1</v>
          </cell>
          <cell r="E550" t="str">
            <v>PULL BOX</v>
          </cell>
          <cell r="F550" t="str">
            <v>250X250X150</v>
          </cell>
          <cell r="G550">
            <v>1</v>
          </cell>
          <cell r="H550" t="str">
            <v>개</v>
          </cell>
          <cell r="I550">
            <v>0</v>
          </cell>
          <cell r="J550">
            <v>5503</v>
          </cell>
          <cell r="K550">
            <v>0</v>
          </cell>
          <cell r="L550">
            <v>13942</v>
          </cell>
          <cell r="M550">
            <v>278</v>
          </cell>
          <cell r="N550">
            <v>0</v>
          </cell>
          <cell r="O550">
            <v>5503</v>
          </cell>
          <cell r="P550">
            <v>0</v>
          </cell>
          <cell r="Q550">
            <v>13942</v>
          </cell>
          <cell r="R550">
            <v>278</v>
          </cell>
          <cell r="S550">
            <v>0</v>
          </cell>
          <cell r="T550">
            <v>4952</v>
          </cell>
          <cell r="U550">
            <v>0</v>
          </cell>
          <cell r="V550">
            <v>12547</v>
          </cell>
          <cell r="W550">
            <v>250</v>
          </cell>
        </row>
        <row r="551">
          <cell r="A551" t="str">
            <v>101</v>
          </cell>
          <cell r="B551" t="str">
            <v>F01</v>
          </cell>
          <cell r="C551" t="str">
            <v>UEL07010</v>
          </cell>
          <cell r="D551">
            <v>1</v>
          </cell>
          <cell r="E551" t="str">
            <v>보조 릴레이</v>
          </cell>
          <cell r="F551" t="str">
            <v>1A-1B</v>
          </cell>
          <cell r="G551">
            <v>40</v>
          </cell>
          <cell r="H551" t="str">
            <v>개</v>
          </cell>
          <cell r="I551">
            <v>3300</v>
          </cell>
          <cell r="J551">
            <v>0</v>
          </cell>
          <cell r="K551">
            <v>0</v>
          </cell>
          <cell r="L551">
            <v>5769</v>
          </cell>
          <cell r="M551">
            <v>115</v>
          </cell>
          <cell r="N551">
            <v>132000</v>
          </cell>
          <cell r="O551">
            <v>0</v>
          </cell>
          <cell r="P551">
            <v>0</v>
          </cell>
          <cell r="Q551">
            <v>230760</v>
          </cell>
          <cell r="R551">
            <v>4600</v>
          </cell>
          <cell r="S551">
            <v>2970</v>
          </cell>
          <cell r="T551">
            <v>0</v>
          </cell>
          <cell r="U551">
            <v>0</v>
          </cell>
          <cell r="V551">
            <v>5192</v>
          </cell>
          <cell r="W551">
            <v>103</v>
          </cell>
        </row>
        <row r="552">
          <cell r="A552" t="str">
            <v>101</v>
          </cell>
          <cell r="B552" t="str">
            <v>F01</v>
          </cell>
          <cell r="C552" t="str">
            <v>UEL11020</v>
          </cell>
          <cell r="D552">
            <v>1</v>
          </cell>
          <cell r="E552" t="str">
            <v>파이롯트 램프</v>
          </cell>
          <cell r="F552" t="str">
            <v>환형 25</v>
          </cell>
          <cell r="G552">
            <v>30</v>
          </cell>
          <cell r="H552" t="str">
            <v>개</v>
          </cell>
          <cell r="I552">
            <v>920</v>
          </cell>
          <cell r="J552">
            <v>0</v>
          </cell>
          <cell r="K552">
            <v>0</v>
          </cell>
          <cell r="L552">
            <v>4807</v>
          </cell>
          <cell r="M552">
            <v>96</v>
          </cell>
          <cell r="N552">
            <v>27600</v>
          </cell>
          <cell r="O552">
            <v>0</v>
          </cell>
          <cell r="P552">
            <v>0</v>
          </cell>
          <cell r="Q552">
            <v>144210</v>
          </cell>
          <cell r="R552">
            <v>2880</v>
          </cell>
          <cell r="S552">
            <v>828</v>
          </cell>
          <cell r="T552">
            <v>0</v>
          </cell>
          <cell r="U552">
            <v>0</v>
          </cell>
          <cell r="V552">
            <v>4326</v>
          </cell>
          <cell r="W552">
            <v>86</v>
          </cell>
        </row>
        <row r="553">
          <cell r="A553" t="str">
            <v>101</v>
          </cell>
          <cell r="B553" t="str">
            <v>I01</v>
          </cell>
          <cell r="C553" t="str">
            <v>UEA01160</v>
          </cell>
          <cell r="D553">
            <v>1</v>
          </cell>
          <cell r="E553" t="str">
            <v>PVC PIPE 배관</v>
          </cell>
          <cell r="F553" t="str">
            <v>HI 16MM</v>
          </cell>
          <cell r="G553">
            <v>352.8</v>
          </cell>
          <cell r="H553" t="str">
            <v>M</v>
          </cell>
          <cell r="I553">
            <v>0</v>
          </cell>
          <cell r="J553">
            <v>261</v>
          </cell>
          <cell r="K553">
            <v>0</v>
          </cell>
          <cell r="L553">
            <v>1923</v>
          </cell>
          <cell r="M553">
            <v>38</v>
          </cell>
          <cell r="N553">
            <v>0</v>
          </cell>
          <cell r="O553">
            <v>92080</v>
          </cell>
          <cell r="P553">
            <v>0</v>
          </cell>
          <cell r="Q553">
            <v>678434</v>
          </cell>
          <cell r="R553">
            <v>13406</v>
          </cell>
          <cell r="S553">
            <v>0</v>
          </cell>
          <cell r="T553">
            <v>234</v>
          </cell>
          <cell r="U553">
            <v>0</v>
          </cell>
          <cell r="V553">
            <v>1730</v>
          </cell>
          <cell r="W553">
            <v>34</v>
          </cell>
        </row>
        <row r="554">
          <cell r="A554" t="str">
            <v>101</v>
          </cell>
          <cell r="B554" t="str">
            <v>I01</v>
          </cell>
          <cell r="C554" t="str">
            <v>UEA04140</v>
          </cell>
          <cell r="D554">
            <v>1</v>
          </cell>
          <cell r="E554" t="str">
            <v>합성수지제가요전선관</v>
          </cell>
          <cell r="F554" t="str">
            <v>CD 14MM</v>
          </cell>
          <cell r="G554">
            <v>476.96</v>
          </cell>
          <cell r="H554" t="str">
            <v>M</v>
          </cell>
          <cell r="I554">
            <v>0</v>
          </cell>
          <cell r="J554">
            <v>112</v>
          </cell>
          <cell r="K554">
            <v>0</v>
          </cell>
          <cell r="L554">
            <v>1201</v>
          </cell>
          <cell r="M554">
            <v>24</v>
          </cell>
          <cell r="N554">
            <v>0</v>
          </cell>
          <cell r="O554">
            <v>53419</v>
          </cell>
          <cell r="P554">
            <v>0</v>
          </cell>
          <cell r="Q554">
            <v>572828</v>
          </cell>
          <cell r="R554">
            <v>11447</v>
          </cell>
          <cell r="S554">
            <v>0</v>
          </cell>
          <cell r="T554">
            <v>100</v>
          </cell>
          <cell r="U554">
            <v>0</v>
          </cell>
          <cell r="V554">
            <v>1080</v>
          </cell>
          <cell r="W554">
            <v>21</v>
          </cell>
        </row>
        <row r="555">
          <cell r="A555" t="str">
            <v>101</v>
          </cell>
          <cell r="B555" t="str">
            <v>I01</v>
          </cell>
          <cell r="C555" t="str">
            <v>UEA04160</v>
          </cell>
          <cell r="D555">
            <v>1</v>
          </cell>
          <cell r="E555" t="str">
            <v>합성수지제가요전선관</v>
          </cell>
          <cell r="F555" t="str">
            <v>CD 16MM</v>
          </cell>
          <cell r="G555">
            <v>6949.04</v>
          </cell>
          <cell r="H555" t="str">
            <v>M</v>
          </cell>
          <cell r="I555">
            <v>0</v>
          </cell>
          <cell r="J555">
            <v>118</v>
          </cell>
          <cell r="K555">
            <v>0</v>
          </cell>
          <cell r="L555">
            <v>1538</v>
          </cell>
          <cell r="M555">
            <v>30</v>
          </cell>
          <cell r="N555">
            <v>0</v>
          </cell>
          <cell r="O555">
            <v>819986</v>
          </cell>
          <cell r="P555">
            <v>0</v>
          </cell>
          <cell r="Q555">
            <v>10687623</v>
          </cell>
          <cell r="R555">
            <v>208471</v>
          </cell>
          <cell r="S555">
            <v>0</v>
          </cell>
          <cell r="T555">
            <v>106</v>
          </cell>
          <cell r="U555">
            <v>0</v>
          </cell>
          <cell r="V555">
            <v>1384</v>
          </cell>
          <cell r="W555">
            <v>27</v>
          </cell>
        </row>
        <row r="556">
          <cell r="A556" t="str">
            <v>101</v>
          </cell>
          <cell r="B556" t="str">
            <v>I01</v>
          </cell>
          <cell r="C556" t="str">
            <v>UEA04180</v>
          </cell>
          <cell r="D556">
            <v>1</v>
          </cell>
          <cell r="E556" t="str">
            <v>합성수지제가요전선관</v>
          </cell>
          <cell r="F556" t="str">
            <v>CD 18MM</v>
          </cell>
          <cell r="G556">
            <v>272.92</v>
          </cell>
          <cell r="H556" t="str">
            <v>M</v>
          </cell>
          <cell r="I556">
            <v>0</v>
          </cell>
          <cell r="J556">
            <v>166</v>
          </cell>
          <cell r="K556">
            <v>0</v>
          </cell>
          <cell r="L556">
            <v>1634</v>
          </cell>
          <cell r="M556">
            <v>32</v>
          </cell>
          <cell r="N556">
            <v>0</v>
          </cell>
          <cell r="O556">
            <v>45304</v>
          </cell>
          <cell r="P556">
            <v>0</v>
          </cell>
          <cell r="Q556">
            <v>445951</v>
          </cell>
          <cell r="R556">
            <v>8733</v>
          </cell>
          <cell r="S556">
            <v>0</v>
          </cell>
          <cell r="T556">
            <v>149</v>
          </cell>
          <cell r="U556">
            <v>0</v>
          </cell>
          <cell r="V556">
            <v>1470</v>
          </cell>
          <cell r="W556">
            <v>28</v>
          </cell>
        </row>
        <row r="557">
          <cell r="A557" t="str">
            <v>101</v>
          </cell>
          <cell r="B557" t="str">
            <v>I01</v>
          </cell>
          <cell r="C557" t="str">
            <v>UEA11040</v>
          </cell>
          <cell r="D557">
            <v>1</v>
          </cell>
          <cell r="E557" t="str">
            <v>PVC박스 신설</v>
          </cell>
          <cell r="F557" t="str">
            <v>HI SW 일체형</v>
          </cell>
          <cell r="G557">
            <v>1052</v>
          </cell>
          <cell r="H557" t="str">
            <v>개</v>
          </cell>
          <cell r="I557">
            <v>0</v>
          </cell>
          <cell r="J557">
            <v>450</v>
          </cell>
          <cell r="K557">
            <v>0</v>
          </cell>
          <cell r="L557">
            <v>5961</v>
          </cell>
          <cell r="M557">
            <v>119</v>
          </cell>
          <cell r="N557">
            <v>0</v>
          </cell>
          <cell r="O557">
            <v>473400</v>
          </cell>
          <cell r="P557">
            <v>0</v>
          </cell>
          <cell r="Q557">
            <v>6270972</v>
          </cell>
          <cell r="R557">
            <v>125188</v>
          </cell>
          <cell r="S557">
            <v>0</v>
          </cell>
          <cell r="T557">
            <v>405</v>
          </cell>
          <cell r="U557">
            <v>0</v>
          </cell>
          <cell r="V557">
            <v>5364</v>
          </cell>
          <cell r="W557">
            <v>107</v>
          </cell>
        </row>
        <row r="558">
          <cell r="A558" t="str">
            <v>101</v>
          </cell>
          <cell r="B558" t="str">
            <v>I01</v>
          </cell>
          <cell r="C558" t="str">
            <v>UEA11070</v>
          </cell>
          <cell r="D558">
            <v>1</v>
          </cell>
          <cell r="E558" t="str">
            <v>PVC박스 신설</v>
          </cell>
          <cell r="F558" t="str">
            <v>HI CSW2S 일체형</v>
          </cell>
          <cell r="G558">
            <v>84</v>
          </cell>
          <cell r="H558" t="str">
            <v>개</v>
          </cell>
          <cell r="I558">
            <v>0</v>
          </cell>
          <cell r="J558">
            <v>1088</v>
          </cell>
          <cell r="K558">
            <v>0</v>
          </cell>
          <cell r="L558">
            <v>5961</v>
          </cell>
          <cell r="M558">
            <v>119</v>
          </cell>
          <cell r="N558">
            <v>0</v>
          </cell>
          <cell r="O558">
            <v>91392</v>
          </cell>
          <cell r="P558">
            <v>0</v>
          </cell>
          <cell r="Q558">
            <v>500724</v>
          </cell>
          <cell r="R558">
            <v>9996</v>
          </cell>
          <cell r="S558">
            <v>0</v>
          </cell>
          <cell r="T558">
            <v>979</v>
          </cell>
          <cell r="U558">
            <v>0</v>
          </cell>
          <cell r="V558">
            <v>5364</v>
          </cell>
          <cell r="W558">
            <v>107</v>
          </cell>
        </row>
        <row r="559">
          <cell r="A559" t="str">
            <v>101</v>
          </cell>
          <cell r="B559" t="str">
            <v>I01</v>
          </cell>
          <cell r="C559" t="str">
            <v>UEA11420</v>
          </cell>
          <cell r="D559">
            <v>1</v>
          </cell>
          <cell r="E559" t="str">
            <v>PVC박스 신설</v>
          </cell>
          <cell r="F559" t="str">
            <v>HI 4각 일체형</v>
          </cell>
          <cell r="G559">
            <v>960</v>
          </cell>
          <cell r="H559" t="str">
            <v>개</v>
          </cell>
          <cell r="I559">
            <v>0</v>
          </cell>
          <cell r="J559">
            <v>613</v>
          </cell>
          <cell r="K559">
            <v>0</v>
          </cell>
          <cell r="L559">
            <v>5961</v>
          </cell>
          <cell r="M559">
            <v>119</v>
          </cell>
          <cell r="N559">
            <v>0</v>
          </cell>
          <cell r="O559">
            <v>588480</v>
          </cell>
          <cell r="P559">
            <v>0</v>
          </cell>
          <cell r="Q559">
            <v>5722560</v>
          </cell>
          <cell r="R559">
            <v>114240</v>
          </cell>
          <cell r="S559">
            <v>0</v>
          </cell>
          <cell r="T559">
            <v>551</v>
          </cell>
          <cell r="U559">
            <v>0</v>
          </cell>
          <cell r="V559">
            <v>5364</v>
          </cell>
          <cell r="W559">
            <v>107</v>
          </cell>
        </row>
        <row r="560">
          <cell r="A560" t="str">
            <v>101</v>
          </cell>
          <cell r="B560" t="str">
            <v>I01</v>
          </cell>
          <cell r="C560" t="str">
            <v>UEA11490</v>
          </cell>
          <cell r="D560">
            <v>1</v>
          </cell>
          <cell r="E560" t="str">
            <v>PVC박스 신설</v>
          </cell>
          <cell r="F560" t="str">
            <v>HI 콘크리트4각 75일체형</v>
          </cell>
          <cell r="G560">
            <v>160</v>
          </cell>
          <cell r="H560" t="str">
            <v>개</v>
          </cell>
          <cell r="I560">
            <v>0</v>
          </cell>
          <cell r="J560">
            <v>900</v>
          </cell>
          <cell r="K560">
            <v>0</v>
          </cell>
          <cell r="L560">
            <v>2211</v>
          </cell>
          <cell r="M560">
            <v>44</v>
          </cell>
          <cell r="N560">
            <v>0</v>
          </cell>
          <cell r="O560">
            <v>144000</v>
          </cell>
          <cell r="P560">
            <v>0</v>
          </cell>
          <cell r="Q560">
            <v>353760</v>
          </cell>
          <cell r="R560">
            <v>7040</v>
          </cell>
          <cell r="S560">
            <v>0</v>
          </cell>
          <cell r="T560">
            <v>810</v>
          </cell>
          <cell r="U560">
            <v>0</v>
          </cell>
          <cell r="V560">
            <v>1989</v>
          </cell>
          <cell r="W560">
            <v>39</v>
          </cell>
        </row>
        <row r="561">
          <cell r="A561" t="str">
            <v>101</v>
          </cell>
          <cell r="B561" t="str">
            <v>I01</v>
          </cell>
          <cell r="C561" t="str">
            <v>UEA11500</v>
          </cell>
          <cell r="D561">
            <v>1</v>
          </cell>
          <cell r="E561" t="str">
            <v>PVC박스 신설</v>
          </cell>
          <cell r="F561" t="str">
            <v>HI 콘크리트8각 75일체형</v>
          </cell>
          <cell r="G561">
            <v>816</v>
          </cell>
          <cell r="H561" t="str">
            <v>개</v>
          </cell>
          <cell r="I561">
            <v>0</v>
          </cell>
          <cell r="J561">
            <v>775</v>
          </cell>
          <cell r="K561">
            <v>0</v>
          </cell>
          <cell r="L561">
            <v>2211</v>
          </cell>
          <cell r="M561">
            <v>44</v>
          </cell>
          <cell r="N561">
            <v>0</v>
          </cell>
          <cell r="O561">
            <v>632400</v>
          </cell>
          <cell r="P561">
            <v>0</v>
          </cell>
          <cell r="Q561">
            <v>1804176</v>
          </cell>
          <cell r="R561">
            <v>35904</v>
          </cell>
          <cell r="S561">
            <v>0</v>
          </cell>
          <cell r="T561">
            <v>697</v>
          </cell>
          <cell r="U561">
            <v>0</v>
          </cell>
          <cell r="V561">
            <v>1989</v>
          </cell>
          <cell r="W561">
            <v>39</v>
          </cell>
        </row>
        <row r="562">
          <cell r="A562" t="str">
            <v>101</v>
          </cell>
          <cell r="B562" t="str">
            <v>I01</v>
          </cell>
          <cell r="C562" t="str">
            <v>UEA15500</v>
          </cell>
          <cell r="D562">
            <v>1</v>
          </cell>
          <cell r="E562" t="str">
            <v>연결박스 신설</v>
          </cell>
          <cell r="F562" t="str">
            <v>HI 4각박스용</v>
          </cell>
          <cell r="G562">
            <v>160</v>
          </cell>
          <cell r="H562" t="str">
            <v>개</v>
          </cell>
          <cell r="I562">
            <v>0</v>
          </cell>
          <cell r="J562">
            <v>361</v>
          </cell>
          <cell r="K562">
            <v>0</v>
          </cell>
          <cell r="L562">
            <v>1923</v>
          </cell>
          <cell r="M562">
            <v>38</v>
          </cell>
          <cell r="N562">
            <v>0</v>
          </cell>
          <cell r="O562">
            <v>57760</v>
          </cell>
          <cell r="P562">
            <v>0</v>
          </cell>
          <cell r="Q562">
            <v>307680</v>
          </cell>
          <cell r="R562">
            <v>6080</v>
          </cell>
          <cell r="S562">
            <v>0</v>
          </cell>
          <cell r="T562">
            <v>324</v>
          </cell>
          <cell r="U562">
            <v>0</v>
          </cell>
          <cell r="V562">
            <v>1730</v>
          </cell>
          <cell r="W562">
            <v>34</v>
          </cell>
        </row>
        <row r="563">
          <cell r="A563" t="str">
            <v>101</v>
          </cell>
          <cell r="B563" t="str">
            <v>I01</v>
          </cell>
          <cell r="C563" t="str">
            <v>UEB01024</v>
          </cell>
          <cell r="D563">
            <v>1</v>
          </cell>
          <cell r="E563" t="str">
            <v>관내배선(함내배선4.34%)</v>
          </cell>
          <cell r="F563" t="str">
            <v>IV 1.6 MM</v>
          </cell>
          <cell r="G563">
            <v>10483.32</v>
          </cell>
          <cell r="H563" t="str">
            <v>M</v>
          </cell>
          <cell r="I563">
            <v>0</v>
          </cell>
          <cell r="J563">
            <v>67</v>
          </cell>
          <cell r="K563">
            <v>0</v>
          </cell>
          <cell r="L563">
            <v>298</v>
          </cell>
          <cell r="M563">
            <v>5</v>
          </cell>
          <cell r="N563">
            <v>0</v>
          </cell>
          <cell r="O563">
            <v>702382</v>
          </cell>
          <cell r="P563">
            <v>0</v>
          </cell>
          <cell r="Q563">
            <v>3124029</v>
          </cell>
          <cell r="R563">
            <v>52416</v>
          </cell>
          <cell r="S563">
            <v>0</v>
          </cell>
          <cell r="T563">
            <v>60</v>
          </cell>
          <cell r="U563">
            <v>0</v>
          </cell>
          <cell r="V563">
            <v>268</v>
          </cell>
          <cell r="W563">
            <v>4</v>
          </cell>
        </row>
        <row r="564">
          <cell r="A564" t="str">
            <v>101</v>
          </cell>
          <cell r="B564" t="str">
            <v>I01</v>
          </cell>
          <cell r="C564" t="str">
            <v>UEB01025</v>
          </cell>
          <cell r="D564">
            <v>1</v>
          </cell>
          <cell r="E564" t="str">
            <v>관내배선(함내배선1.93%)</v>
          </cell>
          <cell r="F564" t="str">
            <v>IV 1.6 MM(바닥)</v>
          </cell>
          <cell r="G564">
            <v>1198.24</v>
          </cell>
          <cell r="H564" t="str">
            <v>M</v>
          </cell>
          <cell r="I564">
            <v>0</v>
          </cell>
          <cell r="J564">
            <v>66</v>
          </cell>
          <cell r="K564">
            <v>0</v>
          </cell>
          <cell r="L564">
            <v>230</v>
          </cell>
          <cell r="M564">
            <v>4</v>
          </cell>
          <cell r="N564">
            <v>0</v>
          </cell>
          <cell r="O564">
            <v>79083</v>
          </cell>
          <cell r="P564">
            <v>0</v>
          </cell>
          <cell r="Q564">
            <v>275595</v>
          </cell>
          <cell r="R564">
            <v>4792</v>
          </cell>
          <cell r="S564">
            <v>0</v>
          </cell>
          <cell r="T564">
            <v>59</v>
          </cell>
          <cell r="U564">
            <v>0</v>
          </cell>
          <cell r="V564">
            <v>207</v>
          </cell>
          <cell r="W564">
            <v>3</v>
          </cell>
        </row>
        <row r="565">
          <cell r="A565" t="str">
            <v>101</v>
          </cell>
          <cell r="B565" t="str">
            <v>I01</v>
          </cell>
          <cell r="C565" t="str">
            <v>UEB01034</v>
          </cell>
          <cell r="D565">
            <v>1</v>
          </cell>
          <cell r="E565" t="str">
            <v>관내배선(함내배선2.85%)</v>
          </cell>
          <cell r="F565" t="str">
            <v>IV 2.0 MM</v>
          </cell>
          <cell r="G565">
            <v>1576.48</v>
          </cell>
          <cell r="H565" t="str">
            <v>M</v>
          </cell>
          <cell r="I565">
            <v>0</v>
          </cell>
          <cell r="J565">
            <v>99</v>
          </cell>
          <cell r="K565">
            <v>0</v>
          </cell>
          <cell r="L565">
            <v>293</v>
          </cell>
          <cell r="M565">
            <v>5</v>
          </cell>
          <cell r="N565">
            <v>0</v>
          </cell>
          <cell r="O565">
            <v>156071</v>
          </cell>
          <cell r="P565">
            <v>0</v>
          </cell>
          <cell r="Q565">
            <v>461908</v>
          </cell>
          <cell r="R565">
            <v>7882</v>
          </cell>
          <cell r="S565">
            <v>0</v>
          </cell>
          <cell r="T565">
            <v>89</v>
          </cell>
          <cell r="U565">
            <v>0</v>
          </cell>
          <cell r="V565">
            <v>263</v>
          </cell>
          <cell r="W565">
            <v>4</v>
          </cell>
        </row>
        <row r="566">
          <cell r="A566" t="str">
            <v>101</v>
          </cell>
          <cell r="B566" t="str">
            <v>I01</v>
          </cell>
          <cell r="C566" t="str">
            <v>UEB01035</v>
          </cell>
          <cell r="D566">
            <v>1</v>
          </cell>
          <cell r="E566" t="str">
            <v>관내배선(함내배선4.32%)</v>
          </cell>
          <cell r="F566" t="str">
            <v>IV 2.0 MM(바닥)</v>
          </cell>
          <cell r="G566">
            <v>7506.88</v>
          </cell>
          <cell r="H566" t="str">
            <v>M</v>
          </cell>
          <cell r="I566">
            <v>0</v>
          </cell>
          <cell r="J566">
            <v>100</v>
          </cell>
          <cell r="K566">
            <v>0</v>
          </cell>
          <cell r="L566">
            <v>240</v>
          </cell>
          <cell r="M566">
            <v>4</v>
          </cell>
          <cell r="N566">
            <v>0</v>
          </cell>
          <cell r="O566">
            <v>750688</v>
          </cell>
          <cell r="P566">
            <v>0</v>
          </cell>
          <cell r="Q566">
            <v>1801651</v>
          </cell>
          <cell r="R566">
            <v>30027</v>
          </cell>
          <cell r="S566">
            <v>0</v>
          </cell>
          <cell r="T566">
            <v>90</v>
          </cell>
          <cell r="U566">
            <v>0</v>
          </cell>
          <cell r="V566">
            <v>216</v>
          </cell>
          <cell r="W566">
            <v>3</v>
          </cell>
        </row>
        <row r="567">
          <cell r="A567" t="str">
            <v>101</v>
          </cell>
          <cell r="B567" t="str">
            <v>I01</v>
          </cell>
          <cell r="C567" t="str">
            <v>UEB31024</v>
          </cell>
          <cell r="D567">
            <v>1</v>
          </cell>
          <cell r="E567" t="str">
            <v>VVR케이블신설(함내배선5.74%)</v>
          </cell>
          <cell r="F567" t="str">
            <v>VVR 1.6 MM X 2C</v>
          </cell>
          <cell r="G567">
            <v>242.4</v>
          </cell>
          <cell r="H567" t="str">
            <v>M</v>
          </cell>
          <cell r="I567">
            <v>0</v>
          </cell>
          <cell r="J567">
            <v>306</v>
          </cell>
          <cell r="K567">
            <v>0</v>
          </cell>
          <cell r="L567">
            <v>1158</v>
          </cell>
          <cell r="M567">
            <v>23</v>
          </cell>
          <cell r="N567">
            <v>0</v>
          </cell>
          <cell r="O567">
            <v>74174</v>
          </cell>
          <cell r="P567">
            <v>0</v>
          </cell>
          <cell r="Q567">
            <v>280699</v>
          </cell>
          <cell r="R567">
            <v>5575</v>
          </cell>
          <cell r="S567">
            <v>0</v>
          </cell>
          <cell r="T567">
            <v>275</v>
          </cell>
          <cell r="U567">
            <v>0</v>
          </cell>
          <cell r="V567">
            <v>1042</v>
          </cell>
          <cell r="W567">
            <v>20</v>
          </cell>
        </row>
        <row r="568">
          <cell r="A568" t="str">
            <v>101</v>
          </cell>
          <cell r="B568" t="str">
            <v>I01</v>
          </cell>
          <cell r="C568" t="str">
            <v>UEB31034</v>
          </cell>
          <cell r="D568">
            <v>1</v>
          </cell>
          <cell r="E568" t="str">
            <v>VVR케이블신설(함내배선3.02%)</v>
          </cell>
          <cell r="F568" t="str">
            <v>VVR 1.6 MM X 3C</v>
          </cell>
          <cell r="G568">
            <v>642.79999999999995</v>
          </cell>
          <cell r="H568" t="str">
            <v>M</v>
          </cell>
          <cell r="I568">
            <v>0</v>
          </cell>
          <cell r="J568">
            <v>361</v>
          </cell>
          <cell r="K568">
            <v>0</v>
          </cell>
          <cell r="L568">
            <v>1646</v>
          </cell>
          <cell r="M568">
            <v>32</v>
          </cell>
          <cell r="N568">
            <v>0</v>
          </cell>
          <cell r="O568">
            <v>232050</v>
          </cell>
          <cell r="P568">
            <v>0</v>
          </cell>
          <cell r="Q568">
            <v>1058048</v>
          </cell>
          <cell r="R568">
            <v>20569</v>
          </cell>
          <cell r="S568">
            <v>0</v>
          </cell>
          <cell r="T568">
            <v>324</v>
          </cell>
          <cell r="U568">
            <v>0</v>
          </cell>
          <cell r="V568">
            <v>1481</v>
          </cell>
          <cell r="W568">
            <v>28</v>
          </cell>
        </row>
        <row r="569">
          <cell r="A569" t="str">
            <v>101</v>
          </cell>
          <cell r="B569" t="str">
            <v>I01</v>
          </cell>
          <cell r="C569" t="str">
            <v>UED01020</v>
          </cell>
          <cell r="D569">
            <v>1</v>
          </cell>
          <cell r="E569" t="str">
            <v>둥근콘센트신설</v>
          </cell>
          <cell r="F569" t="str">
            <v>매입접지극무 2구 15A250V</v>
          </cell>
          <cell r="G569">
            <v>888</v>
          </cell>
          <cell r="H569" t="str">
            <v>개</v>
          </cell>
          <cell r="I569">
            <v>945</v>
          </cell>
          <cell r="J569">
            <v>0</v>
          </cell>
          <cell r="K569">
            <v>0</v>
          </cell>
          <cell r="L569">
            <v>2452</v>
          </cell>
          <cell r="M569">
            <v>49</v>
          </cell>
          <cell r="N569">
            <v>839160</v>
          </cell>
          <cell r="O569">
            <v>0</v>
          </cell>
          <cell r="P569">
            <v>0</v>
          </cell>
          <cell r="Q569">
            <v>2177376</v>
          </cell>
          <cell r="R569">
            <v>43512</v>
          </cell>
          <cell r="S569">
            <v>850</v>
          </cell>
          <cell r="T569">
            <v>0</v>
          </cell>
          <cell r="U569">
            <v>0</v>
          </cell>
          <cell r="V569">
            <v>2206</v>
          </cell>
          <cell r="W569">
            <v>44</v>
          </cell>
        </row>
        <row r="570">
          <cell r="A570" t="str">
            <v>101</v>
          </cell>
          <cell r="B570" t="str">
            <v>I01</v>
          </cell>
          <cell r="C570" t="str">
            <v>UED01040</v>
          </cell>
          <cell r="D570">
            <v>1</v>
          </cell>
          <cell r="E570" t="str">
            <v>둥근콘센트신설</v>
          </cell>
          <cell r="F570" t="str">
            <v>매입접지극무 4구 15A250V</v>
          </cell>
          <cell r="G570">
            <v>160</v>
          </cell>
          <cell r="H570" t="str">
            <v>개</v>
          </cell>
          <cell r="I570">
            <v>2320</v>
          </cell>
          <cell r="J570">
            <v>0</v>
          </cell>
          <cell r="K570">
            <v>0</v>
          </cell>
          <cell r="L570">
            <v>2932</v>
          </cell>
          <cell r="M570">
            <v>58</v>
          </cell>
          <cell r="N570">
            <v>371200</v>
          </cell>
          <cell r="O570">
            <v>0</v>
          </cell>
          <cell r="P570">
            <v>0</v>
          </cell>
          <cell r="Q570">
            <v>469120</v>
          </cell>
          <cell r="R570">
            <v>9280</v>
          </cell>
          <cell r="S570">
            <v>2088</v>
          </cell>
          <cell r="T570">
            <v>0</v>
          </cell>
          <cell r="U570">
            <v>0</v>
          </cell>
          <cell r="V570">
            <v>2638</v>
          </cell>
          <cell r="W570">
            <v>52</v>
          </cell>
        </row>
        <row r="571">
          <cell r="A571" t="str">
            <v>101</v>
          </cell>
          <cell r="B571" t="str">
            <v>I01</v>
          </cell>
          <cell r="C571" t="str">
            <v>UED01110</v>
          </cell>
          <cell r="D571">
            <v>1</v>
          </cell>
          <cell r="E571" t="str">
            <v>둥근콘센트신설</v>
          </cell>
          <cell r="F571" t="str">
            <v>매입접지극부 1구 15A250V</v>
          </cell>
          <cell r="G571">
            <v>240</v>
          </cell>
          <cell r="H571" t="str">
            <v>개</v>
          </cell>
          <cell r="I571">
            <v>999</v>
          </cell>
          <cell r="J571">
            <v>0</v>
          </cell>
          <cell r="K571">
            <v>0</v>
          </cell>
          <cell r="L571">
            <v>2836</v>
          </cell>
          <cell r="M571">
            <v>56</v>
          </cell>
          <cell r="N571">
            <v>239760</v>
          </cell>
          <cell r="O571">
            <v>0</v>
          </cell>
          <cell r="P571">
            <v>0</v>
          </cell>
          <cell r="Q571">
            <v>680640</v>
          </cell>
          <cell r="R571">
            <v>13440</v>
          </cell>
          <cell r="S571">
            <v>899</v>
          </cell>
          <cell r="T571">
            <v>0</v>
          </cell>
          <cell r="U571">
            <v>0</v>
          </cell>
          <cell r="V571">
            <v>2552</v>
          </cell>
          <cell r="W571">
            <v>50</v>
          </cell>
        </row>
        <row r="572">
          <cell r="A572" t="str">
            <v>101</v>
          </cell>
          <cell r="B572" t="str">
            <v>I01</v>
          </cell>
          <cell r="C572" t="str">
            <v>UED01120</v>
          </cell>
          <cell r="D572">
            <v>1</v>
          </cell>
          <cell r="E572" t="str">
            <v>둥근콘센트신설</v>
          </cell>
          <cell r="F572" t="str">
            <v>매입접지극부 2구 15A250V</v>
          </cell>
          <cell r="G572">
            <v>240</v>
          </cell>
          <cell r="H572" t="str">
            <v>개</v>
          </cell>
          <cell r="I572">
            <v>1228</v>
          </cell>
          <cell r="J572">
            <v>0</v>
          </cell>
          <cell r="K572">
            <v>0</v>
          </cell>
          <cell r="L572">
            <v>2836</v>
          </cell>
          <cell r="M572">
            <v>56</v>
          </cell>
          <cell r="N572">
            <v>294720</v>
          </cell>
          <cell r="O572">
            <v>0</v>
          </cell>
          <cell r="P572">
            <v>0</v>
          </cell>
          <cell r="Q572">
            <v>680640</v>
          </cell>
          <cell r="R572">
            <v>13440</v>
          </cell>
          <cell r="S572">
            <v>1105</v>
          </cell>
          <cell r="T572">
            <v>0</v>
          </cell>
          <cell r="U572">
            <v>0</v>
          </cell>
          <cell r="V572">
            <v>2552</v>
          </cell>
          <cell r="W572">
            <v>50</v>
          </cell>
        </row>
        <row r="573">
          <cell r="A573" t="str">
            <v>101</v>
          </cell>
          <cell r="B573" t="str">
            <v>I01</v>
          </cell>
          <cell r="C573" t="str">
            <v>UED01180</v>
          </cell>
          <cell r="D573">
            <v>1</v>
          </cell>
          <cell r="E573" t="str">
            <v>둥근콘센트신설(방적카바부)</v>
          </cell>
          <cell r="F573" t="str">
            <v>매입접지극부 1구 15A250V</v>
          </cell>
          <cell r="G573">
            <v>80</v>
          </cell>
          <cell r="H573" t="str">
            <v>개</v>
          </cell>
          <cell r="I573">
            <v>1840</v>
          </cell>
          <cell r="J573">
            <v>0</v>
          </cell>
          <cell r="K573">
            <v>0</v>
          </cell>
          <cell r="L573">
            <v>2836</v>
          </cell>
          <cell r="M573">
            <v>56</v>
          </cell>
          <cell r="N573">
            <v>147200</v>
          </cell>
          <cell r="O573">
            <v>0</v>
          </cell>
          <cell r="P573">
            <v>0</v>
          </cell>
          <cell r="Q573">
            <v>226880</v>
          </cell>
          <cell r="R573">
            <v>4480</v>
          </cell>
          <cell r="S573">
            <v>1656</v>
          </cell>
          <cell r="T573">
            <v>0</v>
          </cell>
          <cell r="U573">
            <v>0</v>
          </cell>
          <cell r="V573">
            <v>2552</v>
          </cell>
          <cell r="W573">
            <v>50</v>
          </cell>
        </row>
        <row r="574">
          <cell r="A574" t="str">
            <v>101</v>
          </cell>
          <cell r="B574" t="str">
            <v>I01</v>
          </cell>
          <cell r="C574" t="str">
            <v>UED01210</v>
          </cell>
          <cell r="D574">
            <v>1</v>
          </cell>
          <cell r="E574" t="str">
            <v>가로형콘센트신설(방적카바부)</v>
          </cell>
          <cell r="F574" t="str">
            <v>매입접지극부 2구 15A250V</v>
          </cell>
          <cell r="G574">
            <v>160</v>
          </cell>
          <cell r="H574" t="str">
            <v>개</v>
          </cell>
          <cell r="I574">
            <v>2170</v>
          </cell>
          <cell r="J574">
            <v>0</v>
          </cell>
          <cell r="K574">
            <v>0</v>
          </cell>
          <cell r="L574">
            <v>2836</v>
          </cell>
          <cell r="M574">
            <v>56</v>
          </cell>
          <cell r="N574">
            <v>347200</v>
          </cell>
          <cell r="O574">
            <v>0</v>
          </cell>
          <cell r="P574">
            <v>0</v>
          </cell>
          <cell r="Q574">
            <v>453760</v>
          </cell>
          <cell r="R574">
            <v>8960</v>
          </cell>
          <cell r="S574">
            <v>1953</v>
          </cell>
          <cell r="T574">
            <v>0</v>
          </cell>
          <cell r="U574">
            <v>0</v>
          </cell>
          <cell r="V574">
            <v>2552</v>
          </cell>
          <cell r="W574">
            <v>50</v>
          </cell>
        </row>
        <row r="575">
          <cell r="A575" t="str">
            <v>101</v>
          </cell>
          <cell r="B575" t="str">
            <v>I01</v>
          </cell>
          <cell r="C575" t="str">
            <v>UED09010</v>
          </cell>
          <cell r="D575">
            <v>1</v>
          </cell>
          <cell r="E575" t="str">
            <v>와이드스위치신설(90MM)</v>
          </cell>
          <cell r="F575" t="str">
            <v>매입대각형 1P</v>
          </cell>
          <cell r="G575">
            <v>160</v>
          </cell>
          <cell r="H575" t="str">
            <v>개</v>
          </cell>
          <cell r="I575">
            <v>1900</v>
          </cell>
          <cell r="J575">
            <v>0</v>
          </cell>
          <cell r="K575">
            <v>0</v>
          </cell>
          <cell r="L575">
            <v>1875</v>
          </cell>
          <cell r="M575">
            <v>37</v>
          </cell>
          <cell r="N575">
            <v>304000</v>
          </cell>
          <cell r="O575">
            <v>0</v>
          </cell>
          <cell r="P575">
            <v>0</v>
          </cell>
          <cell r="Q575">
            <v>300000</v>
          </cell>
          <cell r="R575">
            <v>5920</v>
          </cell>
          <cell r="S575">
            <v>1710</v>
          </cell>
          <cell r="T575">
            <v>0</v>
          </cell>
          <cell r="U575">
            <v>0</v>
          </cell>
          <cell r="V575">
            <v>1687</v>
          </cell>
          <cell r="W575">
            <v>33</v>
          </cell>
        </row>
        <row r="576">
          <cell r="A576" t="str">
            <v>101</v>
          </cell>
          <cell r="B576" t="str">
            <v>I01</v>
          </cell>
          <cell r="C576" t="str">
            <v>UED09020</v>
          </cell>
          <cell r="D576">
            <v>1</v>
          </cell>
          <cell r="E576" t="str">
            <v>와이드스위치신설(90MM)</v>
          </cell>
          <cell r="F576" t="str">
            <v>매입대각2연용1P</v>
          </cell>
          <cell r="G576">
            <v>80</v>
          </cell>
          <cell r="H576" t="str">
            <v>개</v>
          </cell>
          <cell r="I576">
            <v>2500</v>
          </cell>
          <cell r="J576">
            <v>0</v>
          </cell>
          <cell r="K576">
            <v>0</v>
          </cell>
          <cell r="L576">
            <v>2211</v>
          </cell>
          <cell r="M576">
            <v>44</v>
          </cell>
          <cell r="N576">
            <v>200000</v>
          </cell>
          <cell r="O576">
            <v>0</v>
          </cell>
          <cell r="P576">
            <v>0</v>
          </cell>
          <cell r="Q576">
            <v>176880</v>
          </cell>
          <cell r="R576">
            <v>3520</v>
          </cell>
          <cell r="S576">
            <v>2250</v>
          </cell>
          <cell r="T576">
            <v>0</v>
          </cell>
          <cell r="U576">
            <v>0</v>
          </cell>
          <cell r="V576">
            <v>1989</v>
          </cell>
          <cell r="W576">
            <v>39</v>
          </cell>
        </row>
        <row r="577">
          <cell r="A577" t="str">
            <v>101</v>
          </cell>
          <cell r="B577" t="str">
            <v>I01</v>
          </cell>
          <cell r="C577" t="str">
            <v>UED09030</v>
          </cell>
          <cell r="D577">
            <v>1</v>
          </cell>
          <cell r="E577" t="str">
            <v>와이드스위치신설(90MM)</v>
          </cell>
          <cell r="F577" t="str">
            <v>매입대각3연용1P</v>
          </cell>
          <cell r="G577">
            <v>160</v>
          </cell>
          <cell r="H577" t="str">
            <v>개</v>
          </cell>
          <cell r="I577">
            <v>3100</v>
          </cell>
          <cell r="J577">
            <v>0</v>
          </cell>
          <cell r="K577">
            <v>0</v>
          </cell>
          <cell r="L577">
            <v>2596</v>
          </cell>
          <cell r="M577">
            <v>51</v>
          </cell>
          <cell r="N577">
            <v>496000</v>
          </cell>
          <cell r="O577">
            <v>0</v>
          </cell>
          <cell r="P577">
            <v>0</v>
          </cell>
          <cell r="Q577">
            <v>415360</v>
          </cell>
          <cell r="R577">
            <v>8160</v>
          </cell>
          <cell r="S577">
            <v>2790</v>
          </cell>
          <cell r="T577">
            <v>0</v>
          </cell>
          <cell r="U577">
            <v>0</v>
          </cell>
          <cell r="V577">
            <v>2336</v>
          </cell>
          <cell r="W577">
            <v>45</v>
          </cell>
        </row>
        <row r="578">
          <cell r="A578" t="str">
            <v>101</v>
          </cell>
          <cell r="B578" t="str">
            <v>I01</v>
          </cell>
          <cell r="C578" t="str">
            <v>UED09040</v>
          </cell>
          <cell r="D578">
            <v>1</v>
          </cell>
          <cell r="E578" t="str">
            <v>와이드스위치신설(90MM)</v>
          </cell>
          <cell r="F578" t="str">
            <v>매입대각4연용1P</v>
          </cell>
          <cell r="G578">
            <v>4</v>
          </cell>
          <cell r="H578" t="str">
            <v>개</v>
          </cell>
          <cell r="I578">
            <v>4920</v>
          </cell>
          <cell r="J578">
            <v>0</v>
          </cell>
          <cell r="K578">
            <v>0</v>
          </cell>
          <cell r="L578">
            <v>2980</v>
          </cell>
          <cell r="M578">
            <v>59</v>
          </cell>
          <cell r="N578">
            <v>19680</v>
          </cell>
          <cell r="O578">
            <v>0</v>
          </cell>
          <cell r="P578">
            <v>0</v>
          </cell>
          <cell r="Q578">
            <v>11920</v>
          </cell>
          <cell r="R578">
            <v>236</v>
          </cell>
          <cell r="S578">
            <v>4428</v>
          </cell>
          <cell r="T578">
            <v>0</v>
          </cell>
          <cell r="U578">
            <v>0</v>
          </cell>
          <cell r="V578">
            <v>2682</v>
          </cell>
          <cell r="W578">
            <v>53</v>
          </cell>
        </row>
        <row r="579">
          <cell r="A579" t="str">
            <v>101</v>
          </cell>
          <cell r="B579" t="str">
            <v>I01</v>
          </cell>
          <cell r="C579" t="str">
            <v>UED09120</v>
          </cell>
          <cell r="D579">
            <v>1</v>
          </cell>
          <cell r="E579" t="str">
            <v>와이드스위치신설(90MM)</v>
          </cell>
          <cell r="F579" t="str">
            <v>매입대각2연용1P LED부</v>
          </cell>
          <cell r="G579">
            <v>160</v>
          </cell>
          <cell r="H579" t="str">
            <v>개</v>
          </cell>
          <cell r="I579">
            <v>3000</v>
          </cell>
          <cell r="J579">
            <v>0</v>
          </cell>
          <cell r="K579">
            <v>0</v>
          </cell>
          <cell r="L579">
            <v>2211</v>
          </cell>
          <cell r="M579">
            <v>44</v>
          </cell>
          <cell r="N579">
            <v>480000</v>
          </cell>
          <cell r="O579">
            <v>0</v>
          </cell>
          <cell r="P579">
            <v>0</v>
          </cell>
          <cell r="Q579">
            <v>353760</v>
          </cell>
          <cell r="R579">
            <v>7040</v>
          </cell>
          <cell r="S579">
            <v>2700</v>
          </cell>
          <cell r="T579">
            <v>0</v>
          </cell>
          <cell r="U579">
            <v>0</v>
          </cell>
          <cell r="V579">
            <v>1989</v>
          </cell>
          <cell r="W579">
            <v>39</v>
          </cell>
        </row>
        <row r="580">
          <cell r="A580" t="str">
            <v>101</v>
          </cell>
          <cell r="B580" t="str">
            <v>I01</v>
          </cell>
          <cell r="C580" t="str">
            <v>UED50100</v>
          </cell>
          <cell r="D580">
            <v>1</v>
          </cell>
          <cell r="E580" t="str">
            <v>타임 스위치 설치</v>
          </cell>
          <cell r="F580" t="str">
            <v>현관등용</v>
          </cell>
          <cell r="G580">
            <v>4</v>
          </cell>
          <cell r="H580" t="str">
            <v>개</v>
          </cell>
          <cell r="I580">
            <v>5000</v>
          </cell>
          <cell r="J580">
            <v>0</v>
          </cell>
          <cell r="K580">
            <v>0</v>
          </cell>
          <cell r="L580">
            <v>1875</v>
          </cell>
          <cell r="M580">
            <v>37</v>
          </cell>
          <cell r="N580">
            <v>20000</v>
          </cell>
          <cell r="O580">
            <v>0</v>
          </cell>
          <cell r="P580">
            <v>0</v>
          </cell>
          <cell r="Q580">
            <v>7500</v>
          </cell>
          <cell r="R580">
            <v>148</v>
          </cell>
          <cell r="S580">
            <v>4500</v>
          </cell>
          <cell r="T580">
            <v>0</v>
          </cell>
          <cell r="U580">
            <v>0</v>
          </cell>
          <cell r="V580">
            <v>1687</v>
          </cell>
          <cell r="W580">
            <v>33</v>
          </cell>
        </row>
        <row r="581">
          <cell r="A581" t="str">
            <v>101</v>
          </cell>
          <cell r="B581" t="str">
            <v>I01</v>
          </cell>
          <cell r="C581" t="str">
            <v>UEF05060</v>
          </cell>
          <cell r="D581">
            <v>1</v>
          </cell>
          <cell r="E581" t="str">
            <v>주방등설치(I형)</v>
          </cell>
          <cell r="F581" t="str">
            <v>JBI-8A (FL40W/1)</v>
          </cell>
          <cell r="G581">
            <v>80</v>
          </cell>
          <cell r="H581" t="str">
            <v>개</v>
          </cell>
          <cell r="I581">
            <v>18000</v>
          </cell>
          <cell r="J581">
            <v>0</v>
          </cell>
          <cell r="K581">
            <v>0</v>
          </cell>
          <cell r="L581">
            <v>7788</v>
          </cell>
          <cell r="M581">
            <v>155</v>
          </cell>
          <cell r="N581">
            <v>1440000</v>
          </cell>
          <cell r="O581">
            <v>0</v>
          </cell>
          <cell r="P581">
            <v>0</v>
          </cell>
          <cell r="Q581">
            <v>623040</v>
          </cell>
          <cell r="R581">
            <v>12400</v>
          </cell>
          <cell r="S581">
            <v>16200</v>
          </cell>
          <cell r="T581">
            <v>0</v>
          </cell>
          <cell r="U581">
            <v>0</v>
          </cell>
          <cell r="V581">
            <v>7009</v>
          </cell>
          <cell r="W581">
            <v>139</v>
          </cell>
        </row>
        <row r="582">
          <cell r="A582" t="str">
            <v>101</v>
          </cell>
          <cell r="B582" t="str">
            <v>I01</v>
          </cell>
          <cell r="C582" t="str">
            <v>UEF10260</v>
          </cell>
          <cell r="D582">
            <v>1</v>
          </cell>
          <cell r="E582" t="str">
            <v>조명기구</v>
          </cell>
          <cell r="F582" t="str">
            <v>IFSA-B (2/32W, 전자식)</v>
          </cell>
          <cell r="G582">
            <v>12</v>
          </cell>
          <cell r="H582" t="str">
            <v>개</v>
          </cell>
          <cell r="I582">
            <v>42000</v>
          </cell>
          <cell r="J582">
            <v>0</v>
          </cell>
          <cell r="K582">
            <v>0</v>
          </cell>
          <cell r="L582">
            <v>10769</v>
          </cell>
          <cell r="M582">
            <v>215</v>
          </cell>
          <cell r="N582">
            <v>504000</v>
          </cell>
          <cell r="O582">
            <v>0</v>
          </cell>
          <cell r="P582">
            <v>0</v>
          </cell>
          <cell r="Q582">
            <v>129228</v>
          </cell>
          <cell r="R582">
            <v>2580</v>
          </cell>
          <cell r="S582">
            <v>37800</v>
          </cell>
          <cell r="T582">
            <v>0</v>
          </cell>
          <cell r="U582">
            <v>0</v>
          </cell>
          <cell r="V582">
            <v>9692</v>
          </cell>
          <cell r="W582">
            <v>193</v>
          </cell>
        </row>
        <row r="583">
          <cell r="A583" t="str">
            <v>101</v>
          </cell>
          <cell r="B583" t="str">
            <v>I01</v>
          </cell>
          <cell r="C583" t="str">
            <v>UEF11030</v>
          </cell>
          <cell r="D583">
            <v>1</v>
          </cell>
          <cell r="E583" t="str">
            <v>거실등설치</v>
          </cell>
          <cell r="F583" t="str">
            <v>GES-8A (20W/6+60W/1)</v>
          </cell>
          <cell r="G583">
            <v>76</v>
          </cell>
          <cell r="H583" t="str">
            <v>개</v>
          </cell>
          <cell r="I583">
            <v>145000</v>
          </cell>
          <cell r="J583">
            <v>0</v>
          </cell>
          <cell r="K583">
            <v>0</v>
          </cell>
          <cell r="L583">
            <v>11346</v>
          </cell>
          <cell r="M583">
            <v>226</v>
          </cell>
          <cell r="N583">
            <v>11020000</v>
          </cell>
          <cell r="O583">
            <v>0</v>
          </cell>
          <cell r="P583">
            <v>0</v>
          </cell>
          <cell r="Q583">
            <v>862296</v>
          </cell>
          <cell r="R583">
            <v>17176</v>
          </cell>
          <cell r="S583">
            <v>130500</v>
          </cell>
          <cell r="T583">
            <v>0</v>
          </cell>
          <cell r="U583">
            <v>0</v>
          </cell>
          <cell r="V583">
            <v>10211</v>
          </cell>
          <cell r="W583">
            <v>203</v>
          </cell>
        </row>
        <row r="584">
          <cell r="A584" t="str">
            <v>101</v>
          </cell>
          <cell r="B584" t="str">
            <v>I01</v>
          </cell>
          <cell r="C584" t="str">
            <v>UEF11070</v>
          </cell>
          <cell r="D584">
            <v>1</v>
          </cell>
          <cell r="E584" t="str">
            <v>거실등설치</v>
          </cell>
          <cell r="F584" t="str">
            <v>구리토평 최상층(20W/6)</v>
          </cell>
          <cell r="G584">
            <v>4</v>
          </cell>
          <cell r="H584" t="str">
            <v>개</v>
          </cell>
          <cell r="I584">
            <v>180000</v>
          </cell>
          <cell r="J584">
            <v>0</v>
          </cell>
          <cell r="K584">
            <v>0</v>
          </cell>
          <cell r="L584">
            <v>11346</v>
          </cell>
          <cell r="M584">
            <v>226</v>
          </cell>
          <cell r="N584">
            <v>720000</v>
          </cell>
          <cell r="O584">
            <v>0</v>
          </cell>
          <cell r="P584">
            <v>0</v>
          </cell>
          <cell r="Q584">
            <v>45384</v>
          </cell>
          <cell r="R584">
            <v>904</v>
          </cell>
          <cell r="S584">
            <v>162000</v>
          </cell>
          <cell r="T584">
            <v>0</v>
          </cell>
          <cell r="U584">
            <v>0</v>
          </cell>
          <cell r="V584">
            <v>10211</v>
          </cell>
          <cell r="W584">
            <v>203</v>
          </cell>
        </row>
        <row r="585">
          <cell r="A585" t="str">
            <v>101</v>
          </cell>
          <cell r="B585" t="str">
            <v>I01</v>
          </cell>
          <cell r="C585" t="str">
            <v>UEF17040</v>
          </cell>
          <cell r="D585">
            <v>1</v>
          </cell>
          <cell r="E585" t="str">
            <v>침실등설치</v>
          </cell>
          <cell r="F585" t="str">
            <v>CHS-8A (40W/1)</v>
          </cell>
          <cell r="G585">
            <v>160</v>
          </cell>
          <cell r="H585" t="str">
            <v>개</v>
          </cell>
          <cell r="I585">
            <v>28000</v>
          </cell>
          <cell r="J585">
            <v>0</v>
          </cell>
          <cell r="K585">
            <v>0</v>
          </cell>
          <cell r="L585">
            <v>7788</v>
          </cell>
          <cell r="M585">
            <v>155</v>
          </cell>
          <cell r="N585">
            <v>4480000</v>
          </cell>
          <cell r="O585">
            <v>0</v>
          </cell>
          <cell r="P585">
            <v>0</v>
          </cell>
          <cell r="Q585">
            <v>1246080</v>
          </cell>
          <cell r="R585">
            <v>24800</v>
          </cell>
          <cell r="S585">
            <v>25200</v>
          </cell>
          <cell r="T585">
            <v>0</v>
          </cell>
          <cell r="U585">
            <v>0</v>
          </cell>
          <cell r="V585">
            <v>7009</v>
          </cell>
          <cell r="W585">
            <v>139</v>
          </cell>
        </row>
        <row r="586">
          <cell r="A586" t="str">
            <v>101</v>
          </cell>
          <cell r="B586" t="str">
            <v>I01</v>
          </cell>
          <cell r="C586" t="str">
            <v>UEF18060</v>
          </cell>
          <cell r="D586">
            <v>1</v>
          </cell>
          <cell r="E586" t="str">
            <v>주침실등설치</v>
          </cell>
          <cell r="F586" t="str">
            <v>CHL-8A (40W/1+32W/1)</v>
          </cell>
          <cell r="G586">
            <v>80</v>
          </cell>
          <cell r="H586" t="str">
            <v>개</v>
          </cell>
          <cell r="I586">
            <v>38000</v>
          </cell>
          <cell r="J586">
            <v>0</v>
          </cell>
          <cell r="K586">
            <v>0</v>
          </cell>
          <cell r="L586">
            <v>9038</v>
          </cell>
          <cell r="M586">
            <v>180</v>
          </cell>
          <cell r="N586">
            <v>3040000</v>
          </cell>
          <cell r="O586">
            <v>0</v>
          </cell>
          <cell r="P586">
            <v>0</v>
          </cell>
          <cell r="Q586">
            <v>723040</v>
          </cell>
          <cell r="R586">
            <v>14400</v>
          </cell>
          <cell r="S586">
            <v>34200</v>
          </cell>
          <cell r="T586">
            <v>0</v>
          </cell>
          <cell r="U586">
            <v>0</v>
          </cell>
          <cell r="V586">
            <v>8134</v>
          </cell>
          <cell r="W586">
            <v>162</v>
          </cell>
        </row>
        <row r="587">
          <cell r="A587" t="str">
            <v>101</v>
          </cell>
          <cell r="B587" t="str">
            <v>I01</v>
          </cell>
          <cell r="C587" t="str">
            <v>UEF23360</v>
          </cell>
          <cell r="D587">
            <v>1</v>
          </cell>
          <cell r="E587" t="str">
            <v>식탁등설치</v>
          </cell>
          <cell r="F587" t="str">
            <v>SIT-8A (IL60W/1)</v>
          </cell>
          <cell r="G587">
            <v>80</v>
          </cell>
          <cell r="H587" t="str">
            <v>개</v>
          </cell>
          <cell r="I587">
            <v>16000</v>
          </cell>
          <cell r="J587">
            <v>0</v>
          </cell>
          <cell r="K587">
            <v>0</v>
          </cell>
          <cell r="L587">
            <v>5240</v>
          </cell>
          <cell r="M587">
            <v>104</v>
          </cell>
          <cell r="N587">
            <v>1280000</v>
          </cell>
          <cell r="O587">
            <v>0</v>
          </cell>
          <cell r="P587">
            <v>0</v>
          </cell>
          <cell r="Q587">
            <v>419200</v>
          </cell>
          <cell r="R587">
            <v>8320</v>
          </cell>
          <cell r="S587">
            <v>14400</v>
          </cell>
          <cell r="T587">
            <v>0</v>
          </cell>
          <cell r="U587">
            <v>0</v>
          </cell>
          <cell r="V587">
            <v>4716</v>
          </cell>
          <cell r="W587">
            <v>93</v>
          </cell>
        </row>
        <row r="588">
          <cell r="A588" t="str">
            <v>101</v>
          </cell>
          <cell r="B588" t="str">
            <v>I01</v>
          </cell>
          <cell r="C588" t="str">
            <v>UEF23460</v>
          </cell>
          <cell r="D588">
            <v>1</v>
          </cell>
          <cell r="E588" t="str">
            <v>발코니등설치</v>
          </cell>
          <cell r="F588" t="str">
            <v>BKC-8A (IL60W/1)</v>
          </cell>
          <cell r="G588">
            <v>240</v>
          </cell>
          <cell r="H588" t="str">
            <v>개</v>
          </cell>
          <cell r="I588">
            <v>4000</v>
          </cell>
          <cell r="J588">
            <v>0</v>
          </cell>
          <cell r="K588">
            <v>0</v>
          </cell>
          <cell r="L588">
            <v>5673</v>
          </cell>
          <cell r="M588">
            <v>113</v>
          </cell>
          <cell r="N588">
            <v>960000</v>
          </cell>
          <cell r="O588">
            <v>0</v>
          </cell>
          <cell r="P588">
            <v>0</v>
          </cell>
          <cell r="Q588">
            <v>1361520</v>
          </cell>
          <cell r="R588">
            <v>27120</v>
          </cell>
          <cell r="S588">
            <v>3600</v>
          </cell>
          <cell r="T588">
            <v>0</v>
          </cell>
          <cell r="U588">
            <v>0</v>
          </cell>
          <cell r="V588">
            <v>5105</v>
          </cell>
          <cell r="W588">
            <v>101</v>
          </cell>
        </row>
        <row r="589">
          <cell r="A589" t="str">
            <v>101</v>
          </cell>
          <cell r="B589" t="str">
            <v>I01</v>
          </cell>
          <cell r="C589" t="str">
            <v>UEF23510</v>
          </cell>
          <cell r="D589">
            <v>1</v>
          </cell>
          <cell r="E589" t="str">
            <v>현관등설치</v>
          </cell>
          <cell r="F589" t="str">
            <v>HYS-8A (IL60W/1)</v>
          </cell>
          <cell r="G589">
            <v>76</v>
          </cell>
          <cell r="H589" t="str">
            <v>개</v>
          </cell>
          <cell r="I589">
            <v>10000</v>
          </cell>
          <cell r="J589">
            <v>0</v>
          </cell>
          <cell r="K589">
            <v>0</v>
          </cell>
          <cell r="L589">
            <v>5673</v>
          </cell>
          <cell r="M589">
            <v>113</v>
          </cell>
          <cell r="N589">
            <v>760000</v>
          </cell>
          <cell r="O589">
            <v>0</v>
          </cell>
          <cell r="P589">
            <v>0</v>
          </cell>
          <cell r="Q589">
            <v>431148</v>
          </cell>
          <cell r="R589">
            <v>8588</v>
          </cell>
          <cell r="S589">
            <v>9000</v>
          </cell>
          <cell r="T589">
            <v>0</v>
          </cell>
          <cell r="U589">
            <v>0</v>
          </cell>
          <cell r="V589">
            <v>5105</v>
          </cell>
          <cell r="W589">
            <v>101</v>
          </cell>
        </row>
        <row r="590">
          <cell r="A590" t="str">
            <v>101</v>
          </cell>
          <cell r="B590" t="str">
            <v>I01</v>
          </cell>
          <cell r="C590" t="str">
            <v>UEF23600</v>
          </cell>
          <cell r="D590">
            <v>1</v>
          </cell>
          <cell r="E590" t="str">
            <v>세대계단등설치</v>
          </cell>
          <cell r="F590" t="str">
            <v>GDB-8A (IL60W/1)</v>
          </cell>
          <cell r="G590">
            <v>4</v>
          </cell>
          <cell r="H590" t="str">
            <v>개</v>
          </cell>
          <cell r="I590">
            <v>17000</v>
          </cell>
          <cell r="J590">
            <v>0</v>
          </cell>
          <cell r="K590">
            <v>0</v>
          </cell>
          <cell r="L590">
            <v>5384</v>
          </cell>
          <cell r="M590">
            <v>107</v>
          </cell>
          <cell r="N590">
            <v>68000</v>
          </cell>
          <cell r="O590">
            <v>0</v>
          </cell>
          <cell r="P590">
            <v>0</v>
          </cell>
          <cell r="Q590">
            <v>21536</v>
          </cell>
          <cell r="R590">
            <v>428</v>
          </cell>
          <cell r="S590">
            <v>15300</v>
          </cell>
          <cell r="T590">
            <v>0</v>
          </cell>
          <cell r="U590">
            <v>0</v>
          </cell>
          <cell r="V590">
            <v>4845</v>
          </cell>
          <cell r="W590">
            <v>96</v>
          </cell>
        </row>
        <row r="591">
          <cell r="A591" t="str">
            <v>101</v>
          </cell>
          <cell r="B591" t="str">
            <v>I01</v>
          </cell>
          <cell r="C591" t="str">
            <v>UEF24040</v>
          </cell>
          <cell r="D591">
            <v>1</v>
          </cell>
          <cell r="E591" t="str">
            <v>화장실등설치</v>
          </cell>
          <cell r="F591" t="str">
            <v>HWJ-8A (IL60W/2)</v>
          </cell>
          <cell r="G591">
            <v>160</v>
          </cell>
          <cell r="H591" t="str">
            <v>개</v>
          </cell>
          <cell r="I591">
            <v>14500</v>
          </cell>
          <cell r="J591">
            <v>0</v>
          </cell>
          <cell r="K591">
            <v>0</v>
          </cell>
          <cell r="L591">
            <v>6442</v>
          </cell>
          <cell r="M591">
            <v>128</v>
          </cell>
          <cell r="N591">
            <v>2320000</v>
          </cell>
          <cell r="O591">
            <v>0</v>
          </cell>
          <cell r="P591">
            <v>0</v>
          </cell>
          <cell r="Q591">
            <v>1030720</v>
          </cell>
          <cell r="R591">
            <v>20480</v>
          </cell>
          <cell r="S591">
            <v>13050</v>
          </cell>
          <cell r="T591">
            <v>0</v>
          </cell>
          <cell r="U591">
            <v>0</v>
          </cell>
          <cell r="V591">
            <v>5797</v>
          </cell>
          <cell r="W591">
            <v>115</v>
          </cell>
        </row>
        <row r="592">
          <cell r="A592" t="str">
            <v>101</v>
          </cell>
          <cell r="B592" t="str">
            <v>I01</v>
          </cell>
          <cell r="C592" t="str">
            <v>UEF45330</v>
          </cell>
          <cell r="D592">
            <v>1</v>
          </cell>
          <cell r="E592" t="str">
            <v>할로겐 장식등</v>
          </cell>
          <cell r="F592" t="str">
            <v>구리토평 최상층(HL 50W)</v>
          </cell>
          <cell r="G592">
            <v>16</v>
          </cell>
          <cell r="H592" t="str">
            <v>개</v>
          </cell>
          <cell r="I592">
            <v>16500</v>
          </cell>
          <cell r="J592">
            <v>0</v>
          </cell>
          <cell r="K592">
            <v>0</v>
          </cell>
          <cell r="L592">
            <v>7692</v>
          </cell>
          <cell r="M592">
            <v>153</v>
          </cell>
          <cell r="N592">
            <v>264000</v>
          </cell>
          <cell r="O592">
            <v>0</v>
          </cell>
          <cell r="P592">
            <v>0</v>
          </cell>
          <cell r="Q592">
            <v>123072</v>
          </cell>
          <cell r="R592">
            <v>2448</v>
          </cell>
          <cell r="S592">
            <v>14850</v>
          </cell>
          <cell r="T592">
            <v>0</v>
          </cell>
          <cell r="U592">
            <v>0</v>
          </cell>
          <cell r="V592">
            <v>6922</v>
          </cell>
          <cell r="W592">
            <v>137</v>
          </cell>
        </row>
        <row r="593">
          <cell r="A593" t="str">
            <v>101</v>
          </cell>
          <cell r="B593" t="str">
            <v>I01</v>
          </cell>
          <cell r="C593" t="str">
            <v>UEI23122</v>
          </cell>
          <cell r="D593">
            <v>1</v>
          </cell>
          <cell r="E593" t="str">
            <v>PVC 분 전 반(설치품)</v>
          </cell>
          <cell r="F593" t="str">
            <v>HE-5</v>
          </cell>
          <cell r="G593">
            <v>80</v>
          </cell>
          <cell r="H593" t="str">
            <v>식</v>
          </cell>
          <cell r="I593">
            <v>0</v>
          </cell>
          <cell r="J593">
            <v>0</v>
          </cell>
          <cell r="K593">
            <v>0</v>
          </cell>
          <cell r="L593">
            <v>46155</v>
          </cell>
          <cell r="M593">
            <v>923</v>
          </cell>
          <cell r="N593">
            <v>0</v>
          </cell>
          <cell r="O593">
            <v>0</v>
          </cell>
          <cell r="P593">
            <v>0</v>
          </cell>
          <cell r="Q593">
            <v>3692400</v>
          </cell>
          <cell r="R593">
            <v>73840</v>
          </cell>
          <cell r="S593">
            <v>0</v>
          </cell>
          <cell r="T593">
            <v>0</v>
          </cell>
          <cell r="U593">
            <v>0</v>
          </cell>
          <cell r="V593">
            <v>41539</v>
          </cell>
          <cell r="W593">
            <v>830</v>
          </cell>
        </row>
        <row r="594">
          <cell r="A594" t="str">
            <v>101</v>
          </cell>
          <cell r="B594" t="str">
            <v>I02</v>
          </cell>
          <cell r="C594" t="str">
            <v>UEA01140</v>
          </cell>
          <cell r="D594">
            <v>1</v>
          </cell>
          <cell r="E594" t="str">
            <v>PVC PIPE 배관</v>
          </cell>
          <cell r="F594" t="str">
            <v>HI 14MM</v>
          </cell>
          <cell r="G594">
            <v>30.6</v>
          </cell>
          <cell r="H594" t="str">
            <v>M</v>
          </cell>
          <cell r="I594">
            <v>0</v>
          </cell>
          <cell r="J594">
            <v>209</v>
          </cell>
          <cell r="K594">
            <v>0</v>
          </cell>
          <cell r="L594">
            <v>1538</v>
          </cell>
          <cell r="M594">
            <v>30</v>
          </cell>
          <cell r="N594">
            <v>0</v>
          </cell>
          <cell r="O594">
            <v>6395</v>
          </cell>
          <cell r="P594">
            <v>0</v>
          </cell>
          <cell r="Q594">
            <v>47062</v>
          </cell>
          <cell r="R594">
            <v>918</v>
          </cell>
          <cell r="S594">
            <v>0</v>
          </cell>
          <cell r="T594">
            <v>188</v>
          </cell>
          <cell r="U594">
            <v>0</v>
          </cell>
          <cell r="V594">
            <v>1384</v>
          </cell>
          <cell r="W594">
            <v>27</v>
          </cell>
        </row>
        <row r="595">
          <cell r="A595" t="str">
            <v>101</v>
          </cell>
          <cell r="B595" t="str">
            <v>I02</v>
          </cell>
          <cell r="C595" t="str">
            <v>UEA01160</v>
          </cell>
          <cell r="D595">
            <v>1</v>
          </cell>
          <cell r="E595" t="str">
            <v>PVC PIPE 배관</v>
          </cell>
          <cell r="F595" t="str">
            <v>HI 16MM</v>
          </cell>
          <cell r="G595">
            <v>837.3</v>
          </cell>
          <cell r="H595" t="str">
            <v>M</v>
          </cell>
          <cell r="I595">
            <v>0</v>
          </cell>
          <cell r="J595">
            <v>261</v>
          </cell>
          <cell r="K595">
            <v>0</v>
          </cell>
          <cell r="L595">
            <v>1923</v>
          </cell>
          <cell r="M595">
            <v>38</v>
          </cell>
          <cell r="N595">
            <v>0</v>
          </cell>
          <cell r="O595">
            <v>218535</v>
          </cell>
          <cell r="P595">
            <v>0</v>
          </cell>
          <cell r="Q595">
            <v>1610127</v>
          </cell>
          <cell r="R595">
            <v>31817</v>
          </cell>
          <cell r="S595">
            <v>0</v>
          </cell>
          <cell r="T595">
            <v>234</v>
          </cell>
          <cell r="U595">
            <v>0</v>
          </cell>
          <cell r="V595">
            <v>1730</v>
          </cell>
          <cell r="W595">
            <v>34</v>
          </cell>
        </row>
        <row r="596">
          <cell r="A596" t="str">
            <v>101</v>
          </cell>
          <cell r="B596" t="str">
            <v>I02</v>
          </cell>
          <cell r="C596" t="str">
            <v>UEA01220</v>
          </cell>
          <cell r="D596">
            <v>1</v>
          </cell>
          <cell r="E596" t="str">
            <v>PVC PIPE 배관</v>
          </cell>
          <cell r="F596" t="str">
            <v>HI 22MM</v>
          </cell>
          <cell r="G596">
            <v>28.2</v>
          </cell>
          <cell r="H596" t="str">
            <v>M</v>
          </cell>
          <cell r="I596">
            <v>0</v>
          </cell>
          <cell r="J596">
            <v>313</v>
          </cell>
          <cell r="K596">
            <v>0</v>
          </cell>
          <cell r="L596">
            <v>2403</v>
          </cell>
          <cell r="M596">
            <v>48</v>
          </cell>
          <cell r="N596">
            <v>0</v>
          </cell>
          <cell r="O596">
            <v>8826</v>
          </cell>
          <cell r="P596">
            <v>0</v>
          </cell>
          <cell r="Q596">
            <v>67764</v>
          </cell>
          <cell r="R596">
            <v>1353</v>
          </cell>
          <cell r="S596">
            <v>0</v>
          </cell>
          <cell r="T596">
            <v>281</v>
          </cell>
          <cell r="U596">
            <v>0</v>
          </cell>
          <cell r="V596">
            <v>2162</v>
          </cell>
          <cell r="W596">
            <v>43</v>
          </cell>
        </row>
        <row r="597">
          <cell r="A597" t="str">
            <v>101</v>
          </cell>
          <cell r="B597" t="str">
            <v>I02</v>
          </cell>
          <cell r="C597" t="str">
            <v>UEA01280</v>
          </cell>
          <cell r="D597">
            <v>1</v>
          </cell>
          <cell r="E597" t="str">
            <v>PVC PIPE 배관</v>
          </cell>
          <cell r="F597" t="str">
            <v>HI 28MM</v>
          </cell>
          <cell r="G597">
            <v>9.6</v>
          </cell>
          <cell r="H597" t="str">
            <v>M</v>
          </cell>
          <cell r="I597">
            <v>0</v>
          </cell>
          <cell r="J597">
            <v>607</v>
          </cell>
          <cell r="K597">
            <v>0</v>
          </cell>
          <cell r="L597">
            <v>3077</v>
          </cell>
          <cell r="M597">
            <v>61</v>
          </cell>
          <cell r="N597">
            <v>0</v>
          </cell>
          <cell r="O597">
            <v>5827</v>
          </cell>
          <cell r="P597">
            <v>0</v>
          </cell>
          <cell r="Q597">
            <v>29539</v>
          </cell>
          <cell r="R597">
            <v>585</v>
          </cell>
          <cell r="S597">
            <v>0</v>
          </cell>
          <cell r="T597">
            <v>546</v>
          </cell>
          <cell r="U597">
            <v>0</v>
          </cell>
          <cell r="V597">
            <v>2769</v>
          </cell>
          <cell r="W597">
            <v>54</v>
          </cell>
        </row>
        <row r="598">
          <cell r="A598" t="str">
            <v>101</v>
          </cell>
          <cell r="B598" t="str">
            <v>I02</v>
          </cell>
          <cell r="C598" t="str">
            <v>UEA11040</v>
          </cell>
          <cell r="D598">
            <v>1</v>
          </cell>
          <cell r="E598" t="str">
            <v>PVC박스 신설</v>
          </cell>
          <cell r="F598" t="str">
            <v>HI SW 일체형</v>
          </cell>
          <cell r="G598">
            <v>27</v>
          </cell>
          <cell r="H598" t="str">
            <v>개</v>
          </cell>
          <cell r="I598">
            <v>0</v>
          </cell>
          <cell r="J598">
            <v>450</v>
          </cell>
          <cell r="K598">
            <v>0</v>
          </cell>
          <cell r="L598">
            <v>5961</v>
          </cell>
          <cell r="M598">
            <v>119</v>
          </cell>
          <cell r="N598">
            <v>0</v>
          </cell>
          <cell r="O598">
            <v>12150</v>
          </cell>
          <cell r="P598">
            <v>0</v>
          </cell>
          <cell r="Q598">
            <v>160947</v>
          </cell>
          <cell r="R598">
            <v>3213</v>
          </cell>
          <cell r="S598">
            <v>0</v>
          </cell>
          <cell r="T598">
            <v>405</v>
          </cell>
          <cell r="U598">
            <v>0</v>
          </cell>
          <cell r="V598">
            <v>5364</v>
          </cell>
          <cell r="W598">
            <v>107</v>
          </cell>
        </row>
        <row r="599">
          <cell r="A599" t="str">
            <v>101</v>
          </cell>
          <cell r="B599" t="str">
            <v>I02</v>
          </cell>
          <cell r="C599" t="str">
            <v>UEA11420</v>
          </cell>
          <cell r="D599">
            <v>1</v>
          </cell>
          <cell r="E599" t="str">
            <v>PVC박스 신설</v>
          </cell>
          <cell r="F599" t="str">
            <v>HI 4각 일체형</v>
          </cell>
          <cell r="G599">
            <v>4</v>
          </cell>
          <cell r="H599" t="str">
            <v>개</v>
          </cell>
          <cell r="I599">
            <v>0</v>
          </cell>
          <cell r="J599">
            <v>613</v>
          </cell>
          <cell r="K599">
            <v>0</v>
          </cell>
          <cell r="L599">
            <v>5961</v>
          </cell>
          <cell r="M599">
            <v>119</v>
          </cell>
          <cell r="N599">
            <v>0</v>
          </cell>
          <cell r="O599">
            <v>2452</v>
          </cell>
          <cell r="P599">
            <v>0</v>
          </cell>
          <cell r="Q599">
            <v>23844</v>
          </cell>
          <cell r="R599">
            <v>476</v>
          </cell>
          <cell r="S599">
            <v>0</v>
          </cell>
          <cell r="T599">
            <v>551</v>
          </cell>
          <cell r="U599">
            <v>0</v>
          </cell>
          <cell r="V599">
            <v>5364</v>
          </cell>
          <cell r="W599">
            <v>107</v>
          </cell>
        </row>
        <row r="600">
          <cell r="A600" t="str">
            <v>101</v>
          </cell>
          <cell r="B600" t="str">
            <v>I02</v>
          </cell>
          <cell r="C600" t="str">
            <v>UEA11490</v>
          </cell>
          <cell r="D600">
            <v>1</v>
          </cell>
          <cell r="E600" t="str">
            <v>PVC박스 신설</v>
          </cell>
          <cell r="F600" t="str">
            <v>HI 콘크리트4각 75일체형</v>
          </cell>
          <cell r="G600">
            <v>12</v>
          </cell>
          <cell r="H600" t="str">
            <v>개</v>
          </cell>
          <cell r="I600">
            <v>0</v>
          </cell>
          <cell r="J600">
            <v>900</v>
          </cell>
          <cell r="K600">
            <v>0</v>
          </cell>
          <cell r="L600">
            <v>2211</v>
          </cell>
          <cell r="M600">
            <v>44</v>
          </cell>
          <cell r="N600">
            <v>0</v>
          </cell>
          <cell r="O600">
            <v>10800</v>
          </cell>
          <cell r="P600">
            <v>0</v>
          </cell>
          <cell r="Q600">
            <v>26532</v>
          </cell>
          <cell r="R600">
            <v>528</v>
          </cell>
          <cell r="S600">
            <v>0</v>
          </cell>
          <cell r="T600">
            <v>810</v>
          </cell>
          <cell r="U600">
            <v>0</v>
          </cell>
          <cell r="V600">
            <v>1989</v>
          </cell>
          <cell r="W600">
            <v>39</v>
          </cell>
        </row>
        <row r="601">
          <cell r="A601" t="str">
            <v>101</v>
          </cell>
          <cell r="B601" t="str">
            <v>I02</v>
          </cell>
          <cell r="C601" t="str">
            <v>UEA11500</v>
          </cell>
          <cell r="D601">
            <v>1</v>
          </cell>
          <cell r="E601" t="str">
            <v>PVC박스 신설</v>
          </cell>
          <cell r="F601" t="str">
            <v>HI 콘크리트8각 75일체형</v>
          </cell>
          <cell r="G601">
            <v>140</v>
          </cell>
          <cell r="H601" t="str">
            <v>개</v>
          </cell>
          <cell r="I601">
            <v>0</v>
          </cell>
          <cell r="J601">
            <v>775</v>
          </cell>
          <cell r="K601">
            <v>0</v>
          </cell>
          <cell r="L601">
            <v>2211</v>
          </cell>
          <cell r="M601">
            <v>44</v>
          </cell>
          <cell r="N601">
            <v>0</v>
          </cell>
          <cell r="O601">
            <v>108500</v>
          </cell>
          <cell r="P601">
            <v>0</v>
          </cell>
          <cell r="Q601">
            <v>309540</v>
          </cell>
          <cell r="R601">
            <v>6160</v>
          </cell>
          <cell r="S601">
            <v>0</v>
          </cell>
          <cell r="T601">
            <v>697</v>
          </cell>
          <cell r="U601">
            <v>0</v>
          </cell>
          <cell r="V601">
            <v>1989</v>
          </cell>
          <cell r="W601">
            <v>39</v>
          </cell>
        </row>
        <row r="602">
          <cell r="A602" t="str">
            <v>101</v>
          </cell>
          <cell r="B602" t="str">
            <v>I02</v>
          </cell>
          <cell r="C602" t="str">
            <v>UEB01024</v>
          </cell>
          <cell r="D602">
            <v>1</v>
          </cell>
          <cell r="E602" t="str">
            <v>관내배선(함내배선4.34%)</v>
          </cell>
          <cell r="F602" t="str">
            <v>IV 1.6 MM</v>
          </cell>
          <cell r="G602">
            <v>167.6</v>
          </cell>
          <cell r="H602" t="str">
            <v>M</v>
          </cell>
          <cell r="I602">
            <v>0</v>
          </cell>
          <cell r="J602">
            <v>67</v>
          </cell>
          <cell r="K602">
            <v>0</v>
          </cell>
          <cell r="L602">
            <v>298</v>
          </cell>
          <cell r="M602">
            <v>5</v>
          </cell>
          <cell r="N602">
            <v>0</v>
          </cell>
          <cell r="O602">
            <v>11229</v>
          </cell>
          <cell r="P602">
            <v>0</v>
          </cell>
          <cell r="Q602">
            <v>49944</v>
          </cell>
          <cell r="R602">
            <v>838</v>
          </cell>
          <cell r="S602">
            <v>0</v>
          </cell>
          <cell r="T602">
            <v>60</v>
          </cell>
          <cell r="U602">
            <v>0</v>
          </cell>
          <cell r="V602">
            <v>268</v>
          </cell>
          <cell r="W602">
            <v>4</v>
          </cell>
        </row>
        <row r="603">
          <cell r="A603" t="str">
            <v>101</v>
          </cell>
          <cell r="B603" t="str">
            <v>I02</v>
          </cell>
          <cell r="C603" t="str">
            <v>UEB01034</v>
          </cell>
          <cell r="D603">
            <v>1</v>
          </cell>
          <cell r="E603" t="str">
            <v>관내배선(함내배선2.85%)</v>
          </cell>
          <cell r="F603" t="str">
            <v>IV 2.0 MM</v>
          </cell>
          <cell r="G603">
            <v>335.2</v>
          </cell>
          <cell r="H603" t="str">
            <v>M</v>
          </cell>
          <cell r="I603">
            <v>0</v>
          </cell>
          <cell r="J603">
            <v>99</v>
          </cell>
          <cell r="K603">
            <v>0</v>
          </cell>
          <cell r="L603">
            <v>293</v>
          </cell>
          <cell r="M603">
            <v>5</v>
          </cell>
          <cell r="N603">
            <v>0</v>
          </cell>
          <cell r="O603">
            <v>33184</v>
          </cell>
          <cell r="P603">
            <v>0</v>
          </cell>
          <cell r="Q603">
            <v>98213</v>
          </cell>
          <cell r="R603">
            <v>1676</v>
          </cell>
          <cell r="S603">
            <v>0</v>
          </cell>
          <cell r="T603">
            <v>89</v>
          </cell>
          <cell r="U603">
            <v>0</v>
          </cell>
          <cell r="V603">
            <v>263</v>
          </cell>
          <cell r="W603">
            <v>4</v>
          </cell>
        </row>
        <row r="604">
          <cell r="A604" t="str">
            <v>101</v>
          </cell>
          <cell r="B604" t="str">
            <v>I02</v>
          </cell>
          <cell r="C604" t="str">
            <v>UEB02024</v>
          </cell>
          <cell r="D604">
            <v>1</v>
          </cell>
          <cell r="E604" t="str">
            <v>관내배선(함내배선2.49%)</v>
          </cell>
          <cell r="F604" t="str">
            <v>HIV 1.6 MM</v>
          </cell>
          <cell r="G604">
            <v>2060</v>
          </cell>
          <cell r="H604" t="str">
            <v>M</v>
          </cell>
          <cell r="I604">
            <v>0</v>
          </cell>
          <cell r="J604">
            <v>70</v>
          </cell>
          <cell r="K604">
            <v>0</v>
          </cell>
          <cell r="L604">
            <v>293</v>
          </cell>
          <cell r="M604">
            <v>5</v>
          </cell>
          <cell r="N604">
            <v>0</v>
          </cell>
          <cell r="O604">
            <v>144200</v>
          </cell>
          <cell r="P604">
            <v>0</v>
          </cell>
          <cell r="Q604">
            <v>603580</v>
          </cell>
          <cell r="R604">
            <v>10300</v>
          </cell>
          <cell r="S604">
            <v>0</v>
          </cell>
          <cell r="T604">
            <v>63</v>
          </cell>
          <cell r="U604">
            <v>0</v>
          </cell>
          <cell r="V604">
            <v>263</v>
          </cell>
          <cell r="W604">
            <v>4</v>
          </cell>
        </row>
        <row r="605">
          <cell r="A605" t="str">
            <v>101</v>
          </cell>
          <cell r="B605" t="str">
            <v>I02</v>
          </cell>
          <cell r="C605" t="str">
            <v>UED01110</v>
          </cell>
          <cell r="D605">
            <v>1</v>
          </cell>
          <cell r="E605" t="str">
            <v>둥근콘센트신설</v>
          </cell>
          <cell r="F605" t="str">
            <v>매입접지극부 1구 15A250V</v>
          </cell>
          <cell r="G605">
            <v>2</v>
          </cell>
          <cell r="H605" t="str">
            <v>개</v>
          </cell>
          <cell r="I605">
            <v>999</v>
          </cell>
          <cell r="J605">
            <v>0</v>
          </cell>
          <cell r="K605">
            <v>0</v>
          </cell>
          <cell r="L605">
            <v>2836</v>
          </cell>
          <cell r="M605">
            <v>56</v>
          </cell>
          <cell r="N605">
            <v>1998</v>
          </cell>
          <cell r="O605">
            <v>0</v>
          </cell>
          <cell r="P605">
            <v>0</v>
          </cell>
          <cell r="Q605">
            <v>5672</v>
          </cell>
          <cell r="R605">
            <v>112</v>
          </cell>
          <cell r="S605">
            <v>899</v>
          </cell>
          <cell r="T605">
            <v>0</v>
          </cell>
          <cell r="U605">
            <v>0</v>
          </cell>
          <cell r="V605">
            <v>2552</v>
          </cell>
          <cell r="W605">
            <v>50</v>
          </cell>
        </row>
        <row r="606">
          <cell r="A606" t="str">
            <v>101</v>
          </cell>
          <cell r="B606" t="str">
            <v>I02</v>
          </cell>
          <cell r="C606" t="str">
            <v>UED01120</v>
          </cell>
          <cell r="D606">
            <v>1</v>
          </cell>
          <cell r="E606" t="str">
            <v>둥근콘센트신설</v>
          </cell>
          <cell r="F606" t="str">
            <v>매입접지극부 2구 15A250V</v>
          </cell>
          <cell r="G606">
            <v>7</v>
          </cell>
          <cell r="H606" t="str">
            <v>개</v>
          </cell>
          <cell r="I606">
            <v>1228</v>
          </cell>
          <cell r="J606">
            <v>0</v>
          </cell>
          <cell r="K606">
            <v>0</v>
          </cell>
          <cell r="L606">
            <v>2836</v>
          </cell>
          <cell r="M606">
            <v>56</v>
          </cell>
          <cell r="N606">
            <v>8596</v>
          </cell>
          <cell r="O606">
            <v>0</v>
          </cell>
          <cell r="P606">
            <v>0</v>
          </cell>
          <cell r="Q606">
            <v>19852</v>
          </cell>
          <cell r="R606">
            <v>392</v>
          </cell>
          <cell r="S606">
            <v>1105</v>
          </cell>
          <cell r="T606">
            <v>0</v>
          </cell>
          <cell r="U606">
            <v>0</v>
          </cell>
          <cell r="V606">
            <v>2552</v>
          </cell>
          <cell r="W606">
            <v>50</v>
          </cell>
        </row>
        <row r="607">
          <cell r="A607" t="str">
            <v>101</v>
          </cell>
          <cell r="B607" t="str">
            <v>I02</v>
          </cell>
          <cell r="C607" t="str">
            <v>UED03320</v>
          </cell>
          <cell r="D607">
            <v>1</v>
          </cell>
          <cell r="E607" t="str">
            <v>둥근콘센트신설</v>
          </cell>
          <cell r="F607" t="str">
            <v>노출접지극부 2구 15A250V</v>
          </cell>
          <cell r="G607">
            <v>7</v>
          </cell>
          <cell r="H607" t="str">
            <v>개</v>
          </cell>
          <cell r="I607">
            <v>1200</v>
          </cell>
          <cell r="J607">
            <v>0</v>
          </cell>
          <cell r="K607">
            <v>0</v>
          </cell>
          <cell r="L607">
            <v>3365</v>
          </cell>
          <cell r="M607">
            <v>67</v>
          </cell>
          <cell r="N607">
            <v>8400</v>
          </cell>
          <cell r="O607">
            <v>0</v>
          </cell>
          <cell r="P607">
            <v>0</v>
          </cell>
          <cell r="Q607">
            <v>23555</v>
          </cell>
          <cell r="R607">
            <v>469</v>
          </cell>
          <cell r="S607">
            <v>1080</v>
          </cell>
          <cell r="T607">
            <v>0</v>
          </cell>
          <cell r="U607">
            <v>0</v>
          </cell>
          <cell r="V607">
            <v>3028</v>
          </cell>
          <cell r="W607">
            <v>60</v>
          </cell>
        </row>
        <row r="608">
          <cell r="A608" t="str">
            <v>101</v>
          </cell>
          <cell r="B608" t="str">
            <v>I02</v>
          </cell>
          <cell r="C608" t="str">
            <v>UED10010</v>
          </cell>
          <cell r="D608">
            <v>1</v>
          </cell>
          <cell r="E608" t="str">
            <v>와이드스위치신설</v>
          </cell>
          <cell r="F608" t="str">
            <v>매입대각형 1P</v>
          </cell>
          <cell r="G608">
            <v>10</v>
          </cell>
          <cell r="H608" t="str">
            <v>개</v>
          </cell>
          <cell r="I608">
            <v>1614</v>
          </cell>
          <cell r="J608">
            <v>0</v>
          </cell>
          <cell r="K608">
            <v>0</v>
          </cell>
          <cell r="L608">
            <v>1875</v>
          </cell>
          <cell r="M608">
            <v>37</v>
          </cell>
          <cell r="N608">
            <v>16140</v>
          </cell>
          <cell r="O608">
            <v>0</v>
          </cell>
          <cell r="P608">
            <v>0</v>
          </cell>
          <cell r="Q608">
            <v>18750</v>
          </cell>
          <cell r="R608">
            <v>370</v>
          </cell>
          <cell r="S608">
            <v>1452</v>
          </cell>
          <cell r="T608">
            <v>0</v>
          </cell>
          <cell r="U608">
            <v>0</v>
          </cell>
          <cell r="V608">
            <v>1687</v>
          </cell>
          <cell r="W608">
            <v>33</v>
          </cell>
        </row>
        <row r="609">
          <cell r="A609" t="str">
            <v>101</v>
          </cell>
          <cell r="B609" t="str">
            <v>I02</v>
          </cell>
          <cell r="C609" t="str">
            <v>UED10020</v>
          </cell>
          <cell r="D609">
            <v>1</v>
          </cell>
          <cell r="E609" t="str">
            <v>와이드스위치신설</v>
          </cell>
          <cell r="F609" t="str">
            <v>매입대각2연용1P</v>
          </cell>
          <cell r="G609">
            <v>2</v>
          </cell>
          <cell r="H609" t="str">
            <v>개</v>
          </cell>
          <cell r="I609">
            <v>2244</v>
          </cell>
          <cell r="J609">
            <v>0</v>
          </cell>
          <cell r="K609">
            <v>0</v>
          </cell>
          <cell r="L609">
            <v>2211</v>
          </cell>
          <cell r="M609">
            <v>44</v>
          </cell>
          <cell r="N609">
            <v>4488</v>
          </cell>
          <cell r="O609">
            <v>0</v>
          </cell>
          <cell r="P609">
            <v>0</v>
          </cell>
          <cell r="Q609">
            <v>4422</v>
          </cell>
          <cell r="R609">
            <v>88</v>
          </cell>
          <cell r="S609">
            <v>2019</v>
          </cell>
          <cell r="T609">
            <v>0</v>
          </cell>
          <cell r="U609">
            <v>0</v>
          </cell>
          <cell r="V609">
            <v>1989</v>
          </cell>
          <cell r="W609">
            <v>39</v>
          </cell>
        </row>
        <row r="610">
          <cell r="A610" t="str">
            <v>101</v>
          </cell>
          <cell r="B610" t="str">
            <v>I02</v>
          </cell>
          <cell r="C610" t="str">
            <v>UED10040</v>
          </cell>
          <cell r="D610">
            <v>1</v>
          </cell>
          <cell r="E610" t="str">
            <v>와이드스위치신설</v>
          </cell>
          <cell r="F610" t="str">
            <v>매입대각4연용1P</v>
          </cell>
          <cell r="G610">
            <v>2</v>
          </cell>
          <cell r="H610" t="str">
            <v>개</v>
          </cell>
          <cell r="I610">
            <v>4472</v>
          </cell>
          <cell r="J610">
            <v>0</v>
          </cell>
          <cell r="K610">
            <v>0</v>
          </cell>
          <cell r="L610">
            <v>2980</v>
          </cell>
          <cell r="M610">
            <v>59</v>
          </cell>
          <cell r="N610">
            <v>8944</v>
          </cell>
          <cell r="O610">
            <v>0</v>
          </cell>
          <cell r="P610">
            <v>0</v>
          </cell>
          <cell r="Q610">
            <v>5960</v>
          </cell>
          <cell r="R610">
            <v>118</v>
          </cell>
          <cell r="S610">
            <v>4024</v>
          </cell>
          <cell r="T610">
            <v>0</v>
          </cell>
          <cell r="U610">
            <v>0</v>
          </cell>
          <cell r="V610">
            <v>2682</v>
          </cell>
          <cell r="W610">
            <v>53</v>
          </cell>
        </row>
        <row r="611">
          <cell r="A611" t="str">
            <v>101</v>
          </cell>
          <cell r="B611" t="str">
            <v>I02</v>
          </cell>
          <cell r="C611" t="str">
            <v>UED10300</v>
          </cell>
          <cell r="D611">
            <v>1</v>
          </cell>
          <cell r="E611" t="str">
            <v>와이드스위치신설</v>
          </cell>
          <cell r="F611" t="str">
            <v>매입대각형 3로 1P</v>
          </cell>
          <cell r="G611">
            <v>6</v>
          </cell>
          <cell r="H611" t="str">
            <v>개</v>
          </cell>
          <cell r="I611">
            <v>1921</v>
          </cell>
          <cell r="J611">
            <v>0</v>
          </cell>
          <cell r="K611">
            <v>0</v>
          </cell>
          <cell r="L611">
            <v>4086</v>
          </cell>
          <cell r="M611">
            <v>81</v>
          </cell>
          <cell r="N611">
            <v>11526</v>
          </cell>
          <cell r="O611">
            <v>0</v>
          </cell>
          <cell r="P611">
            <v>0</v>
          </cell>
          <cell r="Q611">
            <v>24516</v>
          </cell>
          <cell r="R611">
            <v>486</v>
          </cell>
          <cell r="S611">
            <v>1728</v>
          </cell>
          <cell r="T611">
            <v>0</v>
          </cell>
          <cell r="U611">
            <v>0</v>
          </cell>
          <cell r="V611">
            <v>3677</v>
          </cell>
          <cell r="W611">
            <v>72</v>
          </cell>
        </row>
        <row r="612">
          <cell r="A612" t="str">
            <v>101</v>
          </cell>
          <cell r="B612" t="str">
            <v>I02</v>
          </cell>
          <cell r="C612" t="str">
            <v>UED11400</v>
          </cell>
          <cell r="D612">
            <v>1</v>
          </cell>
          <cell r="E612" t="str">
            <v>스위치신설</v>
          </cell>
          <cell r="F612" t="str">
            <v>매입대각형 4로 1P</v>
          </cell>
          <cell r="G612">
            <v>2</v>
          </cell>
          <cell r="H612" t="str">
            <v>개</v>
          </cell>
          <cell r="I612">
            <v>2010</v>
          </cell>
          <cell r="J612">
            <v>0</v>
          </cell>
          <cell r="K612">
            <v>0</v>
          </cell>
          <cell r="L612">
            <v>4807</v>
          </cell>
          <cell r="M612">
            <v>96</v>
          </cell>
          <cell r="N612">
            <v>4020</v>
          </cell>
          <cell r="O612">
            <v>0</v>
          </cell>
          <cell r="P612">
            <v>0</v>
          </cell>
          <cell r="Q612">
            <v>9614</v>
          </cell>
          <cell r="R612">
            <v>192</v>
          </cell>
          <cell r="S612">
            <v>1809</v>
          </cell>
          <cell r="T612">
            <v>0</v>
          </cell>
          <cell r="U612">
            <v>0</v>
          </cell>
          <cell r="V612">
            <v>4326</v>
          </cell>
          <cell r="W612">
            <v>86</v>
          </cell>
        </row>
        <row r="613">
          <cell r="A613" t="str">
            <v>101</v>
          </cell>
          <cell r="B613" t="str">
            <v>I02</v>
          </cell>
          <cell r="C613" t="str">
            <v>UEF01020</v>
          </cell>
          <cell r="D613">
            <v>1</v>
          </cell>
          <cell r="E613" t="str">
            <v>조명기구</v>
          </cell>
          <cell r="F613" t="str">
            <v>IFSC-B (FUL 9W)</v>
          </cell>
          <cell r="G613">
            <v>94</v>
          </cell>
          <cell r="H613" t="str">
            <v>개</v>
          </cell>
          <cell r="I613">
            <v>9500</v>
          </cell>
          <cell r="J613">
            <v>0</v>
          </cell>
          <cell r="K613">
            <v>0</v>
          </cell>
          <cell r="L613">
            <v>4279</v>
          </cell>
          <cell r="M613">
            <v>85</v>
          </cell>
          <cell r="N613">
            <v>893000</v>
          </cell>
          <cell r="O613">
            <v>0</v>
          </cell>
          <cell r="P613">
            <v>0</v>
          </cell>
          <cell r="Q613">
            <v>402226</v>
          </cell>
          <cell r="R613">
            <v>7990</v>
          </cell>
          <cell r="S613">
            <v>8550</v>
          </cell>
          <cell r="T613">
            <v>0</v>
          </cell>
          <cell r="U613">
            <v>0</v>
          </cell>
          <cell r="V613">
            <v>3851</v>
          </cell>
          <cell r="W613">
            <v>76</v>
          </cell>
        </row>
        <row r="614">
          <cell r="A614" t="str">
            <v>101</v>
          </cell>
          <cell r="B614" t="str">
            <v>I02</v>
          </cell>
          <cell r="C614" t="str">
            <v>UEF03040</v>
          </cell>
          <cell r="D614">
            <v>1</v>
          </cell>
          <cell r="E614" t="str">
            <v>조명기구</v>
          </cell>
          <cell r="F614" t="str">
            <v>IFPA   (2/20W)</v>
          </cell>
          <cell r="G614">
            <v>4</v>
          </cell>
          <cell r="H614" t="str">
            <v>개</v>
          </cell>
          <cell r="I614">
            <v>14920</v>
          </cell>
          <cell r="J614">
            <v>0</v>
          </cell>
          <cell r="K614">
            <v>0</v>
          </cell>
          <cell r="L614">
            <v>6923</v>
          </cell>
          <cell r="M614">
            <v>138</v>
          </cell>
          <cell r="N614">
            <v>59680</v>
          </cell>
          <cell r="O614">
            <v>0</v>
          </cell>
          <cell r="P614">
            <v>0</v>
          </cell>
          <cell r="Q614">
            <v>27692</v>
          </cell>
          <cell r="R614">
            <v>552</v>
          </cell>
          <cell r="S614">
            <v>13428</v>
          </cell>
          <cell r="T614">
            <v>0</v>
          </cell>
          <cell r="U614">
            <v>0</v>
          </cell>
          <cell r="V614">
            <v>6230</v>
          </cell>
          <cell r="W614">
            <v>124</v>
          </cell>
        </row>
        <row r="615">
          <cell r="A615" t="str">
            <v>101</v>
          </cell>
          <cell r="B615" t="str">
            <v>I02</v>
          </cell>
          <cell r="C615" t="str">
            <v>UEF23280</v>
          </cell>
          <cell r="D615">
            <v>1</v>
          </cell>
          <cell r="E615" t="str">
            <v>조명기구</v>
          </cell>
          <cell r="F615" t="str">
            <v>ILSA (60W)</v>
          </cell>
          <cell r="G615">
            <v>18</v>
          </cell>
          <cell r="H615" t="str">
            <v>개</v>
          </cell>
          <cell r="I615">
            <v>3800</v>
          </cell>
          <cell r="J615">
            <v>0</v>
          </cell>
          <cell r="K615">
            <v>0</v>
          </cell>
          <cell r="L615">
            <v>5673</v>
          </cell>
          <cell r="M615">
            <v>113</v>
          </cell>
          <cell r="N615">
            <v>68400</v>
          </cell>
          <cell r="O615">
            <v>0</v>
          </cell>
          <cell r="P615">
            <v>0</v>
          </cell>
          <cell r="Q615">
            <v>102114</v>
          </cell>
          <cell r="R615">
            <v>2034</v>
          </cell>
          <cell r="S615">
            <v>3420</v>
          </cell>
          <cell r="T615">
            <v>0</v>
          </cell>
          <cell r="U615">
            <v>0</v>
          </cell>
          <cell r="V615">
            <v>5105</v>
          </cell>
          <cell r="W615">
            <v>101</v>
          </cell>
        </row>
        <row r="616">
          <cell r="A616" t="str">
            <v>101</v>
          </cell>
          <cell r="B616" t="str">
            <v>I02</v>
          </cell>
          <cell r="C616" t="str">
            <v>UEF23300</v>
          </cell>
          <cell r="D616">
            <v>1</v>
          </cell>
          <cell r="E616" t="str">
            <v>조명기구</v>
          </cell>
          <cell r="F616" t="str">
            <v>ILSD (60W)</v>
          </cell>
          <cell r="G616">
            <v>2</v>
          </cell>
          <cell r="H616" t="str">
            <v>개</v>
          </cell>
          <cell r="I616">
            <v>3900</v>
          </cell>
          <cell r="J616">
            <v>0</v>
          </cell>
          <cell r="K616">
            <v>0</v>
          </cell>
          <cell r="L616">
            <v>5673</v>
          </cell>
          <cell r="M616">
            <v>113</v>
          </cell>
          <cell r="N616">
            <v>7800</v>
          </cell>
          <cell r="O616">
            <v>0</v>
          </cell>
          <cell r="P616">
            <v>0</v>
          </cell>
          <cell r="Q616">
            <v>11346</v>
          </cell>
          <cell r="R616">
            <v>226</v>
          </cell>
          <cell r="S616">
            <v>3510</v>
          </cell>
          <cell r="T616">
            <v>0</v>
          </cell>
          <cell r="U616">
            <v>0</v>
          </cell>
          <cell r="V616">
            <v>5105</v>
          </cell>
          <cell r="W616">
            <v>101</v>
          </cell>
        </row>
        <row r="617">
          <cell r="A617" t="str">
            <v>101</v>
          </cell>
          <cell r="B617" t="str">
            <v>I02</v>
          </cell>
          <cell r="C617" t="str">
            <v>UEF23510</v>
          </cell>
          <cell r="D617">
            <v>1</v>
          </cell>
          <cell r="E617" t="str">
            <v>현관등설치</v>
          </cell>
          <cell r="F617" t="str">
            <v>HYS-8A (IL60W/1)</v>
          </cell>
          <cell r="G617">
            <v>34</v>
          </cell>
          <cell r="H617" t="str">
            <v>개</v>
          </cell>
          <cell r="I617">
            <v>10000</v>
          </cell>
          <cell r="J617">
            <v>0</v>
          </cell>
          <cell r="K617">
            <v>0</v>
          </cell>
          <cell r="L617">
            <v>5673</v>
          </cell>
          <cell r="M617">
            <v>113</v>
          </cell>
          <cell r="N617">
            <v>340000</v>
          </cell>
          <cell r="O617">
            <v>0</v>
          </cell>
          <cell r="P617">
            <v>0</v>
          </cell>
          <cell r="Q617">
            <v>192882</v>
          </cell>
          <cell r="R617">
            <v>3842</v>
          </cell>
          <cell r="S617">
            <v>9000</v>
          </cell>
          <cell r="T617">
            <v>0</v>
          </cell>
          <cell r="U617">
            <v>0</v>
          </cell>
          <cell r="V617">
            <v>5105</v>
          </cell>
          <cell r="W617">
            <v>101</v>
          </cell>
        </row>
        <row r="618">
          <cell r="A618" t="str">
            <v>101</v>
          </cell>
          <cell r="B618" t="str">
            <v>I04</v>
          </cell>
          <cell r="C618" t="str">
            <v>JER15201</v>
          </cell>
          <cell r="D618">
            <v>1</v>
          </cell>
          <cell r="E618" t="str">
            <v>승강기</v>
          </cell>
          <cell r="F618" t="str">
            <v>15인승  20층 트렁크</v>
          </cell>
          <cell r="G618">
            <v>2</v>
          </cell>
          <cell r="H618" t="str">
            <v>대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</row>
        <row r="619">
          <cell r="A619" t="str">
            <v>101</v>
          </cell>
          <cell r="B619" t="str">
            <v>I04</v>
          </cell>
          <cell r="C619" t="str">
            <v>JER42190</v>
          </cell>
          <cell r="D619">
            <v>1</v>
          </cell>
          <cell r="E619" t="str">
            <v>승강기감시반</v>
          </cell>
          <cell r="F619" t="str">
            <v>CRT 감시반( 19대분)</v>
          </cell>
          <cell r="G619">
            <v>2</v>
          </cell>
          <cell r="H619" t="str">
            <v>대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</row>
        <row r="620">
          <cell r="A620" t="str">
            <v>101</v>
          </cell>
          <cell r="B620" t="str">
            <v>I04</v>
          </cell>
          <cell r="C620" t="str">
            <v>MEA21030</v>
          </cell>
          <cell r="D620">
            <v>1</v>
          </cell>
          <cell r="E620" t="str">
            <v>PVC 노말벤드</v>
          </cell>
          <cell r="F620" t="str">
            <v>HI 28</v>
          </cell>
          <cell r="G620">
            <v>14</v>
          </cell>
          <cell r="H620" t="str">
            <v>개</v>
          </cell>
          <cell r="I620">
            <v>0</v>
          </cell>
          <cell r="J620">
            <v>800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11200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720</v>
          </cell>
          <cell r="U620">
            <v>0</v>
          </cell>
          <cell r="V620">
            <v>0</v>
          </cell>
          <cell r="W620">
            <v>0</v>
          </cell>
        </row>
        <row r="621">
          <cell r="A621" t="str">
            <v>101</v>
          </cell>
          <cell r="B621" t="str">
            <v>I04</v>
          </cell>
          <cell r="C621" t="str">
            <v>MEJ50100</v>
          </cell>
          <cell r="D621">
            <v>1</v>
          </cell>
          <cell r="E621" t="str">
            <v>WIRE DUCT BOX CONNECTOR</v>
          </cell>
          <cell r="F621" t="str">
            <v>100X100(VOLT-NUT포함)</v>
          </cell>
          <cell r="G621">
            <v>6</v>
          </cell>
          <cell r="H621" t="str">
            <v>개</v>
          </cell>
          <cell r="I621">
            <v>0</v>
          </cell>
          <cell r="J621">
            <v>1500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9000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1350</v>
          </cell>
          <cell r="U621">
            <v>0</v>
          </cell>
          <cell r="V621">
            <v>0</v>
          </cell>
          <cell r="W621">
            <v>0</v>
          </cell>
        </row>
        <row r="622">
          <cell r="A622" t="str">
            <v>101</v>
          </cell>
          <cell r="B622" t="str">
            <v>I04</v>
          </cell>
          <cell r="C622" t="str">
            <v>MEZ21050</v>
          </cell>
          <cell r="D622">
            <v>1</v>
          </cell>
          <cell r="E622" t="str">
            <v>전선지지대</v>
          </cell>
          <cell r="F622" t="str">
            <v>도면참조</v>
          </cell>
          <cell r="G622">
            <v>3</v>
          </cell>
          <cell r="H622" t="str">
            <v>개</v>
          </cell>
          <cell r="I622">
            <v>0</v>
          </cell>
          <cell r="J622">
            <v>690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2070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621</v>
          </cell>
          <cell r="U622">
            <v>0</v>
          </cell>
          <cell r="V622">
            <v>0</v>
          </cell>
          <cell r="W622">
            <v>0</v>
          </cell>
        </row>
        <row r="623">
          <cell r="A623" t="str">
            <v>101</v>
          </cell>
          <cell r="B623" t="str">
            <v>I04</v>
          </cell>
          <cell r="C623" t="str">
            <v>MEZ30011</v>
          </cell>
          <cell r="D623">
            <v>1</v>
          </cell>
          <cell r="E623" t="str">
            <v>합판</v>
          </cell>
          <cell r="F623" t="str">
            <v>T/2 3.0X910X1820</v>
          </cell>
          <cell r="G623">
            <v>15.2</v>
          </cell>
          <cell r="H623" t="str">
            <v>M2</v>
          </cell>
          <cell r="I623">
            <v>0</v>
          </cell>
          <cell r="J623">
            <v>1555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23636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1399</v>
          </cell>
          <cell r="U623">
            <v>0</v>
          </cell>
          <cell r="V623">
            <v>0</v>
          </cell>
          <cell r="W623">
            <v>0</v>
          </cell>
        </row>
        <row r="624">
          <cell r="A624" t="str">
            <v>101</v>
          </cell>
          <cell r="B624" t="str">
            <v>I04</v>
          </cell>
          <cell r="C624" t="str">
            <v>UEA01160</v>
          </cell>
          <cell r="D624">
            <v>1</v>
          </cell>
          <cell r="E624" t="str">
            <v>PVC PIPE 배관</v>
          </cell>
          <cell r="F624" t="str">
            <v>HI 16MM</v>
          </cell>
          <cell r="G624">
            <v>433.6</v>
          </cell>
          <cell r="H624" t="str">
            <v>M</v>
          </cell>
          <cell r="I624">
            <v>0</v>
          </cell>
          <cell r="J624">
            <v>261</v>
          </cell>
          <cell r="K624">
            <v>0</v>
          </cell>
          <cell r="L624">
            <v>1923</v>
          </cell>
          <cell r="M624">
            <v>38</v>
          </cell>
          <cell r="N624">
            <v>0</v>
          </cell>
          <cell r="O624">
            <v>113169</v>
          </cell>
          <cell r="P624">
            <v>0</v>
          </cell>
          <cell r="Q624">
            <v>833812</v>
          </cell>
          <cell r="R624">
            <v>16476</v>
          </cell>
          <cell r="S624">
            <v>0</v>
          </cell>
          <cell r="T624">
            <v>234</v>
          </cell>
          <cell r="U624">
            <v>0</v>
          </cell>
          <cell r="V624">
            <v>1730</v>
          </cell>
          <cell r="W624">
            <v>34</v>
          </cell>
        </row>
        <row r="625">
          <cell r="A625" t="str">
            <v>101</v>
          </cell>
          <cell r="B625" t="str">
            <v>I04</v>
          </cell>
          <cell r="C625" t="str">
            <v>UEA01220</v>
          </cell>
          <cell r="D625">
            <v>1</v>
          </cell>
          <cell r="E625" t="str">
            <v>PVC PIPE 배관</v>
          </cell>
          <cell r="F625" t="str">
            <v>HI 22MM</v>
          </cell>
          <cell r="G625">
            <v>2.4</v>
          </cell>
          <cell r="H625" t="str">
            <v>M</v>
          </cell>
          <cell r="I625">
            <v>0</v>
          </cell>
          <cell r="J625">
            <v>313</v>
          </cell>
          <cell r="K625">
            <v>0</v>
          </cell>
          <cell r="L625">
            <v>2403</v>
          </cell>
          <cell r="M625">
            <v>48</v>
          </cell>
          <cell r="N625">
            <v>0</v>
          </cell>
          <cell r="O625">
            <v>751</v>
          </cell>
          <cell r="P625">
            <v>0</v>
          </cell>
          <cell r="Q625">
            <v>5767</v>
          </cell>
          <cell r="R625">
            <v>115</v>
          </cell>
          <cell r="S625">
            <v>0</v>
          </cell>
          <cell r="T625">
            <v>281</v>
          </cell>
          <cell r="U625">
            <v>0</v>
          </cell>
          <cell r="V625">
            <v>2162</v>
          </cell>
          <cell r="W625">
            <v>43</v>
          </cell>
        </row>
        <row r="626">
          <cell r="A626" t="str">
            <v>101</v>
          </cell>
          <cell r="B626" t="str">
            <v>I04</v>
          </cell>
          <cell r="C626" t="str">
            <v>UEA01280</v>
          </cell>
          <cell r="D626">
            <v>1</v>
          </cell>
          <cell r="E626" t="str">
            <v>PVC PIPE 배관</v>
          </cell>
          <cell r="F626" t="str">
            <v>HI 28MM</v>
          </cell>
          <cell r="G626">
            <v>109.1</v>
          </cell>
          <cell r="H626" t="str">
            <v>M</v>
          </cell>
          <cell r="I626">
            <v>0</v>
          </cell>
          <cell r="J626">
            <v>607</v>
          </cell>
          <cell r="K626">
            <v>0</v>
          </cell>
          <cell r="L626">
            <v>3077</v>
          </cell>
          <cell r="M626">
            <v>61</v>
          </cell>
          <cell r="N626">
            <v>0</v>
          </cell>
          <cell r="O626">
            <v>66223</v>
          </cell>
          <cell r="P626">
            <v>0</v>
          </cell>
          <cell r="Q626">
            <v>335700</v>
          </cell>
          <cell r="R626">
            <v>6655</v>
          </cell>
          <cell r="S626">
            <v>0</v>
          </cell>
          <cell r="T626">
            <v>546</v>
          </cell>
          <cell r="U626">
            <v>0</v>
          </cell>
          <cell r="V626">
            <v>2769</v>
          </cell>
          <cell r="W626">
            <v>54</v>
          </cell>
        </row>
        <row r="627">
          <cell r="A627" t="str">
            <v>101</v>
          </cell>
          <cell r="B627" t="str">
            <v>I04</v>
          </cell>
          <cell r="C627" t="str">
            <v>UEA01360</v>
          </cell>
          <cell r="D627">
            <v>1</v>
          </cell>
          <cell r="E627" t="str">
            <v>PVC PIPE 배관</v>
          </cell>
          <cell r="F627" t="str">
            <v>HI 36MM</v>
          </cell>
          <cell r="G627">
            <v>191.4</v>
          </cell>
          <cell r="H627" t="str">
            <v>M</v>
          </cell>
          <cell r="I627">
            <v>0</v>
          </cell>
          <cell r="J627">
            <v>986</v>
          </cell>
          <cell r="K627">
            <v>0</v>
          </cell>
          <cell r="L627">
            <v>3846</v>
          </cell>
          <cell r="M627">
            <v>76</v>
          </cell>
          <cell r="N627">
            <v>0</v>
          </cell>
          <cell r="O627">
            <v>188720</v>
          </cell>
          <cell r="P627">
            <v>0</v>
          </cell>
          <cell r="Q627">
            <v>736124</v>
          </cell>
          <cell r="R627">
            <v>14546</v>
          </cell>
          <cell r="S627">
            <v>0</v>
          </cell>
          <cell r="T627">
            <v>887</v>
          </cell>
          <cell r="U627">
            <v>0</v>
          </cell>
          <cell r="V627">
            <v>3461</v>
          </cell>
          <cell r="W627">
            <v>68</v>
          </cell>
        </row>
        <row r="628">
          <cell r="A628" t="str">
            <v>101</v>
          </cell>
          <cell r="B628" t="str">
            <v>I04</v>
          </cell>
          <cell r="C628" t="str">
            <v>UEA01420</v>
          </cell>
          <cell r="D628">
            <v>1</v>
          </cell>
          <cell r="E628" t="str">
            <v>PVC PIPE 배관</v>
          </cell>
          <cell r="F628" t="str">
            <v>HI 42MM</v>
          </cell>
          <cell r="G628">
            <v>53.6</v>
          </cell>
          <cell r="H628" t="str">
            <v>M</v>
          </cell>
          <cell r="I628">
            <v>0</v>
          </cell>
          <cell r="J628">
            <v>1288</v>
          </cell>
          <cell r="K628">
            <v>0</v>
          </cell>
          <cell r="L628">
            <v>5000</v>
          </cell>
          <cell r="M628">
            <v>100</v>
          </cell>
          <cell r="N628">
            <v>0</v>
          </cell>
          <cell r="O628">
            <v>69036</v>
          </cell>
          <cell r="P628">
            <v>0</v>
          </cell>
          <cell r="Q628">
            <v>268000</v>
          </cell>
          <cell r="R628">
            <v>5360</v>
          </cell>
          <cell r="S628">
            <v>0</v>
          </cell>
          <cell r="T628">
            <v>1159</v>
          </cell>
          <cell r="U628">
            <v>0</v>
          </cell>
          <cell r="V628">
            <v>4500</v>
          </cell>
          <cell r="W628">
            <v>90</v>
          </cell>
        </row>
        <row r="629">
          <cell r="A629" t="str">
            <v>101</v>
          </cell>
          <cell r="B629" t="str">
            <v>I04</v>
          </cell>
          <cell r="C629" t="str">
            <v>UEA05160</v>
          </cell>
          <cell r="D629">
            <v>1</v>
          </cell>
          <cell r="E629" t="str">
            <v>후렉씨블콘딧드</v>
          </cell>
          <cell r="F629" t="str">
            <v>16MM</v>
          </cell>
          <cell r="G629">
            <v>2</v>
          </cell>
          <cell r="H629" t="str">
            <v>M</v>
          </cell>
          <cell r="I629">
            <v>0</v>
          </cell>
          <cell r="J629">
            <v>526</v>
          </cell>
          <cell r="K629">
            <v>0</v>
          </cell>
          <cell r="L629">
            <v>2355</v>
          </cell>
          <cell r="M629">
            <v>47</v>
          </cell>
          <cell r="N629">
            <v>0</v>
          </cell>
          <cell r="O629">
            <v>1052</v>
          </cell>
          <cell r="P629">
            <v>0</v>
          </cell>
          <cell r="Q629">
            <v>4710</v>
          </cell>
          <cell r="R629">
            <v>94</v>
          </cell>
          <cell r="S629">
            <v>0</v>
          </cell>
          <cell r="T629">
            <v>473</v>
          </cell>
          <cell r="U629">
            <v>0</v>
          </cell>
          <cell r="V629">
            <v>2119</v>
          </cell>
          <cell r="W629">
            <v>42</v>
          </cell>
        </row>
        <row r="630">
          <cell r="A630" t="str">
            <v>101</v>
          </cell>
          <cell r="B630" t="str">
            <v>I04</v>
          </cell>
          <cell r="C630" t="str">
            <v>UEA15110</v>
          </cell>
          <cell r="D630">
            <v>1</v>
          </cell>
          <cell r="E630" t="str">
            <v>연결박스 신설</v>
          </cell>
          <cell r="F630" t="str">
            <v>HI SW 박스용</v>
          </cell>
          <cell r="G630">
            <v>160</v>
          </cell>
          <cell r="H630" t="str">
            <v>개</v>
          </cell>
          <cell r="I630">
            <v>0</v>
          </cell>
          <cell r="J630">
            <v>301</v>
          </cell>
          <cell r="K630">
            <v>0</v>
          </cell>
          <cell r="L630">
            <v>1923</v>
          </cell>
          <cell r="M630">
            <v>38</v>
          </cell>
          <cell r="N630">
            <v>0</v>
          </cell>
          <cell r="O630">
            <v>48160</v>
          </cell>
          <cell r="P630">
            <v>0</v>
          </cell>
          <cell r="Q630">
            <v>307680</v>
          </cell>
          <cell r="R630">
            <v>6080</v>
          </cell>
          <cell r="S630">
            <v>0</v>
          </cell>
          <cell r="T630">
            <v>270</v>
          </cell>
          <cell r="U630">
            <v>0</v>
          </cell>
          <cell r="V630">
            <v>1730</v>
          </cell>
          <cell r="W630">
            <v>34</v>
          </cell>
        </row>
        <row r="631">
          <cell r="A631" t="str">
            <v>101</v>
          </cell>
          <cell r="B631" t="str">
            <v>I04</v>
          </cell>
          <cell r="C631" t="str">
            <v>UEA15500</v>
          </cell>
          <cell r="D631">
            <v>1</v>
          </cell>
          <cell r="E631" t="str">
            <v>연결박스 신설</v>
          </cell>
          <cell r="F631" t="str">
            <v>HI 4각박스용</v>
          </cell>
          <cell r="G631">
            <v>120</v>
          </cell>
          <cell r="H631" t="str">
            <v>개</v>
          </cell>
          <cell r="I631">
            <v>0</v>
          </cell>
          <cell r="J631">
            <v>361</v>
          </cell>
          <cell r="K631">
            <v>0</v>
          </cell>
          <cell r="L631">
            <v>1923</v>
          </cell>
          <cell r="M631">
            <v>38</v>
          </cell>
          <cell r="N631">
            <v>0</v>
          </cell>
          <cell r="O631">
            <v>43320</v>
          </cell>
          <cell r="P631">
            <v>0</v>
          </cell>
          <cell r="Q631">
            <v>230760</v>
          </cell>
          <cell r="R631">
            <v>4560</v>
          </cell>
          <cell r="S631">
            <v>0</v>
          </cell>
          <cell r="T631">
            <v>324</v>
          </cell>
          <cell r="U631">
            <v>0</v>
          </cell>
          <cell r="V631">
            <v>1730</v>
          </cell>
          <cell r="W631">
            <v>34</v>
          </cell>
        </row>
        <row r="632">
          <cell r="A632" t="str">
            <v>101</v>
          </cell>
          <cell r="B632" t="str">
            <v>I04</v>
          </cell>
          <cell r="C632" t="str">
            <v>UEA31010</v>
          </cell>
          <cell r="D632">
            <v>1</v>
          </cell>
          <cell r="E632" t="str">
            <v>보강철물설치</v>
          </cell>
          <cell r="F632" t="str">
            <v>철판 2.0T</v>
          </cell>
          <cell r="G632">
            <v>232</v>
          </cell>
          <cell r="H632" t="str">
            <v>M2</v>
          </cell>
          <cell r="I632">
            <v>0</v>
          </cell>
          <cell r="J632">
            <v>4835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1121720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4351</v>
          </cell>
          <cell r="U632">
            <v>0</v>
          </cell>
          <cell r="V632">
            <v>0</v>
          </cell>
          <cell r="W632">
            <v>0</v>
          </cell>
        </row>
        <row r="633">
          <cell r="A633" t="str">
            <v>101</v>
          </cell>
          <cell r="B633" t="str">
            <v>I04</v>
          </cell>
          <cell r="C633" t="str">
            <v>UEB01024</v>
          </cell>
          <cell r="D633">
            <v>1</v>
          </cell>
          <cell r="E633" t="str">
            <v>관내배선(함내배선4.34%)</v>
          </cell>
          <cell r="F633" t="str">
            <v>IV 1.6 MM</v>
          </cell>
          <cell r="G633">
            <v>15.4</v>
          </cell>
          <cell r="H633" t="str">
            <v>M</v>
          </cell>
          <cell r="I633">
            <v>0</v>
          </cell>
          <cell r="J633">
            <v>67</v>
          </cell>
          <cell r="K633">
            <v>0</v>
          </cell>
          <cell r="L633">
            <v>298</v>
          </cell>
          <cell r="M633">
            <v>5</v>
          </cell>
          <cell r="N633">
            <v>0</v>
          </cell>
          <cell r="O633">
            <v>1031</v>
          </cell>
          <cell r="P633">
            <v>0</v>
          </cell>
          <cell r="Q633">
            <v>4589</v>
          </cell>
          <cell r="R633">
            <v>77</v>
          </cell>
          <cell r="S633">
            <v>0</v>
          </cell>
          <cell r="T633">
            <v>60</v>
          </cell>
          <cell r="U633">
            <v>0</v>
          </cell>
          <cell r="V633">
            <v>268</v>
          </cell>
          <cell r="W633">
            <v>4</v>
          </cell>
        </row>
        <row r="634">
          <cell r="A634" t="str">
            <v>101</v>
          </cell>
          <cell r="B634" t="str">
            <v>I04</v>
          </cell>
          <cell r="C634" t="str">
            <v>UEB01034</v>
          </cell>
          <cell r="D634">
            <v>1</v>
          </cell>
          <cell r="E634" t="str">
            <v>관내배선(함내배선2.85%)</v>
          </cell>
          <cell r="F634" t="str">
            <v>IV 2.0 MM</v>
          </cell>
          <cell r="G634">
            <v>11.2</v>
          </cell>
          <cell r="H634" t="str">
            <v>M</v>
          </cell>
          <cell r="I634">
            <v>0</v>
          </cell>
          <cell r="J634">
            <v>99</v>
          </cell>
          <cell r="K634">
            <v>0</v>
          </cell>
          <cell r="L634">
            <v>293</v>
          </cell>
          <cell r="M634">
            <v>5</v>
          </cell>
          <cell r="N634">
            <v>0</v>
          </cell>
          <cell r="O634">
            <v>1108</v>
          </cell>
          <cell r="P634">
            <v>0</v>
          </cell>
          <cell r="Q634">
            <v>3281</v>
          </cell>
          <cell r="R634">
            <v>56</v>
          </cell>
          <cell r="S634">
            <v>0</v>
          </cell>
          <cell r="T634">
            <v>89</v>
          </cell>
          <cell r="U634">
            <v>0</v>
          </cell>
          <cell r="V634">
            <v>263</v>
          </cell>
          <cell r="W634">
            <v>4</v>
          </cell>
        </row>
        <row r="635">
          <cell r="A635" t="str">
            <v>101</v>
          </cell>
          <cell r="B635" t="str">
            <v>I04</v>
          </cell>
          <cell r="C635" t="str">
            <v>UEB01084</v>
          </cell>
          <cell r="D635">
            <v>1</v>
          </cell>
          <cell r="E635" t="str">
            <v>관내배선(함내배선14.43%)</v>
          </cell>
          <cell r="F635" t="str">
            <v>IV 5.5 MM2</v>
          </cell>
          <cell r="G635">
            <v>754.6</v>
          </cell>
          <cell r="H635" t="str">
            <v>M</v>
          </cell>
          <cell r="I635">
            <v>0</v>
          </cell>
          <cell r="J635">
            <v>211</v>
          </cell>
          <cell r="K635">
            <v>0</v>
          </cell>
          <cell r="L635">
            <v>326</v>
          </cell>
          <cell r="M635">
            <v>6</v>
          </cell>
          <cell r="N635">
            <v>0</v>
          </cell>
          <cell r="O635">
            <v>159220</v>
          </cell>
          <cell r="P635">
            <v>0</v>
          </cell>
          <cell r="Q635">
            <v>245999</v>
          </cell>
          <cell r="R635">
            <v>4527</v>
          </cell>
          <cell r="S635">
            <v>0</v>
          </cell>
          <cell r="T635">
            <v>189</v>
          </cell>
          <cell r="U635">
            <v>0</v>
          </cell>
          <cell r="V635">
            <v>293</v>
          </cell>
          <cell r="W635">
            <v>5</v>
          </cell>
        </row>
        <row r="636">
          <cell r="A636" t="str">
            <v>101</v>
          </cell>
          <cell r="B636" t="str">
            <v>I04</v>
          </cell>
          <cell r="C636" t="str">
            <v>UEB02034</v>
          </cell>
          <cell r="D636">
            <v>1</v>
          </cell>
          <cell r="E636" t="str">
            <v>관내배선(함내배선16.67%)</v>
          </cell>
          <cell r="F636" t="str">
            <v>HIV 2.0 MM</v>
          </cell>
          <cell r="G636">
            <v>23.4</v>
          </cell>
          <cell r="H636" t="str">
            <v>M</v>
          </cell>
          <cell r="I636">
            <v>0</v>
          </cell>
          <cell r="J636">
            <v>124</v>
          </cell>
          <cell r="K636">
            <v>0</v>
          </cell>
          <cell r="L636">
            <v>336</v>
          </cell>
          <cell r="M636">
            <v>6</v>
          </cell>
          <cell r="N636">
            <v>0</v>
          </cell>
          <cell r="O636">
            <v>2901</v>
          </cell>
          <cell r="P636">
            <v>0</v>
          </cell>
          <cell r="Q636">
            <v>7862</v>
          </cell>
          <cell r="R636">
            <v>140</v>
          </cell>
          <cell r="S636">
            <v>0</v>
          </cell>
          <cell r="T636">
            <v>111</v>
          </cell>
          <cell r="U636">
            <v>0</v>
          </cell>
          <cell r="V636">
            <v>302</v>
          </cell>
          <cell r="W636">
            <v>5</v>
          </cell>
        </row>
        <row r="637">
          <cell r="A637" t="str">
            <v>101</v>
          </cell>
          <cell r="B637" t="str">
            <v>I04</v>
          </cell>
          <cell r="C637" t="str">
            <v>UEB02084</v>
          </cell>
          <cell r="D637">
            <v>1</v>
          </cell>
          <cell r="E637" t="str">
            <v>관내배선(함내배선14.43%)</v>
          </cell>
          <cell r="F637" t="str">
            <v>HIV 5.5 MM2</v>
          </cell>
          <cell r="G637">
            <v>829.6</v>
          </cell>
          <cell r="H637" t="str">
            <v>M</v>
          </cell>
          <cell r="I637">
            <v>0</v>
          </cell>
          <cell r="J637">
            <v>229</v>
          </cell>
          <cell r="K637">
            <v>0</v>
          </cell>
          <cell r="L637">
            <v>326</v>
          </cell>
          <cell r="M637">
            <v>6</v>
          </cell>
          <cell r="N637">
            <v>0</v>
          </cell>
          <cell r="O637">
            <v>189978</v>
          </cell>
          <cell r="P637">
            <v>0</v>
          </cell>
          <cell r="Q637">
            <v>270449</v>
          </cell>
          <cell r="R637">
            <v>4977</v>
          </cell>
          <cell r="S637">
            <v>0</v>
          </cell>
          <cell r="T637">
            <v>206</v>
          </cell>
          <cell r="U637">
            <v>0</v>
          </cell>
          <cell r="V637">
            <v>293</v>
          </cell>
          <cell r="W637">
            <v>5</v>
          </cell>
        </row>
        <row r="638">
          <cell r="A638" t="str">
            <v>101</v>
          </cell>
          <cell r="B638" t="str">
            <v>I04</v>
          </cell>
          <cell r="C638" t="str">
            <v>UEB02095</v>
          </cell>
          <cell r="D638">
            <v>1</v>
          </cell>
          <cell r="E638" t="str">
            <v>관내배선(함내배선2.97%)</v>
          </cell>
          <cell r="F638" t="str">
            <v>HIV   8 MM2(동력)</v>
          </cell>
          <cell r="G638">
            <v>53.6</v>
          </cell>
          <cell r="H638" t="str">
            <v>M</v>
          </cell>
          <cell r="I638">
            <v>0</v>
          </cell>
          <cell r="J638">
            <v>293</v>
          </cell>
          <cell r="K638">
            <v>0</v>
          </cell>
          <cell r="L638">
            <v>740</v>
          </cell>
          <cell r="M638">
            <v>14</v>
          </cell>
          <cell r="N638">
            <v>0</v>
          </cell>
          <cell r="O638">
            <v>15704</v>
          </cell>
          <cell r="P638">
            <v>0</v>
          </cell>
          <cell r="Q638">
            <v>39664</v>
          </cell>
          <cell r="R638">
            <v>750</v>
          </cell>
          <cell r="S638">
            <v>0</v>
          </cell>
          <cell r="T638">
            <v>263</v>
          </cell>
          <cell r="U638">
            <v>0</v>
          </cell>
          <cell r="V638">
            <v>666</v>
          </cell>
          <cell r="W638">
            <v>12</v>
          </cell>
        </row>
        <row r="639">
          <cell r="A639" t="str">
            <v>101</v>
          </cell>
          <cell r="B639" t="str">
            <v>I04</v>
          </cell>
          <cell r="C639" t="str">
            <v>UEB02105</v>
          </cell>
          <cell r="D639">
            <v>1</v>
          </cell>
          <cell r="E639" t="str">
            <v>관내배선(함내배선2.97%)</v>
          </cell>
          <cell r="F639" t="str">
            <v>HIV  14 MM2(동력)</v>
          </cell>
          <cell r="G639">
            <v>234.9</v>
          </cell>
          <cell r="H639" t="str">
            <v>M</v>
          </cell>
          <cell r="I639">
            <v>0</v>
          </cell>
          <cell r="J639">
            <v>595</v>
          </cell>
          <cell r="K639">
            <v>0</v>
          </cell>
          <cell r="L639">
            <v>740</v>
          </cell>
          <cell r="M639">
            <v>14</v>
          </cell>
          <cell r="N639">
            <v>0</v>
          </cell>
          <cell r="O639">
            <v>139765</v>
          </cell>
          <cell r="P639">
            <v>0</v>
          </cell>
          <cell r="Q639">
            <v>173826</v>
          </cell>
          <cell r="R639">
            <v>3288</v>
          </cell>
          <cell r="S639">
            <v>0</v>
          </cell>
          <cell r="T639">
            <v>535</v>
          </cell>
          <cell r="U639">
            <v>0</v>
          </cell>
          <cell r="V639">
            <v>666</v>
          </cell>
          <cell r="W639">
            <v>12</v>
          </cell>
        </row>
        <row r="640">
          <cell r="A640" t="str">
            <v>101</v>
          </cell>
          <cell r="B640" t="str">
            <v>I04</v>
          </cell>
          <cell r="C640" t="str">
            <v>UEB02114</v>
          </cell>
          <cell r="D640">
            <v>1</v>
          </cell>
          <cell r="E640" t="str">
            <v>관내배선(함내배선8.1%)</v>
          </cell>
          <cell r="F640" t="str">
            <v>HIV  22 MM2</v>
          </cell>
          <cell r="G640">
            <v>650.20000000000005</v>
          </cell>
          <cell r="H640" t="str">
            <v>M</v>
          </cell>
          <cell r="I640">
            <v>0</v>
          </cell>
          <cell r="J640">
            <v>949</v>
          </cell>
          <cell r="K640">
            <v>0</v>
          </cell>
          <cell r="L640">
            <v>1192</v>
          </cell>
          <cell r="M640">
            <v>23</v>
          </cell>
          <cell r="N640">
            <v>0</v>
          </cell>
          <cell r="O640">
            <v>617039</v>
          </cell>
          <cell r="P640">
            <v>0</v>
          </cell>
          <cell r="Q640">
            <v>775038</v>
          </cell>
          <cell r="R640">
            <v>14954</v>
          </cell>
          <cell r="S640">
            <v>0</v>
          </cell>
          <cell r="T640">
            <v>854</v>
          </cell>
          <cell r="U640">
            <v>0</v>
          </cell>
          <cell r="V640">
            <v>1072</v>
          </cell>
          <cell r="W640">
            <v>20</v>
          </cell>
        </row>
        <row r="641">
          <cell r="A641" t="str">
            <v>101</v>
          </cell>
          <cell r="B641" t="str">
            <v>I04</v>
          </cell>
          <cell r="C641" t="str">
            <v>UEB02115</v>
          </cell>
          <cell r="D641">
            <v>1</v>
          </cell>
          <cell r="E641" t="str">
            <v>관내배선(함내배선1.18%)</v>
          </cell>
          <cell r="F641" t="str">
            <v>HIV  22 MM2(동력)</v>
          </cell>
          <cell r="G641">
            <v>85</v>
          </cell>
          <cell r="H641" t="str">
            <v>M</v>
          </cell>
          <cell r="I641">
            <v>0</v>
          </cell>
          <cell r="J641">
            <v>892</v>
          </cell>
          <cell r="K641">
            <v>0</v>
          </cell>
          <cell r="L641">
            <v>1115</v>
          </cell>
          <cell r="M641">
            <v>22</v>
          </cell>
          <cell r="N641">
            <v>0</v>
          </cell>
          <cell r="O641">
            <v>75820</v>
          </cell>
          <cell r="P641">
            <v>0</v>
          </cell>
          <cell r="Q641">
            <v>94775</v>
          </cell>
          <cell r="R641">
            <v>1870</v>
          </cell>
          <cell r="S641">
            <v>0</v>
          </cell>
          <cell r="T641">
            <v>802</v>
          </cell>
          <cell r="U641">
            <v>0</v>
          </cell>
          <cell r="V641">
            <v>1003</v>
          </cell>
          <cell r="W641">
            <v>19</v>
          </cell>
        </row>
        <row r="642">
          <cell r="A642" t="str">
            <v>101</v>
          </cell>
          <cell r="B642" t="str">
            <v>I04</v>
          </cell>
          <cell r="C642" t="str">
            <v>UEB02125</v>
          </cell>
          <cell r="D642">
            <v>1</v>
          </cell>
          <cell r="E642" t="str">
            <v>관내배선(함내배선2.7%)</v>
          </cell>
          <cell r="F642" t="str">
            <v>HIV  30 MM2(동력)</v>
          </cell>
          <cell r="G642">
            <v>177.9</v>
          </cell>
          <cell r="H642" t="str">
            <v>M</v>
          </cell>
          <cell r="I642">
            <v>0</v>
          </cell>
          <cell r="J642">
            <v>1036</v>
          </cell>
          <cell r="K642">
            <v>0</v>
          </cell>
          <cell r="L642">
            <v>1134</v>
          </cell>
          <cell r="M642">
            <v>22</v>
          </cell>
          <cell r="N642">
            <v>0</v>
          </cell>
          <cell r="O642">
            <v>184304</v>
          </cell>
          <cell r="P642">
            <v>0</v>
          </cell>
          <cell r="Q642">
            <v>201738</v>
          </cell>
          <cell r="R642">
            <v>3913</v>
          </cell>
          <cell r="S642">
            <v>0</v>
          </cell>
          <cell r="T642">
            <v>932</v>
          </cell>
          <cell r="U642">
            <v>0</v>
          </cell>
          <cell r="V642">
            <v>1020</v>
          </cell>
          <cell r="W642">
            <v>19</v>
          </cell>
        </row>
        <row r="643">
          <cell r="A643" t="str">
            <v>101</v>
          </cell>
          <cell r="B643" t="str">
            <v>I04</v>
          </cell>
          <cell r="C643" t="str">
            <v>UEB02145</v>
          </cell>
          <cell r="D643">
            <v>1</v>
          </cell>
          <cell r="E643" t="str">
            <v>관내배선(함내배선1.84%)</v>
          </cell>
          <cell r="F643" t="str">
            <v>HIV  50 MM2(동력)</v>
          </cell>
          <cell r="G643">
            <v>77.099999999999994</v>
          </cell>
          <cell r="H643" t="str">
            <v>M</v>
          </cell>
          <cell r="I643">
            <v>0</v>
          </cell>
          <cell r="J643">
            <v>1739</v>
          </cell>
          <cell r="K643">
            <v>0</v>
          </cell>
          <cell r="L643">
            <v>2052</v>
          </cell>
          <cell r="M643">
            <v>41</v>
          </cell>
          <cell r="N643">
            <v>0</v>
          </cell>
          <cell r="O643">
            <v>134076</v>
          </cell>
          <cell r="P643">
            <v>0</v>
          </cell>
          <cell r="Q643">
            <v>158209</v>
          </cell>
          <cell r="R643">
            <v>3161</v>
          </cell>
          <cell r="S643">
            <v>0</v>
          </cell>
          <cell r="T643">
            <v>1565</v>
          </cell>
          <cell r="U643">
            <v>0</v>
          </cell>
          <cell r="V643">
            <v>1846</v>
          </cell>
          <cell r="W643">
            <v>36</v>
          </cell>
        </row>
        <row r="644">
          <cell r="A644" t="str">
            <v>101</v>
          </cell>
          <cell r="B644" t="str">
            <v>I04</v>
          </cell>
          <cell r="C644" t="str">
            <v>UEB04104</v>
          </cell>
          <cell r="D644">
            <v>1</v>
          </cell>
          <cell r="E644" t="str">
            <v>관내배선(함내배선7.32%)</v>
          </cell>
          <cell r="F644" t="str">
            <v>BC 14 MM2</v>
          </cell>
          <cell r="G644">
            <v>10.6</v>
          </cell>
          <cell r="H644" t="str">
            <v>M</v>
          </cell>
          <cell r="I644">
            <v>0</v>
          </cell>
          <cell r="J644">
            <v>539</v>
          </cell>
          <cell r="K644">
            <v>0</v>
          </cell>
          <cell r="L644">
            <v>769</v>
          </cell>
          <cell r="M644">
            <v>15</v>
          </cell>
          <cell r="N644">
            <v>0</v>
          </cell>
          <cell r="O644">
            <v>5713</v>
          </cell>
          <cell r="P644">
            <v>0</v>
          </cell>
          <cell r="Q644">
            <v>8151</v>
          </cell>
          <cell r="R644">
            <v>159</v>
          </cell>
          <cell r="S644">
            <v>0</v>
          </cell>
          <cell r="T644">
            <v>485</v>
          </cell>
          <cell r="U644">
            <v>0</v>
          </cell>
          <cell r="V644">
            <v>692</v>
          </cell>
          <cell r="W644">
            <v>13</v>
          </cell>
        </row>
        <row r="645">
          <cell r="A645" t="str">
            <v>101</v>
          </cell>
          <cell r="B645" t="str">
            <v>I04</v>
          </cell>
          <cell r="C645" t="str">
            <v>UEH01150</v>
          </cell>
          <cell r="D645">
            <v>1</v>
          </cell>
          <cell r="E645" t="str">
            <v>보턴박스</v>
          </cell>
          <cell r="F645" t="str">
            <v>100X460X200</v>
          </cell>
          <cell r="G645">
            <v>40</v>
          </cell>
          <cell r="H645" t="str">
            <v>개</v>
          </cell>
          <cell r="I645">
            <v>0</v>
          </cell>
          <cell r="J645">
            <v>5706</v>
          </cell>
          <cell r="K645">
            <v>0</v>
          </cell>
          <cell r="L645">
            <v>13942</v>
          </cell>
          <cell r="M645">
            <v>278</v>
          </cell>
          <cell r="N645">
            <v>0</v>
          </cell>
          <cell r="O645">
            <v>228240</v>
          </cell>
          <cell r="P645">
            <v>0</v>
          </cell>
          <cell r="Q645">
            <v>557680</v>
          </cell>
          <cell r="R645">
            <v>11120</v>
          </cell>
          <cell r="S645">
            <v>0</v>
          </cell>
          <cell r="T645">
            <v>5135</v>
          </cell>
          <cell r="U645">
            <v>0</v>
          </cell>
          <cell r="V645">
            <v>12547</v>
          </cell>
          <cell r="W645">
            <v>250</v>
          </cell>
        </row>
        <row r="646">
          <cell r="A646" t="str">
            <v>101</v>
          </cell>
          <cell r="B646" t="str">
            <v>I04</v>
          </cell>
          <cell r="C646" t="str">
            <v>UEH01470</v>
          </cell>
          <cell r="D646">
            <v>1</v>
          </cell>
          <cell r="E646" t="str">
            <v>보턴박스</v>
          </cell>
          <cell r="F646" t="str">
            <v>100X150X200</v>
          </cell>
          <cell r="G646">
            <v>2</v>
          </cell>
          <cell r="H646" t="str">
            <v>개</v>
          </cell>
          <cell r="I646">
            <v>0</v>
          </cell>
          <cell r="J646">
            <v>3000</v>
          </cell>
          <cell r="K646">
            <v>0</v>
          </cell>
          <cell r="L646">
            <v>7933</v>
          </cell>
          <cell r="M646">
            <v>158</v>
          </cell>
          <cell r="N646">
            <v>0</v>
          </cell>
          <cell r="O646">
            <v>6000</v>
          </cell>
          <cell r="P646">
            <v>0</v>
          </cell>
          <cell r="Q646">
            <v>15866</v>
          </cell>
          <cell r="R646">
            <v>316</v>
          </cell>
          <cell r="S646">
            <v>0</v>
          </cell>
          <cell r="T646">
            <v>2700</v>
          </cell>
          <cell r="U646">
            <v>0</v>
          </cell>
          <cell r="V646">
            <v>7139</v>
          </cell>
          <cell r="W646">
            <v>142</v>
          </cell>
        </row>
        <row r="647">
          <cell r="A647" t="str">
            <v>101</v>
          </cell>
          <cell r="B647" t="str">
            <v>I04</v>
          </cell>
          <cell r="C647" t="str">
            <v>UEH02210</v>
          </cell>
          <cell r="D647">
            <v>1</v>
          </cell>
          <cell r="E647" t="str">
            <v>PULL BOX</v>
          </cell>
          <cell r="F647" t="str">
            <v>200X200X100</v>
          </cell>
          <cell r="G647">
            <v>9</v>
          </cell>
          <cell r="H647" t="str">
            <v>개</v>
          </cell>
          <cell r="I647">
            <v>0</v>
          </cell>
          <cell r="J647">
            <v>3201</v>
          </cell>
          <cell r="K647">
            <v>0</v>
          </cell>
          <cell r="L647">
            <v>7933</v>
          </cell>
          <cell r="M647">
            <v>158</v>
          </cell>
          <cell r="N647">
            <v>0</v>
          </cell>
          <cell r="O647">
            <v>28809</v>
          </cell>
          <cell r="P647">
            <v>0</v>
          </cell>
          <cell r="Q647">
            <v>71397</v>
          </cell>
          <cell r="R647">
            <v>1422</v>
          </cell>
          <cell r="S647">
            <v>0</v>
          </cell>
          <cell r="T647">
            <v>2880</v>
          </cell>
          <cell r="U647">
            <v>0</v>
          </cell>
          <cell r="V647">
            <v>7139</v>
          </cell>
          <cell r="W647">
            <v>142</v>
          </cell>
        </row>
        <row r="648">
          <cell r="A648" t="str">
            <v>101</v>
          </cell>
          <cell r="B648" t="str">
            <v>I04</v>
          </cell>
          <cell r="C648" t="str">
            <v>UEH03330</v>
          </cell>
          <cell r="D648">
            <v>1</v>
          </cell>
          <cell r="E648" t="str">
            <v>PULL BOX</v>
          </cell>
          <cell r="F648" t="str">
            <v>300X300X200</v>
          </cell>
          <cell r="G648">
            <v>4</v>
          </cell>
          <cell r="H648" t="str">
            <v>개</v>
          </cell>
          <cell r="I648">
            <v>0</v>
          </cell>
          <cell r="J648">
            <v>8405</v>
          </cell>
          <cell r="K648">
            <v>0</v>
          </cell>
          <cell r="L648">
            <v>16827</v>
          </cell>
          <cell r="M648">
            <v>336</v>
          </cell>
          <cell r="N648">
            <v>0</v>
          </cell>
          <cell r="O648">
            <v>33620</v>
          </cell>
          <cell r="P648">
            <v>0</v>
          </cell>
          <cell r="Q648">
            <v>67308</v>
          </cell>
          <cell r="R648">
            <v>1344</v>
          </cell>
          <cell r="S648">
            <v>0</v>
          </cell>
          <cell r="T648">
            <v>7564</v>
          </cell>
          <cell r="U648">
            <v>0</v>
          </cell>
          <cell r="V648">
            <v>15144</v>
          </cell>
          <cell r="W648">
            <v>302</v>
          </cell>
        </row>
        <row r="649">
          <cell r="A649" t="str">
            <v>101</v>
          </cell>
          <cell r="B649" t="str">
            <v>I04</v>
          </cell>
          <cell r="C649" t="str">
            <v>UEI17140</v>
          </cell>
          <cell r="D649">
            <v>1</v>
          </cell>
          <cell r="E649" t="str">
            <v>계량기함(계단형)</v>
          </cell>
          <cell r="F649" t="str">
            <v>2세대용(계량기포함)</v>
          </cell>
          <cell r="G649">
            <v>40</v>
          </cell>
          <cell r="H649" t="str">
            <v>식</v>
          </cell>
          <cell r="I649">
            <v>37000</v>
          </cell>
          <cell r="J649">
            <v>22733</v>
          </cell>
          <cell r="K649">
            <v>0</v>
          </cell>
          <cell r="L649">
            <v>23847</v>
          </cell>
          <cell r="M649">
            <v>476</v>
          </cell>
          <cell r="N649">
            <v>1480000</v>
          </cell>
          <cell r="O649">
            <v>909320</v>
          </cell>
          <cell r="P649">
            <v>0</v>
          </cell>
          <cell r="Q649">
            <v>953880</v>
          </cell>
          <cell r="R649">
            <v>19040</v>
          </cell>
          <cell r="S649">
            <v>33300</v>
          </cell>
          <cell r="T649">
            <v>20459</v>
          </cell>
          <cell r="U649">
            <v>0</v>
          </cell>
          <cell r="V649">
            <v>21462</v>
          </cell>
          <cell r="W649">
            <v>428</v>
          </cell>
        </row>
        <row r="650">
          <cell r="A650" t="str">
            <v>101</v>
          </cell>
          <cell r="B650" t="str">
            <v>I04</v>
          </cell>
          <cell r="C650" t="str">
            <v>UEI40504</v>
          </cell>
          <cell r="D650">
            <v>1</v>
          </cell>
          <cell r="E650" t="str">
            <v>배수펌프조작반 및 배관설치</v>
          </cell>
          <cell r="F650" t="str">
            <v>단상 1HPX1대</v>
          </cell>
          <cell r="G650">
            <v>1</v>
          </cell>
          <cell r="H650" t="str">
            <v>개</v>
          </cell>
          <cell r="I650">
            <v>86401</v>
          </cell>
          <cell r="J650">
            <v>14909</v>
          </cell>
          <cell r="K650">
            <v>126361</v>
          </cell>
          <cell r="L650">
            <v>104500</v>
          </cell>
          <cell r="M650">
            <v>4581</v>
          </cell>
          <cell r="N650">
            <v>86401</v>
          </cell>
          <cell r="O650">
            <v>14909</v>
          </cell>
          <cell r="P650">
            <v>126361</v>
          </cell>
          <cell r="Q650">
            <v>104500</v>
          </cell>
          <cell r="R650">
            <v>4581</v>
          </cell>
          <cell r="S650">
            <v>77761</v>
          </cell>
          <cell r="T650">
            <v>13418</v>
          </cell>
          <cell r="U650">
            <v>113724</v>
          </cell>
          <cell r="V650">
            <v>94050</v>
          </cell>
          <cell r="W650">
            <v>4153</v>
          </cell>
        </row>
        <row r="651">
          <cell r="A651" t="str">
            <v>101</v>
          </cell>
          <cell r="B651" t="str">
            <v>I04</v>
          </cell>
          <cell r="C651" t="str">
            <v>UEJ30100</v>
          </cell>
          <cell r="D651">
            <v>1</v>
          </cell>
          <cell r="E651" t="str">
            <v>WIRE DUCT(연결부속포함)</v>
          </cell>
          <cell r="F651" t="str">
            <v>100X100 SEPARATOR부</v>
          </cell>
          <cell r="G651">
            <v>36.9</v>
          </cell>
          <cell r="H651" t="str">
            <v>M</v>
          </cell>
          <cell r="I651">
            <v>0</v>
          </cell>
          <cell r="J651">
            <v>11370</v>
          </cell>
          <cell r="K651">
            <v>0</v>
          </cell>
          <cell r="L651">
            <v>5447</v>
          </cell>
          <cell r="M651">
            <v>108</v>
          </cell>
          <cell r="N651">
            <v>0</v>
          </cell>
          <cell r="O651">
            <v>419553</v>
          </cell>
          <cell r="P651">
            <v>0</v>
          </cell>
          <cell r="Q651">
            <v>200994</v>
          </cell>
          <cell r="R651">
            <v>3985</v>
          </cell>
          <cell r="S651">
            <v>0</v>
          </cell>
          <cell r="T651">
            <v>10233</v>
          </cell>
          <cell r="U651">
            <v>0</v>
          </cell>
          <cell r="V651">
            <v>4902</v>
          </cell>
          <cell r="W651">
            <v>97</v>
          </cell>
        </row>
        <row r="652">
          <cell r="A652" t="str">
            <v>101</v>
          </cell>
          <cell r="B652" t="str">
            <v>I04</v>
          </cell>
          <cell r="C652" t="str">
            <v>UEQ01030</v>
          </cell>
          <cell r="D652">
            <v>1</v>
          </cell>
          <cell r="E652" t="str">
            <v>행 가(9MM)</v>
          </cell>
          <cell r="F652" t="str">
            <v>HA- 13</v>
          </cell>
          <cell r="G652">
            <v>3</v>
          </cell>
          <cell r="H652" t="str">
            <v>식</v>
          </cell>
          <cell r="I652">
            <v>0</v>
          </cell>
          <cell r="J652">
            <v>799</v>
          </cell>
          <cell r="K652">
            <v>0</v>
          </cell>
          <cell r="L652">
            <v>2622</v>
          </cell>
          <cell r="M652">
            <v>52</v>
          </cell>
          <cell r="N652">
            <v>0</v>
          </cell>
          <cell r="O652">
            <v>2397</v>
          </cell>
          <cell r="P652">
            <v>0</v>
          </cell>
          <cell r="Q652">
            <v>7866</v>
          </cell>
          <cell r="R652">
            <v>156</v>
          </cell>
          <cell r="S652">
            <v>0</v>
          </cell>
          <cell r="T652">
            <v>719</v>
          </cell>
          <cell r="U652">
            <v>0</v>
          </cell>
          <cell r="V652">
            <v>2359</v>
          </cell>
          <cell r="W652">
            <v>46</v>
          </cell>
        </row>
        <row r="653">
          <cell r="A653" t="str">
            <v>101</v>
          </cell>
          <cell r="B653" t="str">
            <v>I04</v>
          </cell>
          <cell r="C653" t="str">
            <v>UEQ02030</v>
          </cell>
          <cell r="D653">
            <v>1</v>
          </cell>
          <cell r="E653" t="str">
            <v>행 가(9MM)</v>
          </cell>
          <cell r="F653" t="str">
            <v>HA- 23</v>
          </cell>
          <cell r="G653">
            <v>13</v>
          </cell>
          <cell r="H653" t="str">
            <v>식</v>
          </cell>
          <cell r="I653">
            <v>0</v>
          </cell>
          <cell r="J653">
            <v>1378</v>
          </cell>
          <cell r="K653">
            <v>0</v>
          </cell>
          <cell r="L653">
            <v>4331</v>
          </cell>
          <cell r="M653">
            <v>86</v>
          </cell>
          <cell r="N653">
            <v>0</v>
          </cell>
          <cell r="O653">
            <v>17914</v>
          </cell>
          <cell r="P653">
            <v>0</v>
          </cell>
          <cell r="Q653">
            <v>56303</v>
          </cell>
          <cell r="R653">
            <v>1118</v>
          </cell>
          <cell r="S653">
            <v>0</v>
          </cell>
          <cell r="T653">
            <v>1240</v>
          </cell>
          <cell r="U653">
            <v>0</v>
          </cell>
          <cell r="V653">
            <v>3897</v>
          </cell>
          <cell r="W653">
            <v>77</v>
          </cell>
        </row>
        <row r="654">
          <cell r="A654" t="str">
            <v>101</v>
          </cell>
          <cell r="B654" t="str">
            <v>I04</v>
          </cell>
          <cell r="C654" t="str">
            <v>UEZ02030</v>
          </cell>
          <cell r="D654">
            <v>1</v>
          </cell>
          <cell r="E654" t="str">
            <v>접지</v>
          </cell>
          <cell r="F654" t="str">
            <v>E3(전기)</v>
          </cell>
          <cell r="G654">
            <v>1</v>
          </cell>
          <cell r="H654" t="str">
            <v>개소</v>
          </cell>
          <cell r="I654">
            <v>0</v>
          </cell>
          <cell r="J654">
            <v>4200</v>
          </cell>
          <cell r="K654">
            <v>0</v>
          </cell>
          <cell r="L654">
            <v>19422</v>
          </cell>
          <cell r="M654">
            <v>388</v>
          </cell>
          <cell r="N654">
            <v>0</v>
          </cell>
          <cell r="O654">
            <v>4200</v>
          </cell>
          <cell r="P654">
            <v>0</v>
          </cell>
          <cell r="Q654">
            <v>19422</v>
          </cell>
          <cell r="R654">
            <v>388</v>
          </cell>
          <cell r="S654">
            <v>0</v>
          </cell>
          <cell r="T654">
            <v>3780</v>
          </cell>
          <cell r="U654">
            <v>0</v>
          </cell>
          <cell r="V654">
            <v>17479</v>
          </cell>
          <cell r="W654">
            <v>349</v>
          </cell>
        </row>
        <row r="655">
          <cell r="A655" t="str">
            <v>101</v>
          </cell>
          <cell r="B655" t="str">
            <v>I04</v>
          </cell>
          <cell r="C655" t="str">
            <v>UEZ20010</v>
          </cell>
          <cell r="D655">
            <v>1</v>
          </cell>
          <cell r="E655" t="str">
            <v>석고보드따기</v>
          </cell>
          <cell r="F655" t="str">
            <v>전기</v>
          </cell>
          <cell r="G655">
            <v>680</v>
          </cell>
          <cell r="H655" t="str">
            <v>개소</v>
          </cell>
          <cell r="I655">
            <v>0</v>
          </cell>
          <cell r="J655">
            <v>0</v>
          </cell>
          <cell r="K655">
            <v>0</v>
          </cell>
          <cell r="L655">
            <v>1971</v>
          </cell>
          <cell r="M655">
            <v>39</v>
          </cell>
          <cell r="N655">
            <v>0</v>
          </cell>
          <cell r="O655">
            <v>0</v>
          </cell>
          <cell r="P655">
            <v>0</v>
          </cell>
          <cell r="Q655">
            <v>1340280</v>
          </cell>
          <cell r="R655">
            <v>26520</v>
          </cell>
          <cell r="S655">
            <v>0</v>
          </cell>
          <cell r="T655">
            <v>0</v>
          </cell>
          <cell r="U655">
            <v>0</v>
          </cell>
          <cell r="V655">
            <v>1773</v>
          </cell>
          <cell r="W655">
            <v>35</v>
          </cell>
        </row>
        <row r="656">
          <cell r="A656" t="str">
            <v>101</v>
          </cell>
          <cell r="B656" t="str">
            <v>I05</v>
          </cell>
          <cell r="C656" t="str">
            <v>UEA01160</v>
          </cell>
          <cell r="D656">
            <v>1</v>
          </cell>
          <cell r="E656" t="str">
            <v>PVC PIPE 배관</v>
          </cell>
          <cell r="F656" t="str">
            <v>HI 16MM</v>
          </cell>
          <cell r="G656">
            <v>5.8</v>
          </cell>
          <cell r="H656" t="str">
            <v>M</v>
          </cell>
          <cell r="I656">
            <v>0</v>
          </cell>
          <cell r="J656">
            <v>261</v>
          </cell>
          <cell r="K656">
            <v>0</v>
          </cell>
          <cell r="L656">
            <v>1923</v>
          </cell>
          <cell r="M656">
            <v>38</v>
          </cell>
          <cell r="N656">
            <v>0</v>
          </cell>
          <cell r="O656">
            <v>1513</v>
          </cell>
          <cell r="P656">
            <v>0</v>
          </cell>
          <cell r="Q656">
            <v>11153</v>
          </cell>
          <cell r="R656">
            <v>220</v>
          </cell>
          <cell r="S656">
            <v>0</v>
          </cell>
          <cell r="T656">
            <v>234</v>
          </cell>
          <cell r="U656">
            <v>0</v>
          </cell>
          <cell r="V656">
            <v>1730</v>
          </cell>
          <cell r="W656">
            <v>34</v>
          </cell>
        </row>
        <row r="657">
          <cell r="A657" t="str">
            <v>101</v>
          </cell>
          <cell r="B657" t="str">
            <v>I05</v>
          </cell>
          <cell r="C657" t="str">
            <v>UEA01220</v>
          </cell>
          <cell r="D657">
            <v>1</v>
          </cell>
          <cell r="E657" t="str">
            <v>PVC PIPE 배관</v>
          </cell>
          <cell r="F657" t="str">
            <v>HI 22MM</v>
          </cell>
          <cell r="G657">
            <v>185.9</v>
          </cell>
          <cell r="H657" t="str">
            <v>M</v>
          </cell>
          <cell r="I657">
            <v>0</v>
          </cell>
          <cell r="J657">
            <v>313</v>
          </cell>
          <cell r="K657">
            <v>0</v>
          </cell>
          <cell r="L657">
            <v>2403</v>
          </cell>
          <cell r="M657">
            <v>48</v>
          </cell>
          <cell r="N657">
            <v>0</v>
          </cell>
          <cell r="O657">
            <v>58186</v>
          </cell>
          <cell r="P657">
            <v>0</v>
          </cell>
          <cell r="Q657">
            <v>446717</v>
          </cell>
          <cell r="R657">
            <v>8923</v>
          </cell>
          <cell r="S657">
            <v>0</v>
          </cell>
          <cell r="T657">
            <v>281</v>
          </cell>
          <cell r="U657">
            <v>0</v>
          </cell>
          <cell r="V657">
            <v>2162</v>
          </cell>
          <cell r="W657">
            <v>43</v>
          </cell>
        </row>
        <row r="658">
          <cell r="A658" t="str">
            <v>101</v>
          </cell>
          <cell r="B658" t="str">
            <v>I05</v>
          </cell>
          <cell r="C658" t="str">
            <v>UEA11060</v>
          </cell>
          <cell r="D658">
            <v>1</v>
          </cell>
          <cell r="E658" t="str">
            <v>PVC박스 신설</v>
          </cell>
          <cell r="F658" t="str">
            <v>HI CSW2S</v>
          </cell>
          <cell r="G658">
            <v>2</v>
          </cell>
          <cell r="H658" t="str">
            <v>개</v>
          </cell>
          <cell r="I658">
            <v>0</v>
          </cell>
          <cell r="J658">
            <v>915</v>
          </cell>
          <cell r="K658">
            <v>0</v>
          </cell>
          <cell r="L658">
            <v>5961</v>
          </cell>
          <cell r="M658">
            <v>119</v>
          </cell>
          <cell r="N658">
            <v>0</v>
          </cell>
          <cell r="O658">
            <v>1830</v>
          </cell>
          <cell r="P658">
            <v>0</v>
          </cell>
          <cell r="Q658">
            <v>11922</v>
          </cell>
          <cell r="R658">
            <v>238</v>
          </cell>
          <cell r="S658">
            <v>0</v>
          </cell>
          <cell r="T658">
            <v>823</v>
          </cell>
          <cell r="U658">
            <v>0</v>
          </cell>
          <cell r="V658">
            <v>5364</v>
          </cell>
          <cell r="W658">
            <v>107</v>
          </cell>
        </row>
        <row r="659">
          <cell r="A659" t="str">
            <v>101</v>
          </cell>
          <cell r="B659" t="str">
            <v>I05</v>
          </cell>
          <cell r="C659" t="str">
            <v>UEA14420</v>
          </cell>
          <cell r="D659">
            <v>1</v>
          </cell>
          <cell r="E659" t="str">
            <v>철제박스카바 부착</v>
          </cell>
          <cell r="F659" t="str">
            <v>4각맹카바</v>
          </cell>
          <cell r="G659">
            <v>2</v>
          </cell>
          <cell r="H659" t="str">
            <v>개</v>
          </cell>
          <cell r="I659">
            <v>0</v>
          </cell>
          <cell r="J659">
            <v>140</v>
          </cell>
          <cell r="K659">
            <v>0</v>
          </cell>
          <cell r="L659">
            <v>1442</v>
          </cell>
          <cell r="M659">
            <v>28</v>
          </cell>
          <cell r="N659">
            <v>0</v>
          </cell>
          <cell r="O659">
            <v>280</v>
          </cell>
          <cell r="P659">
            <v>0</v>
          </cell>
          <cell r="Q659">
            <v>2884</v>
          </cell>
          <cell r="R659">
            <v>56</v>
          </cell>
          <cell r="S659">
            <v>0</v>
          </cell>
          <cell r="T659">
            <v>126</v>
          </cell>
          <cell r="U659">
            <v>0</v>
          </cell>
          <cell r="V659">
            <v>1297</v>
          </cell>
          <cell r="W659">
            <v>25</v>
          </cell>
        </row>
        <row r="660">
          <cell r="A660" t="str">
            <v>101</v>
          </cell>
          <cell r="B660" t="str">
            <v>I05</v>
          </cell>
          <cell r="C660" t="str">
            <v>UEB01124</v>
          </cell>
          <cell r="D660">
            <v>1</v>
          </cell>
          <cell r="E660" t="str">
            <v>관내배선(함내배선1.25%)</v>
          </cell>
          <cell r="F660" t="str">
            <v>IV  30 MM2</v>
          </cell>
          <cell r="G660">
            <v>185.9</v>
          </cell>
          <cell r="H660" t="str">
            <v>M</v>
          </cell>
          <cell r="I660">
            <v>0</v>
          </cell>
          <cell r="J660">
            <v>964</v>
          </cell>
          <cell r="K660">
            <v>0</v>
          </cell>
          <cell r="L660">
            <v>1115</v>
          </cell>
          <cell r="M660">
            <v>22</v>
          </cell>
          <cell r="N660">
            <v>0</v>
          </cell>
          <cell r="O660">
            <v>179207</v>
          </cell>
          <cell r="P660">
            <v>0</v>
          </cell>
          <cell r="Q660">
            <v>207278</v>
          </cell>
          <cell r="R660">
            <v>4089</v>
          </cell>
          <cell r="S660">
            <v>0</v>
          </cell>
          <cell r="T660">
            <v>867</v>
          </cell>
          <cell r="U660">
            <v>0</v>
          </cell>
          <cell r="V660">
            <v>1003</v>
          </cell>
          <cell r="W660">
            <v>19</v>
          </cell>
        </row>
        <row r="661">
          <cell r="A661" t="str">
            <v>101</v>
          </cell>
          <cell r="B661" t="str">
            <v>I05</v>
          </cell>
          <cell r="C661" t="str">
            <v>UEB04124</v>
          </cell>
          <cell r="D661">
            <v>1</v>
          </cell>
          <cell r="E661" t="str">
            <v>관내배선(함내배선0.69%)</v>
          </cell>
          <cell r="F661" t="str">
            <v>BC 30 MM2</v>
          </cell>
          <cell r="G661">
            <v>21.8</v>
          </cell>
          <cell r="H661" t="str">
            <v>M</v>
          </cell>
          <cell r="I661">
            <v>0</v>
          </cell>
          <cell r="J661">
            <v>996</v>
          </cell>
          <cell r="K661">
            <v>0</v>
          </cell>
          <cell r="L661">
            <v>1110</v>
          </cell>
          <cell r="M661">
            <v>22</v>
          </cell>
          <cell r="N661">
            <v>0</v>
          </cell>
          <cell r="O661">
            <v>21712</v>
          </cell>
          <cell r="P661">
            <v>0</v>
          </cell>
          <cell r="Q661">
            <v>24198</v>
          </cell>
          <cell r="R661">
            <v>479</v>
          </cell>
          <cell r="S661">
            <v>0</v>
          </cell>
          <cell r="T661">
            <v>896</v>
          </cell>
          <cell r="U661">
            <v>0</v>
          </cell>
          <cell r="V661">
            <v>999</v>
          </cell>
          <cell r="W661">
            <v>19</v>
          </cell>
        </row>
        <row r="662">
          <cell r="A662" t="str">
            <v>101</v>
          </cell>
          <cell r="B662" t="str">
            <v>I05</v>
          </cell>
          <cell r="C662" t="str">
            <v>UEH01110</v>
          </cell>
          <cell r="D662">
            <v>1</v>
          </cell>
          <cell r="E662" t="str">
            <v>조인트박스설치</v>
          </cell>
          <cell r="F662" t="str">
            <v>100X100X100</v>
          </cell>
          <cell r="G662">
            <v>2</v>
          </cell>
          <cell r="H662" t="str">
            <v>개</v>
          </cell>
          <cell r="I662">
            <v>0</v>
          </cell>
          <cell r="J662">
            <v>1200</v>
          </cell>
          <cell r="K662">
            <v>0</v>
          </cell>
          <cell r="L662">
            <v>7933</v>
          </cell>
          <cell r="M662">
            <v>158</v>
          </cell>
          <cell r="N662">
            <v>0</v>
          </cell>
          <cell r="O662">
            <v>2400</v>
          </cell>
          <cell r="P662">
            <v>0</v>
          </cell>
          <cell r="Q662">
            <v>15866</v>
          </cell>
          <cell r="R662">
            <v>316</v>
          </cell>
          <cell r="S662">
            <v>0</v>
          </cell>
          <cell r="T662">
            <v>1080</v>
          </cell>
          <cell r="U662">
            <v>0</v>
          </cell>
          <cell r="V662">
            <v>7139</v>
          </cell>
          <cell r="W662">
            <v>142</v>
          </cell>
        </row>
        <row r="663">
          <cell r="A663" t="str">
            <v>101</v>
          </cell>
          <cell r="B663" t="str">
            <v>I05</v>
          </cell>
          <cell r="C663" t="str">
            <v>UEI25010</v>
          </cell>
          <cell r="D663">
            <v>1</v>
          </cell>
          <cell r="E663" t="str">
            <v>접지단자함</v>
          </cell>
          <cell r="F663" t="str">
            <v>1극용(230X400X100)</v>
          </cell>
          <cell r="G663">
            <v>2</v>
          </cell>
          <cell r="H663" t="str">
            <v>개</v>
          </cell>
          <cell r="I663">
            <v>0</v>
          </cell>
          <cell r="J663">
            <v>24590</v>
          </cell>
          <cell r="K663">
            <v>0</v>
          </cell>
          <cell r="L663">
            <v>31732</v>
          </cell>
          <cell r="M663">
            <v>634</v>
          </cell>
          <cell r="N663">
            <v>0</v>
          </cell>
          <cell r="O663">
            <v>49180</v>
          </cell>
          <cell r="P663">
            <v>0</v>
          </cell>
          <cell r="Q663">
            <v>63464</v>
          </cell>
          <cell r="R663">
            <v>1268</v>
          </cell>
          <cell r="S663">
            <v>0</v>
          </cell>
          <cell r="T663">
            <v>22131</v>
          </cell>
          <cell r="U663">
            <v>0</v>
          </cell>
          <cell r="V663">
            <v>28558</v>
          </cell>
          <cell r="W663">
            <v>570</v>
          </cell>
        </row>
        <row r="664">
          <cell r="A664" t="str">
            <v>101</v>
          </cell>
          <cell r="B664" t="str">
            <v>I05</v>
          </cell>
          <cell r="C664" t="str">
            <v>UEZ01010</v>
          </cell>
          <cell r="D664">
            <v>1</v>
          </cell>
          <cell r="E664" t="str">
            <v>피뢰침</v>
          </cell>
          <cell r="F664" t="str">
            <v>APT</v>
          </cell>
          <cell r="G664">
            <v>2</v>
          </cell>
          <cell r="H664" t="str">
            <v>식</v>
          </cell>
          <cell r="I664">
            <v>0</v>
          </cell>
          <cell r="J664">
            <v>39300</v>
          </cell>
          <cell r="K664">
            <v>0</v>
          </cell>
          <cell r="L664">
            <v>54419</v>
          </cell>
          <cell r="M664">
            <v>865</v>
          </cell>
          <cell r="N664">
            <v>0</v>
          </cell>
          <cell r="O664">
            <v>78600</v>
          </cell>
          <cell r="P664">
            <v>0</v>
          </cell>
          <cell r="Q664">
            <v>108838</v>
          </cell>
          <cell r="R664">
            <v>1730</v>
          </cell>
          <cell r="S664">
            <v>0</v>
          </cell>
          <cell r="T664">
            <v>35370</v>
          </cell>
          <cell r="U664">
            <v>0</v>
          </cell>
          <cell r="V664">
            <v>48977</v>
          </cell>
          <cell r="W664">
            <v>778</v>
          </cell>
        </row>
        <row r="665">
          <cell r="A665" t="str">
            <v>101</v>
          </cell>
          <cell r="B665" t="str">
            <v>I05</v>
          </cell>
          <cell r="C665" t="str">
            <v>UEZ02010</v>
          </cell>
          <cell r="D665">
            <v>1</v>
          </cell>
          <cell r="E665" t="str">
            <v>접지</v>
          </cell>
          <cell r="F665" t="str">
            <v>E1(전기)</v>
          </cell>
          <cell r="G665">
            <v>2</v>
          </cell>
          <cell r="H665" t="str">
            <v>개소</v>
          </cell>
          <cell r="I665">
            <v>0</v>
          </cell>
          <cell r="J665">
            <v>15300</v>
          </cell>
          <cell r="K665">
            <v>0</v>
          </cell>
          <cell r="L665">
            <v>44837</v>
          </cell>
          <cell r="M665">
            <v>896</v>
          </cell>
          <cell r="N665">
            <v>0</v>
          </cell>
          <cell r="O665">
            <v>30600</v>
          </cell>
          <cell r="P665">
            <v>0</v>
          </cell>
          <cell r="Q665">
            <v>89674</v>
          </cell>
          <cell r="R665">
            <v>1792</v>
          </cell>
          <cell r="S665">
            <v>0</v>
          </cell>
          <cell r="T665">
            <v>13770</v>
          </cell>
          <cell r="U665">
            <v>0</v>
          </cell>
          <cell r="V665">
            <v>40353</v>
          </cell>
          <cell r="W665">
            <v>806</v>
          </cell>
        </row>
        <row r="666">
          <cell r="A666" t="str">
            <v>101</v>
          </cell>
          <cell r="B666" t="str">
            <v>I07</v>
          </cell>
          <cell r="C666" t="str">
            <v>MEI01320</v>
          </cell>
          <cell r="D666">
            <v>1</v>
          </cell>
          <cell r="E666" t="str">
            <v>분전함LP-2(노출형)</v>
          </cell>
          <cell r="F666" t="str">
            <v>300X 550X150(철판)</v>
          </cell>
          <cell r="G666">
            <v>2</v>
          </cell>
          <cell r="H666" t="str">
            <v>기</v>
          </cell>
          <cell r="I666">
            <v>25668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51336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23101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</row>
        <row r="667">
          <cell r="A667" t="str">
            <v>101</v>
          </cell>
          <cell r="B667" t="str">
            <v>I07</v>
          </cell>
          <cell r="C667" t="str">
            <v>MEI01510</v>
          </cell>
          <cell r="D667">
            <v>1</v>
          </cell>
          <cell r="E667" t="str">
            <v>분전함SUB계단식</v>
          </cell>
          <cell r="F667" t="str">
            <v>500X700X150</v>
          </cell>
          <cell r="G667">
            <v>1</v>
          </cell>
          <cell r="H667" t="str">
            <v>기</v>
          </cell>
          <cell r="I667">
            <v>60906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60906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54815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</row>
        <row r="668">
          <cell r="A668" t="str">
            <v>101</v>
          </cell>
          <cell r="B668" t="str">
            <v>I07</v>
          </cell>
          <cell r="C668" t="str">
            <v>MEI01662</v>
          </cell>
          <cell r="D668">
            <v>1</v>
          </cell>
          <cell r="E668" t="str">
            <v>분전함LP1(매입형)</v>
          </cell>
          <cell r="F668" t="str">
            <v>700X900X180(전비스텐)</v>
          </cell>
          <cell r="G668">
            <v>2</v>
          </cell>
          <cell r="H668" t="str">
            <v>기</v>
          </cell>
          <cell r="I668">
            <v>95460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190920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85914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</row>
        <row r="669">
          <cell r="A669" t="str">
            <v>101</v>
          </cell>
          <cell r="B669" t="str">
            <v>I07</v>
          </cell>
          <cell r="C669" t="str">
            <v>MEI15100</v>
          </cell>
          <cell r="D669">
            <v>1</v>
          </cell>
          <cell r="E669" t="str">
            <v>동력반및계량기함(2이하)</v>
          </cell>
          <cell r="F669" t="str">
            <v>1100X1500X250 LM/LEM</v>
          </cell>
          <cell r="G669">
            <v>1</v>
          </cell>
          <cell r="H669" t="str">
            <v>기</v>
          </cell>
          <cell r="I669">
            <v>244639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244639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220175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</row>
        <row r="670">
          <cell r="A670" t="str">
            <v>101</v>
          </cell>
          <cell r="B670" t="str">
            <v>I07</v>
          </cell>
          <cell r="C670" t="str">
            <v>UEE02010</v>
          </cell>
          <cell r="D670">
            <v>1</v>
          </cell>
          <cell r="E670" t="str">
            <v>누전 차단기</v>
          </cell>
          <cell r="F670" t="str">
            <v>2P 30AF-15AT</v>
          </cell>
          <cell r="G670">
            <v>2</v>
          </cell>
          <cell r="H670" t="str">
            <v>개</v>
          </cell>
          <cell r="I670">
            <v>5600</v>
          </cell>
          <cell r="J670">
            <v>0</v>
          </cell>
          <cell r="K670">
            <v>10336</v>
          </cell>
          <cell r="L670">
            <v>10337</v>
          </cell>
          <cell r="M670">
            <v>413</v>
          </cell>
          <cell r="N670">
            <v>11200</v>
          </cell>
          <cell r="O670">
            <v>0</v>
          </cell>
          <cell r="P670">
            <v>20672</v>
          </cell>
          <cell r="Q670">
            <v>20674</v>
          </cell>
          <cell r="R670">
            <v>826</v>
          </cell>
          <cell r="S670">
            <v>5040</v>
          </cell>
          <cell r="T670">
            <v>0</v>
          </cell>
          <cell r="U670">
            <v>9302</v>
          </cell>
          <cell r="V670">
            <v>9303</v>
          </cell>
          <cell r="W670">
            <v>371</v>
          </cell>
        </row>
        <row r="671">
          <cell r="A671" t="str">
            <v>101</v>
          </cell>
          <cell r="B671" t="str">
            <v>I07</v>
          </cell>
          <cell r="C671" t="str">
            <v>UEE02011</v>
          </cell>
          <cell r="D671">
            <v>1</v>
          </cell>
          <cell r="E671" t="str">
            <v>누전 차단기</v>
          </cell>
          <cell r="F671" t="str">
            <v>2P 30AF-15AT 노출</v>
          </cell>
          <cell r="G671">
            <v>5</v>
          </cell>
          <cell r="H671" t="str">
            <v>개</v>
          </cell>
          <cell r="I671">
            <v>5600</v>
          </cell>
          <cell r="J671">
            <v>0</v>
          </cell>
          <cell r="K671">
            <v>9303</v>
          </cell>
          <cell r="L671">
            <v>9303</v>
          </cell>
          <cell r="M671">
            <v>372</v>
          </cell>
          <cell r="N671">
            <v>28000</v>
          </cell>
          <cell r="O671">
            <v>0</v>
          </cell>
          <cell r="P671">
            <v>46515</v>
          </cell>
          <cell r="Q671">
            <v>46515</v>
          </cell>
          <cell r="R671">
            <v>1860</v>
          </cell>
          <cell r="S671">
            <v>5040</v>
          </cell>
          <cell r="T671">
            <v>0</v>
          </cell>
          <cell r="U671">
            <v>8372</v>
          </cell>
          <cell r="V671">
            <v>8373</v>
          </cell>
          <cell r="W671">
            <v>334</v>
          </cell>
        </row>
        <row r="672">
          <cell r="A672" t="str">
            <v>101</v>
          </cell>
          <cell r="B672" t="str">
            <v>I07</v>
          </cell>
          <cell r="C672" t="str">
            <v>UEE02020</v>
          </cell>
          <cell r="D672">
            <v>1</v>
          </cell>
          <cell r="E672" t="str">
            <v>누전 차단기</v>
          </cell>
          <cell r="F672" t="str">
            <v>2P 30AF-20AT</v>
          </cell>
          <cell r="G672">
            <v>4</v>
          </cell>
          <cell r="H672" t="str">
            <v>개</v>
          </cell>
          <cell r="I672">
            <v>5600</v>
          </cell>
          <cell r="J672">
            <v>0</v>
          </cell>
          <cell r="K672">
            <v>10336</v>
          </cell>
          <cell r="L672">
            <v>10337</v>
          </cell>
          <cell r="M672">
            <v>413</v>
          </cell>
          <cell r="N672">
            <v>22400</v>
          </cell>
          <cell r="O672">
            <v>0</v>
          </cell>
          <cell r="P672">
            <v>41344</v>
          </cell>
          <cell r="Q672">
            <v>41348</v>
          </cell>
          <cell r="R672">
            <v>1652</v>
          </cell>
          <cell r="S672">
            <v>5040</v>
          </cell>
          <cell r="T672">
            <v>0</v>
          </cell>
          <cell r="U672">
            <v>9302</v>
          </cell>
          <cell r="V672">
            <v>9303</v>
          </cell>
          <cell r="W672">
            <v>371</v>
          </cell>
        </row>
        <row r="673">
          <cell r="A673" t="str">
            <v>101</v>
          </cell>
          <cell r="B673" t="str">
            <v>I07</v>
          </cell>
          <cell r="C673" t="str">
            <v>UEE02021</v>
          </cell>
          <cell r="D673">
            <v>1</v>
          </cell>
          <cell r="E673" t="str">
            <v>누전 차단기</v>
          </cell>
          <cell r="F673" t="str">
            <v>2P 30AF-20AT 노출</v>
          </cell>
          <cell r="G673">
            <v>2</v>
          </cell>
          <cell r="H673" t="str">
            <v>개</v>
          </cell>
          <cell r="I673">
            <v>5600</v>
          </cell>
          <cell r="J673">
            <v>0</v>
          </cell>
          <cell r="K673">
            <v>9303</v>
          </cell>
          <cell r="L673">
            <v>9303</v>
          </cell>
          <cell r="M673">
            <v>372</v>
          </cell>
          <cell r="N673">
            <v>11200</v>
          </cell>
          <cell r="O673">
            <v>0</v>
          </cell>
          <cell r="P673">
            <v>18606</v>
          </cell>
          <cell r="Q673">
            <v>18606</v>
          </cell>
          <cell r="R673">
            <v>744</v>
          </cell>
          <cell r="S673">
            <v>5040</v>
          </cell>
          <cell r="T673">
            <v>0</v>
          </cell>
          <cell r="U673">
            <v>8372</v>
          </cell>
          <cell r="V673">
            <v>8373</v>
          </cell>
          <cell r="W673">
            <v>334</v>
          </cell>
        </row>
        <row r="674">
          <cell r="A674" t="str">
            <v>101</v>
          </cell>
          <cell r="B674" t="str">
            <v>I07</v>
          </cell>
          <cell r="C674" t="str">
            <v>UEE08021</v>
          </cell>
          <cell r="D674">
            <v>1</v>
          </cell>
          <cell r="E674" t="str">
            <v>배선용 차단기</v>
          </cell>
          <cell r="F674" t="str">
            <v>220V 2P 30AF-20AT 노출</v>
          </cell>
          <cell r="G674">
            <v>2</v>
          </cell>
          <cell r="H674" t="str">
            <v>개</v>
          </cell>
          <cell r="I674">
            <v>1500</v>
          </cell>
          <cell r="J674">
            <v>0</v>
          </cell>
          <cell r="K674">
            <v>9303</v>
          </cell>
          <cell r="L674">
            <v>9303</v>
          </cell>
          <cell r="M674">
            <v>372</v>
          </cell>
          <cell r="N674">
            <v>3000</v>
          </cell>
          <cell r="O674">
            <v>0</v>
          </cell>
          <cell r="P674">
            <v>18606</v>
          </cell>
          <cell r="Q674">
            <v>18606</v>
          </cell>
          <cell r="R674">
            <v>744</v>
          </cell>
          <cell r="S674">
            <v>1350</v>
          </cell>
          <cell r="T674">
            <v>0</v>
          </cell>
          <cell r="U674">
            <v>8372</v>
          </cell>
          <cell r="V674">
            <v>8373</v>
          </cell>
          <cell r="W674">
            <v>334</v>
          </cell>
        </row>
        <row r="675">
          <cell r="A675" t="str">
            <v>101</v>
          </cell>
          <cell r="B675" t="str">
            <v>I07</v>
          </cell>
          <cell r="C675" t="str">
            <v>UEE13130</v>
          </cell>
          <cell r="D675">
            <v>1</v>
          </cell>
          <cell r="E675" t="str">
            <v>배선용 차단기</v>
          </cell>
          <cell r="F675" t="str">
            <v>600V 3P 50AF-30AT</v>
          </cell>
          <cell r="G675">
            <v>2</v>
          </cell>
          <cell r="H675" t="str">
            <v>개</v>
          </cell>
          <cell r="I675">
            <v>16900</v>
          </cell>
          <cell r="J675">
            <v>0</v>
          </cell>
          <cell r="K675">
            <v>17789</v>
          </cell>
          <cell r="L675">
            <v>17789</v>
          </cell>
          <cell r="M675">
            <v>711</v>
          </cell>
          <cell r="N675">
            <v>33800</v>
          </cell>
          <cell r="O675">
            <v>0</v>
          </cell>
          <cell r="P675">
            <v>35578</v>
          </cell>
          <cell r="Q675">
            <v>35578</v>
          </cell>
          <cell r="R675">
            <v>1422</v>
          </cell>
          <cell r="S675">
            <v>15210</v>
          </cell>
          <cell r="T675">
            <v>0</v>
          </cell>
          <cell r="U675">
            <v>16010</v>
          </cell>
          <cell r="V675">
            <v>16010</v>
          </cell>
          <cell r="W675">
            <v>639</v>
          </cell>
        </row>
        <row r="676">
          <cell r="A676" t="str">
            <v>101</v>
          </cell>
          <cell r="B676" t="str">
            <v>I07</v>
          </cell>
          <cell r="C676" t="str">
            <v>UEE13150</v>
          </cell>
          <cell r="D676">
            <v>1</v>
          </cell>
          <cell r="E676" t="str">
            <v>배선용 차단기</v>
          </cell>
          <cell r="F676" t="str">
            <v>600V 3P 50AF-50AT</v>
          </cell>
          <cell r="G676">
            <v>2</v>
          </cell>
          <cell r="H676" t="str">
            <v>개</v>
          </cell>
          <cell r="I676">
            <v>16900</v>
          </cell>
          <cell r="J676">
            <v>0</v>
          </cell>
          <cell r="K676">
            <v>17789</v>
          </cell>
          <cell r="L676">
            <v>17789</v>
          </cell>
          <cell r="M676">
            <v>711</v>
          </cell>
          <cell r="N676">
            <v>33800</v>
          </cell>
          <cell r="O676">
            <v>0</v>
          </cell>
          <cell r="P676">
            <v>35578</v>
          </cell>
          <cell r="Q676">
            <v>35578</v>
          </cell>
          <cell r="R676">
            <v>1422</v>
          </cell>
          <cell r="S676">
            <v>15210</v>
          </cell>
          <cell r="T676">
            <v>0</v>
          </cell>
          <cell r="U676">
            <v>16010</v>
          </cell>
          <cell r="V676">
            <v>16010</v>
          </cell>
          <cell r="W676">
            <v>639</v>
          </cell>
        </row>
        <row r="677">
          <cell r="A677" t="str">
            <v>101</v>
          </cell>
          <cell r="B677" t="str">
            <v>I07</v>
          </cell>
          <cell r="C677" t="str">
            <v>UEE13151</v>
          </cell>
          <cell r="D677">
            <v>1</v>
          </cell>
          <cell r="E677" t="str">
            <v>배선용 차단기</v>
          </cell>
          <cell r="F677" t="str">
            <v>600V 3P 50AF-50AT 노출</v>
          </cell>
          <cell r="G677">
            <v>2</v>
          </cell>
          <cell r="H677" t="str">
            <v>개</v>
          </cell>
          <cell r="I677">
            <v>16900</v>
          </cell>
          <cell r="J677">
            <v>0</v>
          </cell>
          <cell r="K677">
            <v>16010</v>
          </cell>
          <cell r="L677">
            <v>16010</v>
          </cell>
          <cell r="M677">
            <v>640</v>
          </cell>
          <cell r="N677">
            <v>33800</v>
          </cell>
          <cell r="O677">
            <v>0</v>
          </cell>
          <cell r="P677">
            <v>32020</v>
          </cell>
          <cell r="Q677">
            <v>32020</v>
          </cell>
          <cell r="R677">
            <v>1280</v>
          </cell>
          <cell r="S677">
            <v>15210</v>
          </cell>
          <cell r="T677">
            <v>0</v>
          </cell>
          <cell r="U677">
            <v>14409</v>
          </cell>
          <cell r="V677">
            <v>14409</v>
          </cell>
          <cell r="W677">
            <v>576</v>
          </cell>
        </row>
        <row r="678">
          <cell r="A678" t="str">
            <v>101</v>
          </cell>
          <cell r="B678" t="str">
            <v>I07</v>
          </cell>
          <cell r="C678" t="str">
            <v>UEE13321</v>
          </cell>
          <cell r="D678">
            <v>1</v>
          </cell>
          <cell r="E678" t="str">
            <v>배선용 차단기</v>
          </cell>
          <cell r="F678" t="str">
            <v>600V 3P 100AF-75AT 노출</v>
          </cell>
          <cell r="G678">
            <v>6</v>
          </cell>
          <cell r="H678" t="str">
            <v>개</v>
          </cell>
          <cell r="I678">
            <v>24800</v>
          </cell>
          <cell r="J678">
            <v>0</v>
          </cell>
          <cell r="K678">
            <v>22500</v>
          </cell>
          <cell r="L678">
            <v>22501</v>
          </cell>
          <cell r="M678">
            <v>900</v>
          </cell>
          <cell r="N678">
            <v>148800</v>
          </cell>
          <cell r="O678">
            <v>0</v>
          </cell>
          <cell r="P678">
            <v>135000</v>
          </cell>
          <cell r="Q678">
            <v>135006</v>
          </cell>
          <cell r="R678">
            <v>5400</v>
          </cell>
          <cell r="S678">
            <v>22320</v>
          </cell>
          <cell r="T678">
            <v>0</v>
          </cell>
          <cell r="U678">
            <v>20250</v>
          </cell>
          <cell r="V678">
            <v>20250</v>
          </cell>
          <cell r="W678">
            <v>810</v>
          </cell>
        </row>
        <row r="679">
          <cell r="A679" t="str">
            <v>101</v>
          </cell>
          <cell r="B679" t="str">
            <v>I07</v>
          </cell>
          <cell r="C679" t="str">
            <v>UEE13331</v>
          </cell>
          <cell r="D679">
            <v>1</v>
          </cell>
          <cell r="E679" t="str">
            <v>배선용 차단기</v>
          </cell>
          <cell r="F679" t="str">
            <v>600V 3P 100AF-100AT 노출</v>
          </cell>
          <cell r="G679">
            <v>3</v>
          </cell>
          <cell r="H679" t="str">
            <v>개</v>
          </cell>
          <cell r="I679">
            <v>24800</v>
          </cell>
          <cell r="J679">
            <v>0</v>
          </cell>
          <cell r="K679">
            <v>22500</v>
          </cell>
          <cell r="L679">
            <v>22501</v>
          </cell>
          <cell r="M679">
            <v>900</v>
          </cell>
          <cell r="N679">
            <v>74400</v>
          </cell>
          <cell r="O679">
            <v>0</v>
          </cell>
          <cell r="P679">
            <v>67500</v>
          </cell>
          <cell r="Q679">
            <v>67503</v>
          </cell>
          <cell r="R679">
            <v>2700</v>
          </cell>
          <cell r="S679">
            <v>22320</v>
          </cell>
          <cell r="T679">
            <v>0</v>
          </cell>
          <cell r="U679">
            <v>20250</v>
          </cell>
          <cell r="V679">
            <v>20250</v>
          </cell>
          <cell r="W679">
            <v>810</v>
          </cell>
        </row>
        <row r="680">
          <cell r="A680" t="str">
            <v>101</v>
          </cell>
          <cell r="B680" t="str">
            <v>I07</v>
          </cell>
          <cell r="C680" t="str">
            <v>UEE13441</v>
          </cell>
          <cell r="D680">
            <v>1</v>
          </cell>
          <cell r="E680" t="str">
            <v>배선용 차단기</v>
          </cell>
          <cell r="F680" t="str">
            <v>600V 3P 225AF-200AT 노출</v>
          </cell>
          <cell r="G680">
            <v>1</v>
          </cell>
          <cell r="H680" t="str">
            <v>개</v>
          </cell>
          <cell r="I680">
            <v>53750</v>
          </cell>
          <cell r="J680">
            <v>0</v>
          </cell>
          <cell r="K680">
            <v>35698</v>
          </cell>
          <cell r="L680">
            <v>35699</v>
          </cell>
          <cell r="M680">
            <v>1427</v>
          </cell>
          <cell r="N680">
            <v>53750</v>
          </cell>
          <cell r="O680">
            <v>0</v>
          </cell>
          <cell r="P680">
            <v>35698</v>
          </cell>
          <cell r="Q680">
            <v>35699</v>
          </cell>
          <cell r="R680">
            <v>1427</v>
          </cell>
          <cell r="S680">
            <v>48375</v>
          </cell>
          <cell r="T680">
            <v>0</v>
          </cell>
          <cell r="U680">
            <v>32128</v>
          </cell>
          <cell r="V680">
            <v>32129</v>
          </cell>
          <cell r="W680">
            <v>1284</v>
          </cell>
        </row>
        <row r="681">
          <cell r="A681" t="str">
            <v>101</v>
          </cell>
          <cell r="B681" t="str">
            <v>I07</v>
          </cell>
          <cell r="C681" t="str">
            <v>UEE14130</v>
          </cell>
          <cell r="D681">
            <v>1</v>
          </cell>
          <cell r="E681" t="str">
            <v>배선용 차단기</v>
          </cell>
          <cell r="F681" t="str">
            <v>600V 4P 50AF-30AT</v>
          </cell>
          <cell r="G681">
            <v>2</v>
          </cell>
          <cell r="H681" t="str">
            <v>개</v>
          </cell>
          <cell r="I681">
            <v>25000</v>
          </cell>
          <cell r="J681">
            <v>0</v>
          </cell>
          <cell r="K681">
            <v>23125</v>
          </cell>
          <cell r="L681">
            <v>23126</v>
          </cell>
          <cell r="M681">
            <v>925</v>
          </cell>
          <cell r="N681">
            <v>50000</v>
          </cell>
          <cell r="O681">
            <v>0</v>
          </cell>
          <cell r="P681">
            <v>46250</v>
          </cell>
          <cell r="Q681">
            <v>46252</v>
          </cell>
          <cell r="R681">
            <v>1850</v>
          </cell>
          <cell r="S681">
            <v>22500</v>
          </cell>
          <cell r="T681">
            <v>0</v>
          </cell>
          <cell r="U681">
            <v>20812</v>
          </cell>
          <cell r="V681">
            <v>20813</v>
          </cell>
          <cell r="W681">
            <v>832</v>
          </cell>
        </row>
        <row r="682">
          <cell r="A682" t="str">
            <v>101</v>
          </cell>
          <cell r="B682" t="str">
            <v>I07</v>
          </cell>
          <cell r="C682" t="str">
            <v>UEE22221</v>
          </cell>
          <cell r="D682">
            <v>1</v>
          </cell>
          <cell r="E682" t="str">
            <v>적산전력계</v>
          </cell>
          <cell r="F682" t="str">
            <v>3P4W 220V 5(2.5)A 동시</v>
          </cell>
          <cell r="G682">
            <v>1</v>
          </cell>
          <cell r="H682" t="str">
            <v>개</v>
          </cell>
          <cell r="I682">
            <v>104000</v>
          </cell>
          <cell r="J682">
            <v>0</v>
          </cell>
          <cell r="K682">
            <v>5384</v>
          </cell>
          <cell r="L682">
            <v>5385</v>
          </cell>
          <cell r="M682">
            <v>215</v>
          </cell>
          <cell r="N682">
            <v>104000</v>
          </cell>
          <cell r="O682">
            <v>0</v>
          </cell>
          <cell r="P682">
            <v>5384</v>
          </cell>
          <cell r="Q682">
            <v>5385</v>
          </cell>
          <cell r="R682">
            <v>215</v>
          </cell>
          <cell r="S682">
            <v>93600</v>
          </cell>
          <cell r="T682">
            <v>0</v>
          </cell>
          <cell r="U682">
            <v>4846</v>
          </cell>
          <cell r="V682">
            <v>4846</v>
          </cell>
          <cell r="W682">
            <v>193</v>
          </cell>
        </row>
        <row r="683">
          <cell r="A683" t="str">
            <v>101</v>
          </cell>
          <cell r="B683" t="str">
            <v>I07</v>
          </cell>
          <cell r="C683" t="str">
            <v>UEE22261</v>
          </cell>
          <cell r="D683">
            <v>1</v>
          </cell>
          <cell r="E683" t="str">
            <v>적산전력계</v>
          </cell>
          <cell r="F683" t="str">
            <v>3P4W 220V 60(20)A 동시</v>
          </cell>
          <cell r="G683">
            <v>2</v>
          </cell>
          <cell r="H683" t="str">
            <v>개</v>
          </cell>
          <cell r="I683">
            <v>149000</v>
          </cell>
          <cell r="J683">
            <v>0</v>
          </cell>
          <cell r="K683">
            <v>5384</v>
          </cell>
          <cell r="L683">
            <v>5385</v>
          </cell>
          <cell r="M683">
            <v>215</v>
          </cell>
          <cell r="N683">
            <v>298000</v>
          </cell>
          <cell r="O683">
            <v>0</v>
          </cell>
          <cell r="P683">
            <v>10768</v>
          </cell>
          <cell r="Q683">
            <v>10770</v>
          </cell>
          <cell r="R683">
            <v>430</v>
          </cell>
          <cell r="S683">
            <v>134100</v>
          </cell>
          <cell r="T683">
            <v>0</v>
          </cell>
          <cell r="U683">
            <v>4846</v>
          </cell>
          <cell r="V683">
            <v>4846</v>
          </cell>
          <cell r="W683">
            <v>193</v>
          </cell>
        </row>
        <row r="684">
          <cell r="A684" t="str">
            <v>101</v>
          </cell>
          <cell r="B684" t="str">
            <v>I07</v>
          </cell>
          <cell r="C684" t="str">
            <v>UEK04200</v>
          </cell>
          <cell r="D684">
            <v>1</v>
          </cell>
          <cell r="E684" t="str">
            <v>저압계기용 변류기</v>
          </cell>
          <cell r="F684" t="str">
            <v>환형 3.0급 5/5-300/5A</v>
          </cell>
          <cell r="G684">
            <v>3</v>
          </cell>
          <cell r="H684" t="str">
            <v>개</v>
          </cell>
          <cell r="I684">
            <v>4500</v>
          </cell>
          <cell r="J684">
            <v>0</v>
          </cell>
          <cell r="K684">
            <v>9615</v>
          </cell>
          <cell r="L684">
            <v>9616</v>
          </cell>
          <cell r="M684">
            <v>384</v>
          </cell>
          <cell r="N684">
            <v>13500</v>
          </cell>
          <cell r="O684">
            <v>0</v>
          </cell>
          <cell r="P684">
            <v>28845</v>
          </cell>
          <cell r="Q684">
            <v>28848</v>
          </cell>
          <cell r="R684">
            <v>1152</v>
          </cell>
          <cell r="S684">
            <v>4050</v>
          </cell>
          <cell r="T684">
            <v>0</v>
          </cell>
          <cell r="U684">
            <v>8653</v>
          </cell>
          <cell r="V684">
            <v>8654</v>
          </cell>
          <cell r="W684">
            <v>345</v>
          </cell>
        </row>
        <row r="685">
          <cell r="A685" t="str">
            <v>101</v>
          </cell>
          <cell r="B685" t="str">
            <v>I07</v>
          </cell>
          <cell r="C685" t="str">
            <v>UEL13010</v>
          </cell>
          <cell r="D685">
            <v>1</v>
          </cell>
          <cell r="E685" t="str">
            <v>전류절체기</v>
          </cell>
          <cell r="F685" t="str">
            <v>3P 3W</v>
          </cell>
          <cell r="G685">
            <v>1</v>
          </cell>
          <cell r="H685" t="str">
            <v>개</v>
          </cell>
          <cell r="I685">
            <v>5000</v>
          </cell>
          <cell r="J685">
            <v>0</v>
          </cell>
          <cell r="K685">
            <v>7995</v>
          </cell>
          <cell r="L685">
            <v>7995</v>
          </cell>
          <cell r="M685">
            <v>319</v>
          </cell>
          <cell r="N685">
            <v>5000</v>
          </cell>
          <cell r="O685">
            <v>0</v>
          </cell>
          <cell r="P685">
            <v>7995</v>
          </cell>
          <cell r="Q685">
            <v>7995</v>
          </cell>
          <cell r="R685">
            <v>319</v>
          </cell>
          <cell r="S685">
            <v>4500</v>
          </cell>
          <cell r="T685">
            <v>0</v>
          </cell>
          <cell r="U685">
            <v>7195</v>
          </cell>
          <cell r="V685">
            <v>7196</v>
          </cell>
          <cell r="W685">
            <v>287</v>
          </cell>
        </row>
        <row r="686">
          <cell r="A686" t="str">
            <v>101</v>
          </cell>
          <cell r="B686" t="str">
            <v>I07</v>
          </cell>
          <cell r="C686" t="str">
            <v>UEL13020</v>
          </cell>
          <cell r="D686">
            <v>1</v>
          </cell>
          <cell r="E686" t="str">
            <v>전압절체기</v>
          </cell>
          <cell r="F686" t="str">
            <v>3P 4W</v>
          </cell>
          <cell r="G686">
            <v>2</v>
          </cell>
          <cell r="H686" t="str">
            <v>개</v>
          </cell>
          <cell r="I686">
            <v>5000</v>
          </cell>
          <cell r="J686">
            <v>0</v>
          </cell>
          <cell r="K686">
            <v>7995</v>
          </cell>
          <cell r="L686">
            <v>7995</v>
          </cell>
          <cell r="M686">
            <v>319</v>
          </cell>
          <cell r="N686">
            <v>10000</v>
          </cell>
          <cell r="O686">
            <v>0</v>
          </cell>
          <cell r="P686">
            <v>15990</v>
          </cell>
          <cell r="Q686">
            <v>15990</v>
          </cell>
          <cell r="R686">
            <v>638</v>
          </cell>
          <cell r="S686">
            <v>4500</v>
          </cell>
          <cell r="T686">
            <v>0</v>
          </cell>
          <cell r="U686">
            <v>7195</v>
          </cell>
          <cell r="V686">
            <v>7196</v>
          </cell>
          <cell r="W686">
            <v>287</v>
          </cell>
        </row>
        <row r="687">
          <cell r="A687" t="str">
            <v>101</v>
          </cell>
          <cell r="B687" t="str">
            <v>I07</v>
          </cell>
          <cell r="C687" t="str">
            <v>UEL13110</v>
          </cell>
          <cell r="D687">
            <v>1</v>
          </cell>
          <cell r="E687" t="str">
            <v>전류계</v>
          </cell>
          <cell r="F687" t="str">
            <v>매입 광각도형</v>
          </cell>
          <cell r="G687">
            <v>1</v>
          </cell>
          <cell r="H687" t="str">
            <v>개</v>
          </cell>
          <cell r="I687">
            <v>15000</v>
          </cell>
          <cell r="J687">
            <v>0</v>
          </cell>
          <cell r="K687">
            <v>10393</v>
          </cell>
          <cell r="L687">
            <v>10394</v>
          </cell>
          <cell r="M687">
            <v>415</v>
          </cell>
          <cell r="N687">
            <v>15000</v>
          </cell>
          <cell r="O687">
            <v>0</v>
          </cell>
          <cell r="P687">
            <v>10393</v>
          </cell>
          <cell r="Q687">
            <v>10394</v>
          </cell>
          <cell r="R687">
            <v>415</v>
          </cell>
          <cell r="S687">
            <v>13500</v>
          </cell>
          <cell r="T687">
            <v>0</v>
          </cell>
          <cell r="U687">
            <v>9354</v>
          </cell>
          <cell r="V687">
            <v>9354</v>
          </cell>
          <cell r="W687">
            <v>373</v>
          </cell>
        </row>
        <row r="688">
          <cell r="A688" t="str">
            <v>101</v>
          </cell>
          <cell r="B688" t="str">
            <v>I07</v>
          </cell>
          <cell r="C688" t="str">
            <v>UEL13120</v>
          </cell>
          <cell r="D688">
            <v>1</v>
          </cell>
          <cell r="E688" t="str">
            <v>전압계</v>
          </cell>
          <cell r="F688" t="str">
            <v>매입 광각도형</v>
          </cell>
          <cell r="G688">
            <v>2</v>
          </cell>
          <cell r="H688" t="str">
            <v>개</v>
          </cell>
          <cell r="I688">
            <v>15000</v>
          </cell>
          <cell r="J688">
            <v>0</v>
          </cell>
          <cell r="K688">
            <v>10393</v>
          </cell>
          <cell r="L688">
            <v>10394</v>
          </cell>
          <cell r="M688">
            <v>415</v>
          </cell>
          <cell r="N688">
            <v>30000</v>
          </cell>
          <cell r="O688">
            <v>0</v>
          </cell>
          <cell r="P688">
            <v>20786</v>
          </cell>
          <cell r="Q688">
            <v>20788</v>
          </cell>
          <cell r="R688">
            <v>830</v>
          </cell>
          <cell r="S688">
            <v>13500</v>
          </cell>
          <cell r="T688">
            <v>0</v>
          </cell>
          <cell r="U688">
            <v>9354</v>
          </cell>
          <cell r="V688">
            <v>9354</v>
          </cell>
          <cell r="W688">
            <v>373</v>
          </cell>
        </row>
        <row r="689">
          <cell r="A689" t="str">
            <v>103</v>
          </cell>
          <cell r="B689" t="str">
            <v>F01</v>
          </cell>
          <cell r="C689" t="str">
            <v>MEA21030</v>
          </cell>
          <cell r="D689">
            <v>1</v>
          </cell>
          <cell r="E689" t="str">
            <v>PVC 노말벤드</v>
          </cell>
          <cell r="F689" t="str">
            <v>HI 28</v>
          </cell>
          <cell r="G689">
            <v>4</v>
          </cell>
          <cell r="H689" t="str">
            <v>개</v>
          </cell>
          <cell r="I689">
            <v>0</v>
          </cell>
          <cell r="J689">
            <v>800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3200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720</v>
          </cell>
          <cell r="U689">
            <v>0</v>
          </cell>
          <cell r="V689">
            <v>0</v>
          </cell>
          <cell r="W689">
            <v>0</v>
          </cell>
        </row>
        <row r="690">
          <cell r="A690" t="str">
            <v>103</v>
          </cell>
          <cell r="B690" t="str">
            <v>F01</v>
          </cell>
          <cell r="C690" t="str">
            <v>MEG06110</v>
          </cell>
          <cell r="D690">
            <v>1</v>
          </cell>
          <cell r="E690" t="str">
            <v>SVP판넬(설치비포함)</v>
          </cell>
          <cell r="F690" t="str">
            <v>도면참조</v>
          </cell>
          <cell r="G690">
            <v>2</v>
          </cell>
          <cell r="H690" t="str">
            <v>식</v>
          </cell>
          <cell r="I690">
            <v>0</v>
          </cell>
          <cell r="J690">
            <v>75000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150000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67500</v>
          </cell>
          <cell r="U690">
            <v>0</v>
          </cell>
          <cell r="V690">
            <v>0</v>
          </cell>
          <cell r="W690">
            <v>0</v>
          </cell>
        </row>
        <row r="691">
          <cell r="A691" t="str">
            <v>103</v>
          </cell>
          <cell r="B691" t="str">
            <v>F01</v>
          </cell>
          <cell r="C691" t="str">
            <v>UEA01140</v>
          </cell>
          <cell r="D691">
            <v>1</v>
          </cell>
          <cell r="E691" t="str">
            <v>PVC PIPE 배관</v>
          </cell>
          <cell r="F691" t="str">
            <v>HI 14MM</v>
          </cell>
          <cell r="G691">
            <v>255</v>
          </cell>
          <cell r="H691" t="str">
            <v>M</v>
          </cell>
          <cell r="I691">
            <v>0</v>
          </cell>
          <cell r="J691">
            <v>209</v>
          </cell>
          <cell r="K691">
            <v>0</v>
          </cell>
          <cell r="L691">
            <v>1538</v>
          </cell>
          <cell r="M691">
            <v>30</v>
          </cell>
          <cell r="N691">
            <v>0</v>
          </cell>
          <cell r="O691">
            <v>53295</v>
          </cell>
          <cell r="P691">
            <v>0</v>
          </cell>
          <cell r="Q691">
            <v>392190</v>
          </cell>
          <cell r="R691">
            <v>7650</v>
          </cell>
          <cell r="S691">
            <v>0</v>
          </cell>
          <cell r="T691">
            <v>188</v>
          </cell>
          <cell r="U691">
            <v>0</v>
          </cell>
          <cell r="V691">
            <v>1384</v>
          </cell>
          <cell r="W691">
            <v>27</v>
          </cell>
        </row>
        <row r="692">
          <cell r="A692" t="str">
            <v>103</v>
          </cell>
          <cell r="B692" t="str">
            <v>F01</v>
          </cell>
          <cell r="C692" t="str">
            <v>UEA01160</v>
          </cell>
          <cell r="D692">
            <v>1</v>
          </cell>
          <cell r="E692" t="str">
            <v>PVC PIPE 배관</v>
          </cell>
          <cell r="F692" t="str">
            <v>HI 16MM</v>
          </cell>
          <cell r="G692">
            <v>447</v>
          </cell>
          <cell r="H692" t="str">
            <v>M</v>
          </cell>
          <cell r="I692">
            <v>0</v>
          </cell>
          <cell r="J692">
            <v>261</v>
          </cell>
          <cell r="K692">
            <v>0</v>
          </cell>
          <cell r="L692">
            <v>1923</v>
          </cell>
          <cell r="M692">
            <v>38</v>
          </cell>
          <cell r="N692">
            <v>0</v>
          </cell>
          <cell r="O692">
            <v>116667</v>
          </cell>
          <cell r="P692">
            <v>0</v>
          </cell>
          <cell r="Q692">
            <v>859581</v>
          </cell>
          <cell r="R692">
            <v>16986</v>
          </cell>
          <cell r="S692">
            <v>0</v>
          </cell>
          <cell r="T692">
            <v>234</v>
          </cell>
          <cell r="U692">
            <v>0</v>
          </cell>
          <cell r="V692">
            <v>1730</v>
          </cell>
          <cell r="W692">
            <v>34</v>
          </cell>
        </row>
        <row r="693">
          <cell r="A693" t="str">
            <v>103</v>
          </cell>
          <cell r="B693" t="str">
            <v>F01</v>
          </cell>
          <cell r="C693" t="str">
            <v>UEA01220</v>
          </cell>
          <cell r="D693">
            <v>1</v>
          </cell>
          <cell r="E693" t="str">
            <v>PVC PIPE 배관</v>
          </cell>
          <cell r="F693" t="str">
            <v>HI 22MM</v>
          </cell>
          <cell r="G693">
            <v>54.2</v>
          </cell>
          <cell r="H693" t="str">
            <v>M</v>
          </cell>
          <cell r="I693">
            <v>0</v>
          </cell>
          <cell r="J693">
            <v>313</v>
          </cell>
          <cell r="K693">
            <v>0</v>
          </cell>
          <cell r="L693">
            <v>2403</v>
          </cell>
          <cell r="M693">
            <v>48</v>
          </cell>
          <cell r="N693">
            <v>0</v>
          </cell>
          <cell r="O693">
            <v>16964</v>
          </cell>
          <cell r="P693">
            <v>0</v>
          </cell>
          <cell r="Q693">
            <v>130242</v>
          </cell>
          <cell r="R693">
            <v>2601</v>
          </cell>
          <cell r="S693">
            <v>0</v>
          </cell>
          <cell r="T693">
            <v>281</v>
          </cell>
          <cell r="U693">
            <v>0</v>
          </cell>
          <cell r="V693">
            <v>2162</v>
          </cell>
          <cell r="W693">
            <v>43</v>
          </cell>
        </row>
        <row r="694">
          <cell r="A694" t="str">
            <v>103</v>
          </cell>
          <cell r="B694" t="str">
            <v>F01</v>
          </cell>
          <cell r="C694" t="str">
            <v>UEA01280</v>
          </cell>
          <cell r="D694">
            <v>1</v>
          </cell>
          <cell r="E694" t="str">
            <v>PVC PIPE 배관</v>
          </cell>
          <cell r="F694" t="str">
            <v>HI 28MM</v>
          </cell>
          <cell r="G694">
            <v>116.4</v>
          </cell>
          <cell r="H694" t="str">
            <v>M</v>
          </cell>
          <cell r="I694">
            <v>0</v>
          </cell>
          <cell r="J694">
            <v>607</v>
          </cell>
          <cell r="K694">
            <v>0</v>
          </cell>
          <cell r="L694">
            <v>3077</v>
          </cell>
          <cell r="M694">
            <v>61</v>
          </cell>
          <cell r="N694">
            <v>0</v>
          </cell>
          <cell r="O694">
            <v>70654</v>
          </cell>
          <cell r="P694">
            <v>0</v>
          </cell>
          <cell r="Q694">
            <v>358162</v>
          </cell>
          <cell r="R694">
            <v>7100</v>
          </cell>
          <cell r="S694">
            <v>0</v>
          </cell>
          <cell r="T694">
            <v>546</v>
          </cell>
          <cell r="U694">
            <v>0</v>
          </cell>
          <cell r="V694">
            <v>2769</v>
          </cell>
          <cell r="W694">
            <v>54</v>
          </cell>
        </row>
        <row r="695">
          <cell r="A695" t="str">
            <v>103</v>
          </cell>
          <cell r="B695" t="str">
            <v>F01</v>
          </cell>
          <cell r="C695" t="str">
            <v>UEA04140</v>
          </cell>
          <cell r="D695">
            <v>1</v>
          </cell>
          <cell r="E695" t="str">
            <v>합성수지제가요전선관</v>
          </cell>
          <cell r="F695" t="str">
            <v>CD 14MM</v>
          </cell>
          <cell r="G695">
            <v>1012.8</v>
          </cell>
          <cell r="H695" t="str">
            <v>M</v>
          </cell>
          <cell r="I695">
            <v>0</v>
          </cell>
          <cell r="J695">
            <v>112</v>
          </cell>
          <cell r="K695">
            <v>0</v>
          </cell>
          <cell r="L695">
            <v>1201</v>
          </cell>
          <cell r="M695">
            <v>24</v>
          </cell>
          <cell r="N695">
            <v>0</v>
          </cell>
          <cell r="O695">
            <v>113433</v>
          </cell>
          <cell r="P695">
            <v>0</v>
          </cell>
          <cell r="Q695">
            <v>1216372</v>
          </cell>
          <cell r="R695">
            <v>24307</v>
          </cell>
          <cell r="S695">
            <v>0</v>
          </cell>
          <cell r="T695">
            <v>100</v>
          </cell>
          <cell r="U695">
            <v>0</v>
          </cell>
          <cell r="V695">
            <v>1080</v>
          </cell>
          <cell r="W695">
            <v>21</v>
          </cell>
        </row>
        <row r="696">
          <cell r="A696" t="str">
            <v>103</v>
          </cell>
          <cell r="B696" t="str">
            <v>F01</v>
          </cell>
          <cell r="C696" t="str">
            <v>UEA04160</v>
          </cell>
          <cell r="D696">
            <v>1</v>
          </cell>
          <cell r="E696" t="str">
            <v>합성수지제가요전선관</v>
          </cell>
          <cell r="F696" t="str">
            <v>CD 16MM</v>
          </cell>
          <cell r="G696">
            <v>272.39999999999998</v>
          </cell>
          <cell r="H696" t="str">
            <v>M</v>
          </cell>
          <cell r="I696">
            <v>0</v>
          </cell>
          <cell r="J696">
            <v>118</v>
          </cell>
          <cell r="K696">
            <v>0</v>
          </cell>
          <cell r="L696">
            <v>1538</v>
          </cell>
          <cell r="M696">
            <v>30</v>
          </cell>
          <cell r="N696">
            <v>0</v>
          </cell>
          <cell r="O696">
            <v>32143</v>
          </cell>
          <cell r="P696">
            <v>0</v>
          </cell>
          <cell r="Q696">
            <v>418951</v>
          </cell>
          <cell r="R696">
            <v>8172</v>
          </cell>
          <cell r="S696">
            <v>0</v>
          </cell>
          <cell r="T696">
            <v>106</v>
          </cell>
          <cell r="U696">
            <v>0</v>
          </cell>
          <cell r="V696">
            <v>1384</v>
          </cell>
          <cell r="W696">
            <v>27</v>
          </cell>
        </row>
        <row r="697">
          <cell r="A697" t="str">
            <v>103</v>
          </cell>
          <cell r="B697" t="str">
            <v>F01</v>
          </cell>
          <cell r="C697" t="str">
            <v>UEA05160</v>
          </cell>
          <cell r="D697">
            <v>1</v>
          </cell>
          <cell r="E697" t="str">
            <v>후렉씨블콘딧드</v>
          </cell>
          <cell r="F697" t="str">
            <v>16MM</v>
          </cell>
          <cell r="G697">
            <v>2</v>
          </cell>
          <cell r="H697" t="str">
            <v>M</v>
          </cell>
          <cell r="I697">
            <v>0</v>
          </cell>
          <cell r="J697">
            <v>526</v>
          </cell>
          <cell r="K697">
            <v>0</v>
          </cell>
          <cell r="L697">
            <v>2355</v>
          </cell>
          <cell r="M697">
            <v>47</v>
          </cell>
          <cell r="N697">
            <v>0</v>
          </cell>
          <cell r="O697">
            <v>1052</v>
          </cell>
          <cell r="P697">
            <v>0</v>
          </cell>
          <cell r="Q697">
            <v>4710</v>
          </cell>
          <cell r="R697">
            <v>94</v>
          </cell>
          <cell r="S697">
            <v>0</v>
          </cell>
          <cell r="T697">
            <v>473</v>
          </cell>
          <cell r="U697">
            <v>0</v>
          </cell>
          <cell r="V697">
            <v>2119</v>
          </cell>
          <cell r="W697">
            <v>42</v>
          </cell>
        </row>
        <row r="698">
          <cell r="A698" t="str">
            <v>103</v>
          </cell>
          <cell r="B698" t="str">
            <v>F01</v>
          </cell>
          <cell r="C698" t="str">
            <v>UEA11040</v>
          </cell>
          <cell r="D698">
            <v>1</v>
          </cell>
          <cell r="E698" t="str">
            <v>PVC박스 신설</v>
          </cell>
          <cell r="F698" t="str">
            <v>HI SW 일체형</v>
          </cell>
          <cell r="G698">
            <v>19</v>
          </cell>
          <cell r="H698" t="str">
            <v>개</v>
          </cell>
          <cell r="I698">
            <v>0</v>
          </cell>
          <cell r="J698">
            <v>450</v>
          </cell>
          <cell r="K698">
            <v>0</v>
          </cell>
          <cell r="L698">
            <v>5961</v>
          </cell>
          <cell r="M698">
            <v>119</v>
          </cell>
          <cell r="N698">
            <v>0</v>
          </cell>
          <cell r="O698">
            <v>8550</v>
          </cell>
          <cell r="P698">
            <v>0</v>
          </cell>
          <cell r="Q698">
            <v>113259</v>
          </cell>
          <cell r="R698">
            <v>2261</v>
          </cell>
          <cell r="S698">
            <v>0</v>
          </cell>
          <cell r="T698">
            <v>405</v>
          </cell>
          <cell r="U698">
            <v>0</v>
          </cell>
          <cell r="V698">
            <v>5364</v>
          </cell>
          <cell r="W698">
            <v>107</v>
          </cell>
        </row>
        <row r="699">
          <cell r="A699" t="str">
            <v>103</v>
          </cell>
          <cell r="B699" t="str">
            <v>F01</v>
          </cell>
          <cell r="C699" t="str">
            <v>UEA11070</v>
          </cell>
          <cell r="D699">
            <v>1</v>
          </cell>
          <cell r="E699" t="str">
            <v>PVC박스 신설</v>
          </cell>
          <cell r="F699" t="str">
            <v>HI CSW2S 일체형</v>
          </cell>
          <cell r="G699">
            <v>1</v>
          </cell>
          <cell r="H699" t="str">
            <v>개</v>
          </cell>
          <cell r="I699">
            <v>0</v>
          </cell>
          <cell r="J699">
            <v>1088</v>
          </cell>
          <cell r="K699">
            <v>0</v>
          </cell>
          <cell r="L699">
            <v>5961</v>
          </cell>
          <cell r="M699">
            <v>119</v>
          </cell>
          <cell r="N699">
            <v>0</v>
          </cell>
          <cell r="O699">
            <v>1088</v>
          </cell>
          <cell r="P699">
            <v>0</v>
          </cell>
          <cell r="Q699">
            <v>5961</v>
          </cell>
          <cell r="R699">
            <v>119</v>
          </cell>
          <cell r="S699">
            <v>0</v>
          </cell>
          <cell r="T699">
            <v>979</v>
          </cell>
          <cell r="U699">
            <v>0</v>
          </cell>
          <cell r="V699">
            <v>5364</v>
          </cell>
          <cell r="W699">
            <v>107</v>
          </cell>
        </row>
        <row r="700">
          <cell r="A700" t="str">
            <v>103</v>
          </cell>
          <cell r="B700" t="str">
            <v>F01</v>
          </cell>
          <cell r="C700" t="str">
            <v>UEA11420</v>
          </cell>
          <cell r="D700">
            <v>1</v>
          </cell>
          <cell r="E700" t="str">
            <v>PVC박스 신설</v>
          </cell>
          <cell r="F700" t="str">
            <v>HI 4각 일체형</v>
          </cell>
          <cell r="G700">
            <v>2</v>
          </cell>
          <cell r="H700" t="str">
            <v>개</v>
          </cell>
          <cell r="I700">
            <v>0</v>
          </cell>
          <cell r="J700">
            <v>613</v>
          </cell>
          <cell r="K700">
            <v>0</v>
          </cell>
          <cell r="L700">
            <v>5961</v>
          </cell>
          <cell r="M700">
            <v>119</v>
          </cell>
          <cell r="N700">
            <v>0</v>
          </cell>
          <cell r="O700">
            <v>1226</v>
          </cell>
          <cell r="P700">
            <v>0</v>
          </cell>
          <cell r="Q700">
            <v>11922</v>
          </cell>
          <cell r="R700">
            <v>238</v>
          </cell>
          <cell r="S700">
            <v>0</v>
          </cell>
          <cell r="T700">
            <v>551</v>
          </cell>
          <cell r="U700">
            <v>0</v>
          </cell>
          <cell r="V700">
            <v>5364</v>
          </cell>
          <cell r="W700">
            <v>107</v>
          </cell>
        </row>
        <row r="701">
          <cell r="A701" t="str">
            <v>103</v>
          </cell>
          <cell r="B701" t="str">
            <v>F01</v>
          </cell>
          <cell r="C701" t="str">
            <v>UEA11470</v>
          </cell>
          <cell r="D701">
            <v>1</v>
          </cell>
          <cell r="E701" t="str">
            <v>PVC박스 신설</v>
          </cell>
          <cell r="F701" t="str">
            <v>HI 콘크리트4각 75</v>
          </cell>
          <cell r="G701">
            <v>2</v>
          </cell>
          <cell r="H701" t="str">
            <v>개</v>
          </cell>
          <cell r="I701">
            <v>0</v>
          </cell>
          <cell r="J701">
            <v>838</v>
          </cell>
          <cell r="K701">
            <v>0</v>
          </cell>
          <cell r="L701">
            <v>2211</v>
          </cell>
          <cell r="M701">
            <v>44</v>
          </cell>
          <cell r="N701">
            <v>0</v>
          </cell>
          <cell r="O701">
            <v>1676</v>
          </cell>
          <cell r="P701">
            <v>0</v>
          </cell>
          <cell r="Q701">
            <v>4422</v>
          </cell>
          <cell r="R701">
            <v>88</v>
          </cell>
          <cell r="S701">
            <v>0</v>
          </cell>
          <cell r="T701">
            <v>754</v>
          </cell>
          <cell r="U701">
            <v>0</v>
          </cell>
          <cell r="V701">
            <v>1989</v>
          </cell>
          <cell r="W701">
            <v>39</v>
          </cell>
        </row>
        <row r="702">
          <cell r="A702" t="str">
            <v>103</v>
          </cell>
          <cell r="B702" t="str">
            <v>F01</v>
          </cell>
          <cell r="C702" t="str">
            <v>UEA11500</v>
          </cell>
          <cell r="D702">
            <v>1</v>
          </cell>
          <cell r="E702" t="str">
            <v>PVC박스 신설</v>
          </cell>
          <cell r="F702" t="str">
            <v>HI 콘크리트8각 75일체형</v>
          </cell>
          <cell r="G702">
            <v>390</v>
          </cell>
          <cell r="H702" t="str">
            <v>개</v>
          </cell>
          <cell r="I702">
            <v>0</v>
          </cell>
          <cell r="J702">
            <v>775</v>
          </cell>
          <cell r="K702">
            <v>0</v>
          </cell>
          <cell r="L702">
            <v>2211</v>
          </cell>
          <cell r="M702">
            <v>44</v>
          </cell>
          <cell r="N702">
            <v>0</v>
          </cell>
          <cell r="O702">
            <v>302250</v>
          </cell>
          <cell r="P702">
            <v>0</v>
          </cell>
          <cell r="Q702">
            <v>862290</v>
          </cell>
          <cell r="R702">
            <v>17160</v>
          </cell>
          <cell r="S702">
            <v>0</v>
          </cell>
          <cell r="T702">
            <v>697</v>
          </cell>
          <cell r="U702">
            <v>0</v>
          </cell>
          <cell r="V702">
            <v>1989</v>
          </cell>
          <cell r="W702">
            <v>39</v>
          </cell>
        </row>
        <row r="703">
          <cell r="A703" t="str">
            <v>103</v>
          </cell>
          <cell r="B703" t="str">
            <v>F01</v>
          </cell>
          <cell r="C703" t="str">
            <v>UEA14420</v>
          </cell>
          <cell r="D703">
            <v>1</v>
          </cell>
          <cell r="E703" t="str">
            <v>철제박스카바 부착</v>
          </cell>
          <cell r="F703" t="str">
            <v>4각맹카바</v>
          </cell>
          <cell r="G703">
            <v>2</v>
          </cell>
          <cell r="H703" t="str">
            <v>개</v>
          </cell>
          <cell r="I703">
            <v>0</v>
          </cell>
          <cell r="J703">
            <v>140</v>
          </cell>
          <cell r="K703">
            <v>0</v>
          </cell>
          <cell r="L703">
            <v>1442</v>
          </cell>
          <cell r="M703">
            <v>28</v>
          </cell>
          <cell r="N703">
            <v>0</v>
          </cell>
          <cell r="O703">
            <v>280</v>
          </cell>
          <cell r="P703">
            <v>0</v>
          </cell>
          <cell r="Q703">
            <v>2884</v>
          </cell>
          <cell r="R703">
            <v>56</v>
          </cell>
          <cell r="S703">
            <v>0</v>
          </cell>
          <cell r="T703">
            <v>126</v>
          </cell>
          <cell r="U703">
            <v>0</v>
          </cell>
          <cell r="V703">
            <v>1297</v>
          </cell>
          <cell r="W703">
            <v>25</v>
          </cell>
        </row>
        <row r="704">
          <cell r="A704" t="str">
            <v>103</v>
          </cell>
          <cell r="B704" t="str">
            <v>F01</v>
          </cell>
          <cell r="C704" t="str">
            <v>UEB01014</v>
          </cell>
          <cell r="D704">
            <v>1</v>
          </cell>
          <cell r="E704" t="str">
            <v>관내배선(함내배선4.28%)</v>
          </cell>
          <cell r="F704" t="str">
            <v>IV 1.2 MM</v>
          </cell>
          <cell r="G704">
            <v>4085.2</v>
          </cell>
          <cell r="H704" t="str">
            <v>M</v>
          </cell>
          <cell r="I704">
            <v>0</v>
          </cell>
          <cell r="J704">
            <v>41</v>
          </cell>
          <cell r="K704">
            <v>0</v>
          </cell>
          <cell r="L704">
            <v>298</v>
          </cell>
          <cell r="M704">
            <v>5</v>
          </cell>
          <cell r="N704">
            <v>0</v>
          </cell>
          <cell r="O704">
            <v>167493</v>
          </cell>
          <cell r="P704">
            <v>0</v>
          </cell>
          <cell r="Q704">
            <v>1217389</v>
          </cell>
          <cell r="R704">
            <v>20426</v>
          </cell>
          <cell r="S704">
            <v>0</v>
          </cell>
          <cell r="T704">
            <v>36</v>
          </cell>
          <cell r="U704">
            <v>0</v>
          </cell>
          <cell r="V704">
            <v>268</v>
          </cell>
          <cell r="W704">
            <v>4</v>
          </cell>
        </row>
        <row r="705">
          <cell r="A705" t="str">
            <v>103</v>
          </cell>
          <cell r="B705" t="str">
            <v>F01</v>
          </cell>
          <cell r="C705" t="str">
            <v>UEB01024</v>
          </cell>
          <cell r="D705">
            <v>1</v>
          </cell>
          <cell r="E705" t="str">
            <v>관내배선(함내배선4.34%)</v>
          </cell>
          <cell r="F705" t="str">
            <v>IV 1.6 MM</v>
          </cell>
          <cell r="G705">
            <v>468.2</v>
          </cell>
          <cell r="H705" t="str">
            <v>M</v>
          </cell>
          <cell r="I705">
            <v>0</v>
          </cell>
          <cell r="J705">
            <v>67</v>
          </cell>
          <cell r="K705">
            <v>0</v>
          </cell>
          <cell r="L705">
            <v>298</v>
          </cell>
          <cell r="M705">
            <v>5</v>
          </cell>
          <cell r="N705">
            <v>0</v>
          </cell>
          <cell r="O705">
            <v>31369</v>
          </cell>
          <cell r="P705">
            <v>0</v>
          </cell>
          <cell r="Q705">
            <v>139523</v>
          </cell>
          <cell r="R705">
            <v>2341</v>
          </cell>
          <cell r="S705">
            <v>0</v>
          </cell>
          <cell r="T705">
            <v>60</v>
          </cell>
          <cell r="U705">
            <v>0</v>
          </cell>
          <cell r="V705">
            <v>268</v>
          </cell>
          <cell r="W705">
            <v>4</v>
          </cell>
        </row>
        <row r="706">
          <cell r="A706" t="str">
            <v>103</v>
          </cell>
          <cell r="B706" t="str">
            <v>F01</v>
          </cell>
          <cell r="C706" t="str">
            <v>UEB02014</v>
          </cell>
          <cell r="D706">
            <v>1</v>
          </cell>
          <cell r="E706" t="str">
            <v>관내배선(함내배선22.73%)</v>
          </cell>
          <cell r="F706" t="str">
            <v>HIV 1.2 MM</v>
          </cell>
          <cell r="G706">
            <v>405.2</v>
          </cell>
          <cell r="H706" t="str">
            <v>M</v>
          </cell>
          <cell r="I706">
            <v>0</v>
          </cell>
          <cell r="J706">
            <v>53</v>
          </cell>
          <cell r="K706">
            <v>0</v>
          </cell>
          <cell r="L706">
            <v>350</v>
          </cell>
          <cell r="M706">
            <v>7</v>
          </cell>
          <cell r="N706">
            <v>0</v>
          </cell>
          <cell r="O706">
            <v>21475</v>
          </cell>
          <cell r="P706">
            <v>0</v>
          </cell>
          <cell r="Q706">
            <v>141820</v>
          </cell>
          <cell r="R706">
            <v>2836</v>
          </cell>
          <cell r="S706">
            <v>0</v>
          </cell>
          <cell r="T706">
            <v>47</v>
          </cell>
          <cell r="U706">
            <v>0</v>
          </cell>
          <cell r="V706">
            <v>315</v>
          </cell>
          <cell r="W706">
            <v>6</v>
          </cell>
        </row>
        <row r="707">
          <cell r="A707" t="str">
            <v>103</v>
          </cell>
          <cell r="B707" t="str">
            <v>F01</v>
          </cell>
          <cell r="C707" t="str">
            <v>UEB02024</v>
          </cell>
          <cell r="D707">
            <v>1</v>
          </cell>
          <cell r="E707" t="str">
            <v>관내배선(함내배선2.49%)</v>
          </cell>
          <cell r="F707" t="str">
            <v>HIV 1.6 MM</v>
          </cell>
          <cell r="G707">
            <v>1445.2</v>
          </cell>
          <cell r="H707" t="str">
            <v>M</v>
          </cell>
          <cell r="I707">
            <v>0</v>
          </cell>
          <cell r="J707">
            <v>70</v>
          </cell>
          <cell r="K707">
            <v>0</v>
          </cell>
          <cell r="L707">
            <v>293</v>
          </cell>
          <cell r="M707">
            <v>5</v>
          </cell>
          <cell r="N707">
            <v>0</v>
          </cell>
          <cell r="O707">
            <v>101164</v>
          </cell>
          <cell r="P707">
            <v>0</v>
          </cell>
          <cell r="Q707">
            <v>423443</v>
          </cell>
          <cell r="R707">
            <v>7226</v>
          </cell>
          <cell r="S707">
            <v>0</v>
          </cell>
          <cell r="T707">
            <v>63</v>
          </cell>
          <cell r="U707">
            <v>0</v>
          </cell>
          <cell r="V707">
            <v>263</v>
          </cell>
          <cell r="W707">
            <v>4</v>
          </cell>
        </row>
        <row r="708">
          <cell r="A708" t="str">
            <v>103</v>
          </cell>
          <cell r="B708" t="str">
            <v>F01</v>
          </cell>
          <cell r="C708" t="str">
            <v>UEB02084</v>
          </cell>
          <cell r="D708">
            <v>1</v>
          </cell>
          <cell r="E708" t="str">
            <v>관내배선(함내배선14.43%)</v>
          </cell>
          <cell r="F708" t="str">
            <v>HIV 5.5 MM2</v>
          </cell>
          <cell r="G708">
            <v>192.8</v>
          </cell>
          <cell r="H708" t="str">
            <v>M</v>
          </cell>
          <cell r="I708">
            <v>0</v>
          </cell>
          <cell r="J708">
            <v>229</v>
          </cell>
          <cell r="K708">
            <v>0</v>
          </cell>
          <cell r="L708">
            <v>326</v>
          </cell>
          <cell r="M708">
            <v>6</v>
          </cell>
          <cell r="N708">
            <v>0</v>
          </cell>
          <cell r="O708">
            <v>44151</v>
          </cell>
          <cell r="P708">
            <v>0</v>
          </cell>
          <cell r="Q708">
            <v>62852</v>
          </cell>
          <cell r="R708">
            <v>1156</v>
          </cell>
          <cell r="S708">
            <v>0</v>
          </cell>
          <cell r="T708">
            <v>206</v>
          </cell>
          <cell r="U708">
            <v>0</v>
          </cell>
          <cell r="V708">
            <v>293</v>
          </cell>
          <cell r="W708">
            <v>5</v>
          </cell>
        </row>
        <row r="709">
          <cell r="A709" t="str">
            <v>103</v>
          </cell>
          <cell r="B709" t="str">
            <v>F01</v>
          </cell>
          <cell r="C709" t="str">
            <v>UEC04023</v>
          </cell>
          <cell r="D709">
            <v>1</v>
          </cell>
          <cell r="E709" t="str">
            <v>제어용케이블신설(함내배선24.21%)</v>
          </cell>
          <cell r="F709" t="str">
            <v>CCV-S1.2 MM X 2C</v>
          </cell>
          <cell r="G709">
            <v>116.4</v>
          </cell>
          <cell r="H709" t="str">
            <v>M</v>
          </cell>
          <cell r="I709">
            <v>0</v>
          </cell>
          <cell r="J709">
            <v>486</v>
          </cell>
          <cell r="K709">
            <v>0</v>
          </cell>
          <cell r="L709">
            <v>1055</v>
          </cell>
          <cell r="M709">
            <v>21</v>
          </cell>
          <cell r="N709">
            <v>0</v>
          </cell>
          <cell r="O709">
            <v>56570</v>
          </cell>
          <cell r="P709">
            <v>0</v>
          </cell>
          <cell r="Q709">
            <v>122802</v>
          </cell>
          <cell r="R709">
            <v>2444</v>
          </cell>
          <cell r="S709">
            <v>0</v>
          </cell>
          <cell r="T709">
            <v>437</v>
          </cell>
          <cell r="U709">
            <v>0</v>
          </cell>
          <cell r="V709">
            <v>949</v>
          </cell>
          <cell r="W709">
            <v>18</v>
          </cell>
        </row>
        <row r="710">
          <cell r="A710" t="str">
            <v>103</v>
          </cell>
          <cell r="B710" t="str">
            <v>F01</v>
          </cell>
          <cell r="C710" t="str">
            <v>UEG02110</v>
          </cell>
          <cell r="D710">
            <v>1</v>
          </cell>
          <cell r="E710" t="str">
            <v>R형 중계기</v>
          </cell>
          <cell r="F710" t="str">
            <v>입력 1/출력 1</v>
          </cell>
          <cell r="G710">
            <v>2</v>
          </cell>
          <cell r="H710" t="str">
            <v>개</v>
          </cell>
          <cell r="I710">
            <v>60000</v>
          </cell>
          <cell r="J710">
            <v>0</v>
          </cell>
          <cell r="K710">
            <v>0</v>
          </cell>
          <cell r="L710">
            <v>20722</v>
          </cell>
          <cell r="M710">
            <v>414</v>
          </cell>
          <cell r="N710">
            <v>120000</v>
          </cell>
          <cell r="O710">
            <v>0</v>
          </cell>
          <cell r="P710">
            <v>0</v>
          </cell>
          <cell r="Q710">
            <v>41444</v>
          </cell>
          <cell r="R710">
            <v>828</v>
          </cell>
          <cell r="S710">
            <v>54000</v>
          </cell>
          <cell r="T710">
            <v>0</v>
          </cell>
          <cell r="U710">
            <v>0</v>
          </cell>
          <cell r="V710">
            <v>18649</v>
          </cell>
          <cell r="W710">
            <v>372</v>
          </cell>
        </row>
        <row r="711">
          <cell r="A711" t="str">
            <v>103</v>
          </cell>
          <cell r="B711" t="str">
            <v>F01</v>
          </cell>
          <cell r="C711" t="str">
            <v>UEG02220</v>
          </cell>
          <cell r="D711">
            <v>1</v>
          </cell>
          <cell r="E711" t="str">
            <v>R형 중계기</v>
          </cell>
          <cell r="F711" t="str">
            <v>입력 2/출력 2</v>
          </cell>
          <cell r="G711">
            <v>27</v>
          </cell>
          <cell r="H711" t="str">
            <v>개</v>
          </cell>
          <cell r="I711">
            <v>70000</v>
          </cell>
          <cell r="J711">
            <v>0</v>
          </cell>
          <cell r="K711">
            <v>0</v>
          </cell>
          <cell r="L711">
            <v>20722</v>
          </cell>
          <cell r="M711">
            <v>414</v>
          </cell>
          <cell r="N711">
            <v>1890000</v>
          </cell>
          <cell r="O711">
            <v>0</v>
          </cell>
          <cell r="P711">
            <v>0</v>
          </cell>
          <cell r="Q711">
            <v>559494</v>
          </cell>
          <cell r="R711">
            <v>11178</v>
          </cell>
          <cell r="S711">
            <v>63000</v>
          </cell>
          <cell r="T711">
            <v>0</v>
          </cell>
          <cell r="U711">
            <v>0</v>
          </cell>
          <cell r="V711">
            <v>18649</v>
          </cell>
          <cell r="W711">
            <v>372</v>
          </cell>
        </row>
        <row r="712">
          <cell r="A712" t="str">
            <v>103</v>
          </cell>
          <cell r="B712" t="str">
            <v>F01</v>
          </cell>
          <cell r="C712" t="str">
            <v>UEG02330</v>
          </cell>
          <cell r="D712">
            <v>1</v>
          </cell>
          <cell r="E712" t="str">
            <v>R형 중계기</v>
          </cell>
          <cell r="F712" t="str">
            <v>입력 3/출력 3</v>
          </cell>
          <cell r="G712">
            <v>2</v>
          </cell>
          <cell r="H712" t="str">
            <v>개</v>
          </cell>
          <cell r="I712">
            <v>90000</v>
          </cell>
          <cell r="J712">
            <v>0</v>
          </cell>
          <cell r="K712">
            <v>0</v>
          </cell>
          <cell r="L712">
            <v>20722</v>
          </cell>
          <cell r="M712">
            <v>414</v>
          </cell>
          <cell r="N712">
            <v>180000</v>
          </cell>
          <cell r="O712">
            <v>0</v>
          </cell>
          <cell r="P712">
            <v>0</v>
          </cell>
          <cell r="Q712">
            <v>41444</v>
          </cell>
          <cell r="R712">
            <v>828</v>
          </cell>
          <cell r="S712">
            <v>81000</v>
          </cell>
          <cell r="T712">
            <v>0</v>
          </cell>
          <cell r="U712">
            <v>0</v>
          </cell>
          <cell r="V712">
            <v>18649</v>
          </cell>
          <cell r="W712">
            <v>372</v>
          </cell>
        </row>
        <row r="713">
          <cell r="A713" t="str">
            <v>103</v>
          </cell>
          <cell r="B713" t="str">
            <v>F01</v>
          </cell>
          <cell r="C713" t="str">
            <v>UEG02440</v>
          </cell>
          <cell r="D713">
            <v>1</v>
          </cell>
          <cell r="E713" t="str">
            <v>R형 중계기</v>
          </cell>
          <cell r="F713" t="str">
            <v>입력 4/출력 4</v>
          </cell>
          <cell r="G713">
            <v>2</v>
          </cell>
          <cell r="H713" t="str">
            <v>개</v>
          </cell>
          <cell r="I713">
            <v>105000</v>
          </cell>
          <cell r="J713">
            <v>0</v>
          </cell>
          <cell r="K713">
            <v>0</v>
          </cell>
          <cell r="L713">
            <v>20722</v>
          </cell>
          <cell r="M713">
            <v>414</v>
          </cell>
          <cell r="N713">
            <v>210000</v>
          </cell>
          <cell r="O713">
            <v>0</v>
          </cell>
          <cell r="P713">
            <v>0</v>
          </cell>
          <cell r="Q713">
            <v>41444</v>
          </cell>
          <cell r="R713">
            <v>828</v>
          </cell>
          <cell r="S713">
            <v>94500</v>
          </cell>
          <cell r="T713">
            <v>0</v>
          </cell>
          <cell r="U713">
            <v>0</v>
          </cell>
          <cell r="V713">
            <v>18649</v>
          </cell>
          <cell r="W713">
            <v>372</v>
          </cell>
        </row>
        <row r="714">
          <cell r="A714" t="str">
            <v>103</v>
          </cell>
          <cell r="B714" t="str">
            <v>F01</v>
          </cell>
          <cell r="C714" t="str">
            <v>UEG02660</v>
          </cell>
          <cell r="D714">
            <v>1</v>
          </cell>
          <cell r="E714" t="str">
            <v>R형 중계기</v>
          </cell>
          <cell r="F714" t="str">
            <v>입력 6/출력 6</v>
          </cell>
          <cell r="G714">
            <v>4</v>
          </cell>
          <cell r="H714" t="str">
            <v>개</v>
          </cell>
          <cell r="I714">
            <v>220000</v>
          </cell>
          <cell r="J714">
            <v>0</v>
          </cell>
          <cell r="K714">
            <v>0</v>
          </cell>
          <cell r="L714">
            <v>20722</v>
          </cell>
          <cell r="M714">
            <v>414</v>
          </cell>
          <cell r="N714">
            <v>880000</v>
          </cell>
          <cell r="O714">
            <v>0</v>
          </cell>
          <cell r="P714">
            <v>0</v>
          </cell>
          <cell r="Q714">
            <v>82888</v>
          </cell>
          <cell r="R714">
            <v>1656</v>
          </cell>
          <cell r="S714">
            <v>198000</v>
          </cell>
          <cell r="T714">
            <v>0</v>
          </cell>
          <cell r="U714">
            <v>0</v>
          </cell>
          <cell r="V714">
            <v>18649</v>
          </cell>
          <cell r="W714">
            <v>372</v>
          </cell>
        </row>
        <row r="715">
          <cell r="A715" t="str">
            <v>103</v>
          </cell>
          <cell r="B715" t="str">
            <v>F01</v>
          </cell>
          <cell r="C715" t="str">
            <v>UEG04011</v>
          </cell>
          <cell r="D715">
            <v>1</v>
          </cell>
          <cell r="E715" t="str">
            <v>통로유도등(소형/노출형))</v>
          </cell>
          <cell r="F715" t="str">
            <v>IFFD-A</v>
          </cell>
          <cell r="G715">
            <v>18</v>
          </cell>
          <cell r="H715" t="str">
            <v>개</v>
          </cell>
          <cell r="I715">
            <v>22000</v>
          </cell>
          <cell r="J715">
            <v>0</v>
          </cell>
          <cell r="K715">
            <v>0</v>
          </cell>
          <cell r="L715">
            <v>4279</v>
          </cell>
          <cell r="M715">
            <v>85</v>
          </cell>
          <cell r="N715">
            <v>396000</v>
          </cell>
          <cell r="O715">
            <v>0</v>
          </cell>
          <cell r="P715">
            <v>0</v>
          </cell>
          <cell r="Q715">
            <v>77022</v>
          </cell>
          <cell r="R715">
            <v>1530</v>
          </cell>
          <cell r="S715">
            <v>19800</v>
          </cell>
          <cell r="T715">
            <v>0</v>
          </cell>
          <cell r="U715">
            <v>0</v>
          </cell>
          <cell r="V715">
            <v>3851</v>
          </cell>
          <cell r="W715">
            <v>76</v>
          </cell>
        </row>
        <row r="716">
          <cell r="A716" t="str">
            <v>103</v>
          </cell>
          <cell r="B716" t="str">
            <v>F01</v>
          </cell>
          <cell r="C716" t="str">
            <v>UEG04200</v>
          </cell>
          <cell r="D716">
            <v>1</v>
          </cell>
          <cell r="E716" t="str">
            <v>피난구유도등(소형)</v>
          </cell>
          <cell r="F716" t="str">
            <v>IFPB   (단면)</v>
          </cell>
          <cell r="G716">
            <v>2</v>
          </cell>
          <cell r="H716" t="str">
            <v>개</v>
          </cell>
          <cell r="I716">
            <v>25000</v>
          </cell>
          <cell r="J716">
            <v>0</v>
          </cell>
          <cell r="K716">
            <v>0</v>
          </cell>
          <cell r="L716">
            <v>6057</v>
          </cell>
          <cell r="M716">
            <v>121</v>
          </cell>
          <cell r="N716">
            <v>50000</v>
          </cell>
          <cell r="O716">
            <v>0</v>
          </cell>
          <cell r="P716">
            <v>0</v>
          </cell>
          <cell r="Q716">
            <v>12114</v>
          </cell>
          <cell r="R716">
            <v>242</v>
          </cell>
          <cell r="S716">
            <v>22500</v>
          </cell>
          <cell r="T716">
            <v>0</v>
          </cell>
          <cell r="U716">
            <v>0</v>
          </cell>
          <cell r="V716">
            <v>5451</v>
          </cell>
          <cell r="W716">
            <v>108</v>
          </cell>
        </row>
        <row r="717">
          <cell r="A717" t="str">
            <v>103</v>
          </cell>
          <cell r="B717" t="str">
            <v>F01</v>
          </cell>
          <cell r="C717" t="str">
            <v>UEG04500</v>
          </cell>
          <cell r="D717">
            <v>1</v>
          </cell>
          <cell r="E717" t="str">
            <v>통로유도표지</v>
          </cell>
          <cell r="F717" t="str">
            <v>소형</v>
          </cell>
          <cell r="G717">
            <v>20</v>
          </cell>
          <cell r="H717" t="str">
            <v>개</v>
          </cell>
          <cell r="I717">
            <v>3500</v>
          </cell>
          <cell r="J717">
            <v>0</v>
          </cell>
          <cell r="K717">
            <v>0</v>
          </cell>
          <cell r="L717">
            <v>2692</v>
          </cell>
          <cell r="M717">
            <v>53</v>
          </cell>
          <cell r="N717">
            <v>70000</v>
          </cell>
          <cell r="O717">
            <v>0</v>
          </cell>
          <cell r="P717">
            <v>0</v>
          </cell>
          <cell r="Q717">
            <v>53840</v>
          </cell>
          <cell r="R717">
            <v>1060</v>
          </cell>
          <cell r="S717">
            <v>3150</v>
          </cell>
          <cell r="T717">
            <v>0</v>
          </cell>
          <cell r="U717">
            <v>0</v>
          </cell>
          <cell r="V717">
            <v>2422</v>
          </cell>
          <cell r="W717">
            <v>47</v>
          </cell>
        </row>
        <row r="718">
          <cell r="A718" t="str">
            <v>103</v>
          </cell>
          <cell r="B718" t="str">
            <v>F01</v>
          </cell>
          <cell r="C718" t="str">
            <v>UEG05010</v>
          </cell>
          <cell r="D718">
            <v>1</v>
          </cell>
          <cell r="E718" t="str">
            <v>감지기</v>
          </cell>
          <cell r="F718" t="str">
            <v>차동식LED부</v>
          </cell>
          <cell r="G718">
            <v>260</v>
          </cell>
          <cell r="H718" t="str">
            <v>개</v>
          </cell>
          <cell r="I718">
            <v>4000</v>
          </cell>
          <cell r="J718">
            <v>0</v>
          </cell>
          <cell r="K718">
            <v>0</v>
          </cell>
          <cell r="L718">
            <v>3990</v>
          </cell>
          <cell r="M718">
            <v>79</v>
          </cell>
          <cell r="N718">
            <v>1040000</v>
          </cell>
          <cell r="O718">
            <v>0</v>
          </cell>
          <cell r="P718">
            <v>0</v>
          </cell>
          <cell r="Q718">
            <v>1037400</v>
          </cell>
          <cell r="R718">
            <v>20540</v>
          </cell>
          <cell r="S718">
            <v>3600</v>
          </cell>
          <cell r="T718">
            <v>0</v>
          </cell>
          <cell r="U718">
            <v>0</v>
          </cell>
          <cell r="V718">
            <v>3591</v>
          </cell>
          <cell r="W718">
            <v>71</v>
          </cell>
        </row>
        <row r="719">
          <cell r="A719" t="str">
            <v>103</v>
          </cell>
          <cell r="B719" t="str">
            <v>F01</v>
          </cell>
          <cell r="C719" t="str">
            <v>UEG05030</v>
          </cell>
          <cell r="D719">
            <v>1</v>
          </cell>
          <cell r="E719" t="str">
            <v>감지기</v>
          </cell>
          <cell r="F719" t="str">
            <v>정온식LED부</v>
          </cell>
          <cell r="G719">
            <v>84</v>
          </cell>
          <cell r="H719" t="str">
            <v>개</v>
          </cell>
          <cell r="I719">
            <v>4000</v>
          </cell>
          <cell r="J719">
            <v>0</v>
          </cell>
          <cell r="K719">
            <v>0</v>
          </cell>
          <cell r="L719">
            <v>3990</v>
          </cell>
          <cell r="M719">
            <v>79</v>
          </cell>
          <cell r="N719">
            <v>336000</v>
          </cell>
          <cell r="O719">
            <v>0</v>
          </cell>
          <cell r="P719">
            <v>0</v>
          </cell>
          <cell r="Q719">
            <v>335160</v>
          </cell>
          <cell r="R719">
            <v>6636</v>
          </cell>
          <cell r="S719">
            <v>3600</v>
          </cell>
          <cell r="T719">
            <v>0</v>
          </cell>
          <cell r="U719">
            <v>0</v>
          </cell>
          <cell r="V719">
            <v>3591</v>
          </cell>
          <cell r="W719">
            <v>71</v>
          </cell>
        </row>
        <row r="720">
          <cell r="A720" t="str">
            <v>103</v>
          </cell>
          <cell r="B720" t="str">
            <v>F01</v>
          </cell>
          <cell r="C720" t="str">
            <v>UEG05040</v>
          </cell>
          <cell r="D720">
            <v>1</v>
          </cell>
          <cell r="E720" t="str">
            <v>감지기</v>
          </cell>
          <cell r="F720" t="str">
            <v>연기식</v>
          </cell>
          <cell r="G720">
            <v>46</v>
          </cell>
          <cell r="H720" t="str">
            <v>개</v>
          </cell>
          <cell r="I720">
            <v>11000</v>
          </cell>
          <cell r="J720">
            <v>0</v>
          </cell>
          <cell r="K720">
            <v>0</v>
          </cell>
          <cell r="L720">
            <v>3990</v>
          </cell>
          <cell r="M720">
            <v>79</v>
          </cell>
          <cell r="N720">
            <v>506000</v>
          </cell>
          <cell r="O720">
            <v>0</v>
          </cell>
          <cell r="P720">
            <v>0</v>
          </cell>
          <cell r="Q720">
            <v>183540</v>
          </cell>
          <cell r="R720">
            <v>3634</v>
          </cell>
          <cell r="S720">
            <v>9900</v>
          </cell>
          <cell r="T720">
            <v>0</v>
          </cell>
          <cell r="U720">
            <v>0</v>
          </cell>
          <cell r="V720">
            <v>3591</v>
          </cell>
          <cell r="W720">
            <v>71</v>
          </cell>
        </row>
        <row r="721">
          <cell r="A721" t="str">
            <v>103</v>
          </cell>
          <cell r="B721" t="str">
            <v>F01</v>
          </cell>
          <cell r="C721" t="str">
            <v>UEG06020</v>
          </cell>
          <cell r="D721">
            <v>1</v>
          </cell>
          <cell r="E721" t="str">
            <v>비상경보세트</v>
          </cell>
          <cell r="F721" t="str">
            <v>B.L.M(내장형)</v>
          </cell>
          <cell r="G721">
            <v>36</v>
          </cell>
          <cell r="H721" t="str">
            <v>식</v>
          </cell>
          <cell r="I721">
            <v>11510</v>
          </cell>
          <cell r="J721">
            <v>0</v>
          </cell>
          <cell r="K721">
            <v>0</v>
          </cell>
          <cell r="L721">
            <v>22356</v>
          </cell>
          <cell r="M721">
            <v>447</v>
          </cell>
          <cell r="N721">
            <v>414360</v>
          </cell>
          <cell r="O721">
            <v>0</v>
          </cell>
          <cell r="P721">
            <v>0</v>
          </cell>
          <cell r="Q721">
            <v>804816</v>
          </cell>
          <cell r="R721">
            <v>16092</v>
          </cell>
          <cell r="S721">
            <v>10359</v>
          </cell>
          <cell r="T721">
            <v>0</v>
          </cell>
          <cell r="U721">
            <v>0</v>
          </cell>
          <cell r="V721">
            <v>20120</v>
          </cell>
          <cell r="W721">
            <v>402</v>
          </cell>
        </row>
        <row r="722">
          <cell r="A722" t="str">
            <v>103</v>
          </cell>
          <cell r="B722" t="str">
            <v>F01</v>
          </cell>
          <cell r="C722" t="str">
            <v>UEG06130</v>
          </cell>
          <cell r="D722">
            <v>1</v>
          </cell>
          <cell r="E722" t="str">
            <v>싸이렌</v>
          </cell>
          <cell r="F722" t="str">
            <v>전자식</v>
          </cell>
          <cell r="G722">
            <v>2</v>
          </cell>
          <cell r="H722" t="str">
            <v>개</v>
          </cell>
          <cell r="I722">
            <v>25000</v>
          </cell>
          <cell r="J722">
            <v>0</v>
          </cell>
          <cell r="K722">
            <v>0</v>
          </cell>
          <cell r="L722">
            <v>7211</v>
          </cell>
          <cell r="M722">
            <v>144</v>
          </cell>
          <cell r="N722">
            <v>50000</v>
          </cell>
          <cell r="O722">
            <v>0</v>
          </cell>
          <cell r="P722">
            <v>0</v>
          </cell>
          <cell r="Q722">
            <v>14422</v>
          </cell>
          <cell r="R722">
            <v>288</v>
          </cell>
          <cell r="S722">
            <v>22500</v>
          </cell>
          <cell r="T722">
            <v>0</v>
          </cell>
          <cell r="U722">
            <v>0</v>
          </cell>
          <cell r="V722">
            <v>6489</v>
          </cell>
          <cell r="W722">
            <v>129</v>
          </cell>
        </row>
        <row r="723">
          <cell r="A723" t="str">
            <v>103</v>
          </cell>
          <cell r="B723" t="str">
            <v>F01</v>
          </cell>
          <cell r="C723" t="str">
            <v>UEG07110</v>
          </cell>
          <cell r="D723">
            <v>1</v>
          </cell>
          <cell r="E723" t="str">
            <v>비상전원반</v>
          </cell>
          <cell r="F723" t="str">
            <v>F형 10A/2.4AH</v>
          </cell>
          <cell r="G723">
            <v>1</v>
          </cell>
          <cell r="H723" t="str">
            <v>식</v>
          </cell>
          <cell r="I723">
            <v>230000</v>
          </cell>
          <cell r="J723">
            <v>0</v>
          </cell>
          <cell r="K723">
            <v>70238</v>
          </cell>
          <cell r="L723">
            <v>70239</v>
          </cell>
          <cell r="M723">
            <v>2809</v>
          </cell>
          <cell r="N723">
            <v>230000</v>
          </cell>
          <cell r="O723">
            <v>0</v>
          </cell>
          <cell r="P723">
            <v>70238</v>
          </cell>
          <cell r="Q723">
            <v>70239</v>
          </cell>
          <cell r="R723">
            <v>2809</v>
          </cell>
          <cell r="S723">
            <v>207000</v>
          </cell>
          <cell r="T723">
            <v>0</v>
          </cell>
          <cell r="U723">
            <v>63214</v>
          </cell>
          <cell r="V723">
            <v>63215</v>
          </cell>
          <cell r="W723">
            <v>2528</v>
          </cell>
        </row>
        <row r="724">
          <cell r="A724" t="str">
            <v>103</v>
          </cell>
          <cell r="B724" t="str">
            <v>F01</v>
          </cell>
          <cell r="C724" t="str">
            <v>UEG09230</v>
          </cell>
          <cell r="D724">
            <v>1</v>
          </cell>
          <cell r="E724" t="str">
            <v>비상콘센트</v>
          </cell>
          <cell r="F724" t="str">
            <v>내장형</v>
          </cell>
          <cell r="G724">
            <v>16</v>
          </cell>
          <cell r="H724" t="str">
            <v>식</v>
          </cell>
          <cell r="I724">
            <v>19850</v>
          </cell>
          <cell r="J724">
            <v>0</v>
          </cell>
          <cell r="K724">
            <v>13221</v>
          </cell>
          <cell r="L724">
            <v>13222</v>
          </cell>
          <cell r="M724">
            <v>528</v>
          </cell>
          <cell r="N724">
            <v>317600</v>
          </cell>
          <cell r="O724">
            <v>0</v>
          </cell>
          <cell r="P724">
            <v>211536</v>
          </cell>
          <cell r="Q724">
            <v>211552</v>
          </cell>
          <cell r="R724">
            <v>8448</v>
          </cell>
          <cell r="S724">
            <v>17865</v>
          </cell>
          <cell r="T724">
            <v>0</v>
          </cell>
          <cell r="U724">
            <v>11899</v>
          </cell>
          <cell r="V724">
            <v>11899</v>
          </cell>
          <cell r="W724">
            <v>475</v>
          </cell>
        </row>
        <row r="725">
          <cell r="A725" t="str">
            <v>103</v>
          </cell>
          <cell r="B725" t="str">
            <v>F01</v>
          </cell>
          <cell r="C725" t="str">
            <v>UEH02210</v>
          </cell>
          <cell r="D725">
            <v>1</v>
          </cell>
          <cell r="E725" t="str">
            <v>PULL BOX</v>
          </cell>
          <cell r="F725" t="str">
            <v>200X200X100</v>
          </cell>
          <cell r="G725">
            <v>1</v>
          </cell>
          <cell r="H725" t="str">
            <v>개</v>
          </cell>
          <cell r="I725">
            <v>0</v>
          </cell>
          <cell r="J725">
            <v>3201</v>
          </cell>
          <cell r="K725">
            <v>0</v>
          </cell>
          <cell r="L725">
            <v>7933</v>
          </cell>
          <cell r="M725">
            <v>158</v>
          </cell>
          <cell r="N725">
            <v>0</v>
          </cell>
          <cell r="O725">
            <v>3201</v>
          </cell>
          <cell r="P725">
            <v>0</v>
          </cell>
          <cell r="Q725">
            <v>7933</v>
          </cell>
          <cell r="R725">
            <v>158</v>
          </cell>
          <cell r="S725">
            <v>0</v>
          </cell>
          <cell r="T725">
            <v>2880</v>
          </cell>
          <cell r="U725">
            <v>0</v>
          </cell>
          <cell r="V725">
            <v>7139</v>
          </cell>
          <cell r="W725">
            <v>142</v>
          </cell>
        </row>
        <row r="726">
          <cell r="A726" t="str">
            <v>103</v>
          </cell>
          <cell r="B726" t="str">
            <v>F01</v>
          </cell>
          <cell r="C726" t="str">
            <v>UEH25250</v>
          </cell>
          <cell r="D726">
            <v>1</v>
          </cell>
          <cell r="E726" t="str">
            <v>PULL BOX</v>
          </cell>
          <cell r="F726" t="str">
            <v>250X250X150</v>
          </cell>
          <cell r="G726">
            <v>1</v>
          </cell>
          <cell r="H726" t="str">
            <v>개</v>
          </cell>
          <cell r="I726">
            <v>0</v>
          </cell>
          <cell r="J726">
            <v>5503</v>
          </cell>
          <cell r="K726">
            <v>0</v>
          </cell>
          <cell r="L726">
            <v>13942</v>
          </cell>
          <cell r="M726">
            <v>278</v>
          </cell>
          <cell r="N726">
            <v>0</v>
          </cell>
          <cell r="O726">
            <v>5503</v>
          </cell>
          <cell r="P726">
            <v>0</v>
          </cell>
          <cell r="Q726">
            <v>13942</v>
          </cell>
          <cell r="R726">
            <v>278</v>
          </cell>
          <cell r="S726">
            <v>0</v>
          </cell>
          <cell r="T726">
            <v>4952</v>
          </cell>
          <cell r="U726">
            <v>0</v>
          </cell>
          <cell r="V726">
            <v>12547</v>
          </cell>
          <cell r="W726">
            <v>250</v>
          </cell>
        </row>
        <row r="727">
          <cell r="A727" t="str">
            <v>103</v>
          </cell>
          <cell r="B727" t="str">
            <v>F01</v>
          </cell>
          <cell r="C727" t="str">
            <v>UEL07010</v>
          </cell>
          <cell r="D727">
            <v>1</v>
          </cell>
          <cell r="E727" t="str">
            <v>보조 릴레이</v>
          </cell>
          <cell r="F727" t="str">
            <v>1A-1B</v>
          </cell>
          <cell r="G727">
            <v>36</v>
          </cell>
          <cell r="H727" t="str">
            <v>개</v>
          </cell>
          <cell r="I727">
            <v>3300</v>
          </cell>
          <cell r="J727">
            <v>0</v>
          </cell>
          <cell r="K727">
            <v>0</v>
          </cell>
          <cell r="L727">
            <v>5769</v>
          </cell>
          <cell r="M727">
            <v>115</v>
          </cell>
          <cell r="N727">
            <v>118800</v>
          </cell>
          <cell r="O727">
            <v>0</v>
          </cell>
          <cell r="P727">
            <v>0</v>
          </cell>
          <cell r="Q727">
            <v>207684</v>
          </cell>
          <cell r="R727">
            <v>4140</v>
          </cell>
          <cell r="S727">
            <v>2970</v>
          </cell>
          <cell r="T727">
            <v>0</v>
          </cell>
          <cell r="U727">
            <v>0</v>
          </cell>
          <cell r="V727">
            <v>5192</v>
          </cell>
          <cell r="W727">
            <v>103</v>
          </cell>
        </row>
        <row r="728">
          <cell r="A728" t="str">
            <v>103</v>
          </cell>
          <cell r="B728" t="str">
            <v>F01</v>
          </cell>
          <cell r="C728" t="str">
            <v>UEL11020</v>
          </cell>
          <cell r="D728">
            <v>1</v>
          </cell>
          <cell r="E728" t="str">
            <v>파이롯트 램프</v>
          </cell>
          <cell r="F728" t="str">
            <v>환형 25</v>
          </cell>
          <cell r="G728">
            <v>30</v>
          </cell>
          <cell r="H728" t="str">
            <v>개</v>
          </cell>
          <cell r="I728">
            <v>920</v>
          </cell>
          <cell r="J728">
            <v>0</v>
          </cell>
          <cell r="K728">
            <v>0</v>
          </cell>
          <cell r="L728">
            <v>4807</v>
          </cell>
          <cell r="M728">
            <v>96</v>
          </cell>
          <cell r="N728">
            <v>27600</v>
          </cell>
          <cell r="O728">
            <v>0</v>
          </cell>
          <cell r="P728">
            <v>0</v>
          </cell>
          <cell r="Q728">
            <v>144210</v>
          </cell>
          <cell r="R728">
            <v>2880</v>
          </cell>
          <cell r="S728">
            <v>828</v>
          </cell>
          <cell r="T728">
            <v>0</v>
          </cell>
          <cell r="U728">
            <v>0</v>
          </cell>
          <cell r="V728">
            <v>4326</v>
          </cell>
          <cell r="W728">
            <v>86</v>
          </cell>
        </row>
        <row r="729">
          <cell r="A729" t="str">
            <v>103</v>
          </cell>
          <cell r="B729" t="str">
            <v>I01</v>
          </cell>
          <cell r="C729" t="str">
            <v>UEA01160</v>
          </cell>
          <cell r="D729">
            <v>1</v>
          </cell>
          <cell r="E729" t="str">
            <v>PVC PIPE 배관</v>
          </cell>
          <cell r="F729" t="str">
            <v>HI 16MM</v>
          </cell>
          <cell r="G729">
            <v>316.32</v>
          </cell>
          <cell r="H729" t="str">
            <v>M</v>
          </cell>
          <cell r="I729">
            <v>0</v>
          </cell>
          <cell r="J729">
            <v>261</v>
          </cell>
          <cell r="K729">
            <v>0</v>
          </cell>
          <cell r="L729">
            <v>1923</v>
          </cell>
          <cell r="M729">
            <v>38</v>
          </cell>
          <cell r="N729">
            <v>0</v>
          </cell>
          <cell r="O729">
            <v>82559</v>
          </cell>
          <cell r="P729">
            <v>0</v>
          </cell>
          <cell r="Q729">
            <v>608283</v>
          </cell>
          <cell r="R729">
            <v>12020</v>
          </cell>
          <cell r="S729">
            <v>0</v>
          </cell>
          <cell r="T729">
            <v>234</v>
          </cell>
          <cell r="U729">
            <v>0</v>
          </cell>
          <cell r="V729">
            <v>1730</v>
          </cell>
          <cell r="W729">
            <v>34</v>
          </cell>
        </row>
        <row r="730">
          <cell r="A730" t="str">
            <v>103</v>
          </cell>
          <cell r="B730" t="str">
            <v>I01</v>
          </cell>
          <cell r="C730" t="str">
            <v>UEA04140</v>
          </cell>
          <cell r="D730">
            <v>1</v>
          </cell>
          <cell r="E730" t="str">
            <v>합성수지제가요전선관</v>
          </cell>
          <cell r="F730" t="str">
            <v>CD 14MM</v>
          </cell>
          <cell r="G730">
            <v>428.8</v>
          </cell>
          <cell r="H730" t="str">
            <v>M</v>
          </cell>
          <cell r="I730">
            <v>0</v>
          </cell>
          <cell r="J730">
            <v>112</v>
          </cell>
          <cell r="K730">
            <v>0</v>
          </cell>
          <cell r="L730">
            <v>1201</v>
          </cell>
          <cell r="M730">
            <v>24</v>
          </cell>
          <cell r="N730">
            <v>0</v>
          </cell>
          <cell r="O730">
            <v>48025</v>
          </cell>
          <cell r="P730">
            <v>0</v>
          </cell>
          <cell r="Q730">
            <v>514988</v>
          </cell>
          <cell r="R730">
            <v>10291</v>
          </cell>
          <cell r="S730">
            <v>0</v>
          </cell>
          <cell r="T730">
            <v>100</v>
          </cell>
          <cell r="U730">
            <v>0</v>
          </cell>
          <cell r="V730">
            <v>1080</v>
          </cell>
          <cell r="W730">
            <v>21</v>
          </cell>
        </row>
        <row r="731">
          <cell r="A731" t="str">
            <v>103</v>
          </cell>
          <cell r="B731" t="str">
            <v>I01</v>
          </cell>
          <cell r="C731" t="str">
            <v>UEA04160</v>
          </cell>
          <cell r="D731">
            <v>1</v>
          </cell>
          <cell r="E731" t="str">
            <v>합성수지제가요전선관</v>
          </cell>
          <cell r="F731" t="str">
            <v>CD 16MM</v>
          </cell>
          <cell r="G731">
            <v>6263.68</v>
          </cell>
          <cell r="H731" t="str">
            <v>M</v>
          </cell>
          <cell r="I731">
            <v>0</v>
          </cell>
          <cell r="J731">
            <v>118</v>
          </cell>
          <cell r="K731">
            <v>0</v>
          </cell>
          <cell r="L731">
            <v>1538</v>
          </cell>
          <cell r="M731">
            <v>30</v>
          </cell>
          <cell r="N731">
            <v>0</v>
          </cell>
          <cell r="O731">
            <v>739114</v>
          </cell>
          <cell r="P731">
            <v>0</v>
          </cell>
          <cell r="Q731">
            <v>9633539</v>
          </cell>
          <cell r="R731">
            <v>187910</v>
          </cell>
          <cell r="S731">
            <v>0</v>
          </cell>
          <cell r="T731">
            <v>106</v>
          </cell>
          <cell r="U731">
            <v>0</v>
          </cell>
          <cell r="V731">
            <v>1384</v>
          </cell>
          <cell r="W731">
            <v>27</v>
          </cell>
        </row>
        <row r="732">
          <cell r="A732" t="str">
            <v>103</v>
          </cell>
          <cell r="B732" t="str">
            <v>I01</v>
          </cell>
          <cell r="C732" t="str">
            <v>UEA04180</v>
          </cell>
          <cell r="D732">
            <v>1</v>
          </cell>
          <cell r="E732" t="str">
            <v>합성수지제가요전선관</v>
          </cell>
          <cell r="F732" t="str">
            <v>CD 18MM</v>
          </cell>
          <cell r="G732">
            <v>243.56</v>
          </cell>
          <cell r="H732" t="str">
            <v>M</v>
          </cell>
          <cell r="I732">
            <v>0</v>
          </cell>
          <cell r="J732">
            <v>166</v>
          </cell>
          <cell r="K732">
            <v>0</v>
          </cell>
          <cell r="L732">
            <v>1634</v>
          </cell>
          <cell r="M732">
            <v>32</v>
          </cell>
          <cell r="N732">
            <v>0</v>
          </cell>
          <cell r="O732">
            <v>40430</v>
          </cell>
          <cell r="P732">
            <v>0</v>
          </cell>
          <cell r="Q732">
            <v>397977</v>
          </cell>
          <cell r="R732">
            <v>7793</v>
          </cell>
          <cell r="S732">
            <v>0</v>
          </cell>
          <cell r="T732">
            <v>149</v>
          </cell>
          <cell r="U732">
            <v>0</v>
          </cell>
          <cell r="V732">
            <v>1470</v>
          </cell>
          <cell r="W732">
            <v>28</v>
          </cell>
        </row>
        <row r="733">
          <cell r="A733" t="str">
            <v>103</v>
          </cell>
          <cell r="B733" t="str">
            <v>I01</v>
          </cell>
          <cell r="C733" t="str">
            <v>UEA11040</v>
          </cell>
          <cell r="D733">
            <v>1</v>
          </cell>
          <cell r="E733" t="str">
            <v>PVC박스 신설</v>
          </cell>
          <cell r="F733" t="str">
            <v>HI SW 일체형</v>
          </cell>
          <cell r="G733">
            <v>948</v>
          </cell>
          <cell r="H733" t="str">
            <v>개</v>
          </cell>
          <cell r="I733">
            <v>0</v>
          </cell>
          <cell r="J733">
            <v>450</v>
          </cell>
          <cell r="K733">
            <v>0</v>
          </cell>
          <cell r="L733">
            <v>5961</v>
          </cell>
          <cell r="M733">
            <v>119</v>
          </cell>
          <cell r="N733">
            <v>0</v>
          </cell>
          <cell r="O733">
            <v>426600</v>
          </cell>
          <cell r="P733">
            <v>0</v>
          </cell>
          <cell r="Q733">
            <v>5651028</v>
          </cell>
          <cell r="R733">
            <v>112812</v>
          </cell>
          <cell r="S733">
            <v>0</v>
          </cell>
          <cell r="T733">
            <v>405</v>
          </cell>
          <cell r="U733">
            <v>0</v>
          </cell>
          <cell r="V733">
            <v>5364</v>
          </cell>
          <cell r="W733">
            <v>107</v>
          </cell>
        </row>
        <row r="734">
          <cell r="A734" t="str">
            <v>103</v>
          </cell>
          <cell r="B734" t="str">
            <v>I01</v>
          </cell>
          <cell r="C734" t="str">
            <v>UEA11070</v>
          </cell>
          <cell r="D734">
            <v>1</v>
          </cell>
          <cell r="E734" t="str">
            <v>PVC박스 신설</v>
          </cell>
          <cell r="F734" t="str">
            <v>HI CSW2S 일체형</v>
          </cell>
          <cell r="G734">
            <v>76</v>
          </cell>
          <cell r="H734" t="str">
            <v>개</v>
          </cell>
          <cell r="I734">
            <v>0</v>
          </cell>
          <cell r="J734">
            <v>1088</v>
          </cell>
          <cell r="K734">
            <v>0</v>
          </cell>
          <cell r="L734">
            <v>5961</v>
          </cell>
          <cell r="M734">
            <v>119</v>
          </cell>
          <cell r="N734">
            <v>0</v>
          </cell>
          <cell r="O734">
            <v>82688</v>
          </cell>
          <cell r="P734">
            <v>0</v>
          </cell>
          <cell r="Q734">
            <v>453036</v>
          </cell>
          <cell r="R734">
            <v>9044</v>
          </cell>
          <cell r="S734">
            <v>0</v>
          </cell>
          <cell r="T734">
            <v>979</v>
          </cell>
          <cell r="U734">
            <v>0</v>
          </cell>
          <cell r="V734">
            <v>5364</v>
          </cell>
          <cell r="W734">
            <v>107</v>
          </cell>
        </row>
        <row r="735">
          <cell r="A735" t="str">
            <v>103</v>
          </cell>
          <cell r="B735" t="str">
            <v>I01</v>
          </cell>
          <cell r="C735" t="str">
            <v>UEA11420</v>
          </cell>
          <cell r="D735">
            <v>1</v>
          </cell>
          <cell r="E735" t="str">
            <v>PVC박스 신설</v>
          </cell>
          <cell r="F735" t="str">
            <v>HI 4각 일체형</v>
          </cell>
          <cell r="G735">
            <v>864</v>
          </cell>
          <cell r="H735" t="str">
            <v>개</v>
          </cell>
          <cell r="I735">
            <v>0</v>
          </cell>
          <cell r="J735">
            <v>613</v>
          </cell>
          <cell r="K735">
            <v>0</v>
          </cell>
          <cell r="L735">
            <v>5961</v>
          </cell>
          <cell r="M735">
            <v>119</v>
          </cell>
          <cell r="N735">
            <v>0</v>
          </cell>
          <cell r="O735">
            <v>529632</v>
          </cell>
          <cell r="P735">
            <v>0</v>
          </cell>
          <cell r="Q735">
            <v>5150304</v>
          </cell>
          <cell r="R735">
            <v>102816</v>
          </cell>
          <cell r="S735">
            <v>0</v>
          </cell>
          <cell r="T735">
            <v>551</v>
          </cell>
          <cell r="U735">
            <v>0</v>
          </cell>
          <cell r="V735">
            <v>5364</v>
          </cell>
          <cell r="W735">
            <v>107</v>
          </cell>
        </row>
        <row r="736">
          <cell r="A736" t="str">
            <v>103</v>
          </cell>
          <cell r="B736" t="str">
            <v>I01</v>
          </cell>
          <cell r="C736" t="str">
            <v>UEA11490</v>
          </cell>
          <cell r="D736">
            <v>1</v>
          </cell>
          <cell r="E736" t="str">
            <v>PVC박스 신설</v>
          </cell>
          <cell r="F736" t="str">
            <v>HI 콘크리트4각 75일체형</v>
          </cell>
          <cell r="G736">
            <v>144</v>
          </cell>
          <cell r="H736" t="str">
            <v>개</v>
          </cell>
          <cell r="I736">
            <v>0</v>
          </cell>
          <cell r="J736">
            <v>900</v>
          </cell>
          <cell r="K736">
            <v>0</v>
          </cell>
          <cell r="L736">
            <v>2211</v>
          </cell>
          <cell r="M736">
            <v>44</v>
          </cell>
          <cell r="N736">
            <v>0</v>
          </cell>
          <cell r="O736">
            <v>129600</v>
          </cell>
          <cell r="P736">
            <v>0</v>
          </cell>
          <cell r="Q736">
            <v>318384</v>
          </cell>
          <cell r="R736">
            <v>6336</v>
          </cell>
          <cell r="S736">
            <v>0</v>
          </cell>
          <cell r="T736">
            <v>810</v>
          </cell>
          <cell r="U736">
            <v>0</v>
          </cell>
          <cell r="V736">
            <v>1989</v>
          </cell>
          <cell r="W736">
            <v>39</v>
          </cell>
        </row>
        <row r="737">
          <cell r="A737" t="str">
            <v>103</v>
          </cell>
          <cell r="B737" t="str">
            <v>I01</v>
          </cell>
          <cell r="C737" t="str">
            <v>UEA11500</v>
          </cell>
          <cell r="D737">
            <v>1</v>
          </cell>
          <cell r="E737" t="str">
            <v>PVC박스 신설</v>
          </cell>
          <cell r="F737" t="str">
            <v>HI 콘크리트8각 75일체형</v>
          </cell>
          <cell r="G737">
            <v>736</v>
          </cell>
          <cell r="H737" t="str">
            <v>개</v>
          </cell>
          <cell r="I737">
            <v>0</v>
          </cell>
          <cell r="J737">
            <v>775</v>
          </cell>
          <cell r="K737">
            <v>0</v>
          </cell>
          <cell r="L737">
            <v>2211</v>
          </cell>
          <cell r="M737">
            <v>44</v>
          </cell>
          <cell r="N737">
            <v>0</v>
          </cell>
          <cell r="O737">
            <v>570400</v>
          </cell>
          <cell r="P737">
            <v>0</v>
          </cell>
          <cell r="Q737">
            <v>1627296</v>
          </cell>
          <cell r="R737">
            <v>32384</v>
          </cell>
          <cell r="S737">
            <v>0</v>
          </cell>
          <cell r="T737">
            <v>697</v>
          </cell>
          <cell r="U737">
            <v>0</v>
          </cell>
          <cell r="V737">
            <v>1989</v>
          </cell>
          <cell r="W737">
            <v>39</v>
          </cell>
        </row>
        <row r="738">
          <cell r="A738" t="str">
            <v>103</v>
          </cell>
          <cell r="B738" t="str">
            <v>I01</v>
          </cell>
          <cell r="C738" t="str">
            <v>UEA15500</v>
          </cell>
          <cell r="D738">
            <v>1</v>
          </cell>
          <cell r="E738" t="str">
            <v>연결박스 신설</v>
          </cell>
          <cell r="F738" t="str">
            <v>HI 4각박스용</v>
          </cell>
          <cell r="G738">
            <v>144</v>
          </cell>
          <cell r="H738" t="str">
            <v>개</v>
          </cell>
          <cell r="I738">
            <v>0</v>
          </cell>
          <cell r="J738">
            <v>361</v>
          </cell>
          <cell r="K738">
            <v>0</v>
          </cell>
          <cell r="L738">
            <v>1923</v>
          </cell>
          <cell r="M738">
            <v>38</v>
          </cell>
          <cell r="N738">
            <v>0</v>
          </cell>
          <cell r="O738">
            <v>51984</v>
          </cell>
          <cell r="P738">
            <v>0</v>
          </cell>
          <cell r="Q738">
            <v>276912</v>
          </cell>
          <cell r="R738">
            <v>5472</v>
          </cell>
          <cell r="S738">
            <v>0</v>
          </cell>
          <cell r="T738">
            <v>324</v>
          </cell>
          <cell r="U738">
            <v>0</v>
          </cell>
          <cell r="V738">
            <v>1730</v>
          </cell>
          <cell r="W738">
            <v>34</v>
          </cell>
        </row>
        <row r="739">
          <cell r="A739" t="str">
            <v>103</v>
          </cell>
          <cell r="B739" t="str">
            <v>I01</v>
          </cell>
          <cell r="C739" t="str">
            <v>UEB01024</v>
          </cell>
          <cell r="D739">
            <v>1</v>
          </cell>
          <cell r="E739" t="str">
            <v>관내배선(함내배선4.34%)</v>
          </cell>
          <cell r="F739" t="str">
            <v>IV 1.6 MM</v>
          </cell>
          <cell r="G739">
            <v>9441.7999999999993</v>
          </cell>
          <cell r="H739" t="str">
            <v>M</v>
          </cell>
          <cell r="I739">
            <v>0</v>
          </cell>
          <cell r="J739">
            <v>67</v>
          </cell>
          <cell r="K739">
            <v>0</v>
          </cell>
          <cell r="L739">
            <v>298</v>
          </cell>
          <cell r="M739">
            <v>5</v>
          </cell>
          <cell r="N739">
            <v>0</v>
          </cell>
          <cell r="O739">
            <v>632600</v>
          </cell>
          <cell r="P739">
            <v>0</v>
          </cell>
          <cell r="Q739">
            <v>2813656</v>
          </cell>
          <cell r="R739">
            <v>47209</v>
          </cell>
          <cell r="S739">
            <v>0</v>
          </cell>
          <cell r="T739">
            <v>60</v>
          </cell>
          <cell r="U739">
            <v>0</v>
          </cell>
          <cell r="V739">
            <v>268</v>
          </cell>
          <cell r="W739">
            <v>4</v>
          </cell>
        </row>
        <row r="740">
          <cell r="A740" t="str">
            <v>103</v>
          </cell>
          <cell r="B740" t="str">
            <v>I01</v>
          </cell>
          <cell r="C740" t="str">
            <v>UEB01025</v>
          </cell>
          <cell r="D740">
            <v>1</v>
          </cell>
          <cell r="E740" t="str">
            <v>관내배선(함내배선1.93%)</v>
          </cell>
          <cell r="F740" t="str">
            <v>IV 1.6 MM(바닥)</v>
          </cell>
          <cell r="G740">
            <v>1081.28</v>
          </cell>
          <cell r="H740" t="str">
            <v>M</v>
          </cell>
          <cell r="I740">
            <v>0</v>
          </cell>
          <cell r="J740">
            <v>66</v>
          </cell>
          <cell r="K740">
            <v>0</v>
          </cell>
          <cell r="L740">
            <v>230</v>
          </cell>
          <cell r="M740">
            <v>4</v>
          </cell>
          <cell r="N740">
            <v>0</v>
          </cell>
          <cell r="O740">
            <v>71364</v>
          </cell>
          <cell r="P740">
            <v>0</v>
          </cell>
          <cell r="Q740">
            <v>248694</v>
          </cell>
          <cell r="R740">
            <v>4325</v>
          </cell>
          <cell r="S740">
            <v>0</v>
          </cell>
          <cell r="T740">
            <v>59</v>
          </cell>
          <cell r="U740">
            <v>0</v>
          </cell>
          <cell r="V740">
            <v>207</v>
          </cell>
          <cell r="W740">
            <v>3</v>
          </cell>
        </row>
        <row r="741">
          <cell r="A741" t="str">
            <v>103</v>
          </cell>
          <cell r="B741" t="str">
            <v>I01</v>
          </cell>
          <cell r="C741" t="str">
            <v>UEB01034</v>
          </cell>
          <cell r="D741">
            <v>1</v>
          </cell>
          <cell r="E741" t="str">
            <v>관내배선(함내배선2.85%)</v>
          </cell>
          <cell r="F741" t="str">
            <v>IV 2.0 MM</v>
          </cell>
          <cell r="G741">
            <v>1408.64</v>
          </cell>
          <cell r="H741" t="str">
            <v>M</v>
          </cell>
          <cell r="I741">
            <v>0</v>
          </cell>
          <cell r="J741">
            <v>99</v>
          </cell>
          <cell r="K741">
            <v>0</v>
          </cell>
          <cell r="L741">
            <v>293</v>
          </cell>
          <cell r="M741">
            <v>5</v>
          </cell>
          <cell r="N741">
            <v>0</v>
          </cell>
          <cell r="O741">
            <v>139455</v>
          </cell>
          <cell r="P741">
            <v>0</v>
          </cell>
          <cell r="Q741">
            <v>412731</v>
          </cell>
          <cell r="R741">
            <v>7043</v>
          </cell>
          <cell r="S741">
            <v>0</v>
          </cell>
          <cell r="T741">
            <v>89</v>
          </cell>
          <cell r="U741">
            <v>0</v>
          </cell>
          <cell r="V741">
            <v>263</v>
          </cell>
          <cell r="W741">
            <v>4</v>
          </cell>
        </row>
        <row r="742">
          <cell r="A742" t="str">
            <v>103</v>
          </cell>
          <cell r="B742" t="str">
            <v>I01</v>
          </cell>
          <cell r="C742" t="str">
            <v>UEB01035</v>
          </cell>
          <cell r="D742">
            <v>1</v>
          </cell>
          <cell r="E742" t="str">
            <v>관내배선(함내배선4.32%)</v>
          </cell>
          <cell r="F742" t="str">
            <v>IV 2.0 MM(바닥)</v>
          </cell>
          <cell r="G742">
            <v>6767.52</v>
          </cell>
          <cell r="H742" t="str">
            <v>M</v>
          </cell>
          <cell r="I742">
            <v>0</v>
          </cell>
          <cell r="J742">
            <v>100</v>
          </cell>
          <cell r="K742">
            <v>0</v>
          </cell>
          <cell r="L742">
            <v>240</v>
          </cell>
          <cell r="M742">
            <v>4</v>
          </cell>
          <cell r="N742">
            <v>0</v>
          </cell>
          <cell r="O742">
            <v>676752</v>
          </cell>
          <cell r="P742">
            <v>0</v>
          </cell>
          <cell r="Q742">
            <v>1624204</v>
          </cell>
          <cell r="R742">
            <v>27070</v>
          </cell>
          <cell r="S742">
            <v>0</v>
          </cell>
          <cell r="T742">
            <v>90</v>
          </cell>
          <cell r="U742">
            <v>0</v>
          </cell>
          <cell r="V742">
            <v>216</v>
          </cell>
          <cell r="W742">
            <v>3</v>
          </cell>
        </row>
        <row r="743">
          <cell r="A743" t="str">
            <v>103</v>
          </cell>
          <cell r="B743" t="str">
            <v>I01</v>
          </cell>
          <cell r="C743" t="str">
            <v>UEB31024</v>
          </cell>
          <cell r="D743">
            <v>1</v>
          </cell>
          <cell r="E743" t="str">
            <v>VVR케이블신설(함내배선5.74%)</v>
          </cell>
          <cell r="F743" t="str">
            <v>VVR 1.6 MM X 2C</v>
          </cell>
          <cell r="G743">
            <v>216.96</v>
          </cell>
          <cell r="H743" t="str">
            <v>M</v>
          </cell>
          <cell r="I743">
            <v>0</v>
          </cell>
          <cell r="J743">
            <v>306</v>
          </cell>
          <cell r="K743">
            <v>0</v>
          </cell>
          <cell r="L743">
            <v>1158</v>
          </cell>
          <cell r="M743">
            <v>23</v>
          </cell>
          <cell r="N743">
            <v>0</v>
          </cell>
          <cell r="O743">
            <v>66389</v>
          </cell>
          <cell r="P743">
            <v>0</v>
          </cell>
          <cell r="Q743">
            <v>251239</v>
          </cell>
          <cell r="R743">
            <v>4990</v>
          </cell>
          <cell r="S743">
            <v>0</v>
          </cell>
          <cell r="T743">
            <v>275</v>
          </cell>
          <cell r="U743">
            <v>0</v>
          </cell>
          <cell r="V743">
            <v>1042</v>
          </cell>
          <cell r="W743">
            <v>20</v>
          </cell>
        </row>
        <row r="744">
          <cell r="A744" t="str">
            <v>103</v>
          </cell>
          <cell r="B744" t="str">
            <v>I01</v>
          </cell>
          <cell r="C744" t="str">
            <v>UEB31034</v>
          </cell>
          <cell r="D744">
            <v>1</v>
          </cell>
          <cell r="E744" t="str">
            <v>VVR케이블신설(함내배선3.02%)</v>
          </cell>
          <cell r="F744" t="str">
            <v>VVR 1.6 MM X 3C</v>
          </cell>
          <cell r="G744">
            <v>576.72</v>
          </cell>
          <cell r="H744" t="str">
            <v>M</v>
          </cell>
          <cell r="I744">
            <v>0</v>
          </cell>
          <cell r="J744">
            <v>361</v>
          </cell>
          <cell r="K744">
            <v>0</v>
          </cell>
          <cell r="L744">
            <v>1646</v>
          </cell>
          <cell r="M744">
            <v>32</v>
          </cell>
          <cell r="N744">
            <v>0</v>
          </cell>
          <cell r="O744">
            <v>208195</v>
          </cell>
          <cell r="P744">
            <v>0</v>
          </cell>
          <cell r="Q744">
            <v>949281</v>
          </cell>
          <cell r="R744">
            <v>18455</v>
          </cell>
          <cell r="S744">
            <v>0</v>
          </cell>
          <cell r="T744">
            <v>324</v>
          </cell>
          <cell r="U744">
            <v>0</v>
          </cell>
          <cell r="V744">
            <v>1481</v>
          </cell>
          <cell r="W744">
            <v>28</v>
          </cell>
        </row>
        <row r="745">
          <cell r="A745" t="str">
            <v>103</v>
          </cell>
          <cell r="B745" t="str">
            <v>I01</v>
          </cell>
          <cell r="C745" t="str">
            <v>UED01020</v>
          </cell>
          <cell r="D745">
            <v>1</v>
          </cell>
          <cell r="E745" t="str">
            <v>둥근콘센트신설</v>
          </cell>
          <cell r="F745" t="str">
            <v>매입접지극무 2구 15A250V</v>
          </cell>
          <cell r="G745">
            <v>800</v>
          </cell>
          <cell r="H745" t="str">
            <v>개</v>
          </cell>
          <cell r="I745">
            <v>945</v>
          </cell>
          <cell r="J745">
            <v>0</v>
          </cell>
          <cell r="K745">
            <v>0</v>
          </cell>
          <cell r="L745">
            <v>2452</v>
          </cell>
          <cell r="M745">
            <v>49</v>
          </cell>
          <cell r="N745">
            <v>756000</v>
          </cell>
          <cell r="O745">
            <v>0</v>
          </cell>
          <cell r="P745">
            <v>0</v>
          </cell>
          <cell r="Q745">
            <v>1961600</v>
          </cell>
          <cell r="R745">
            <v>39200</v>
          </cell>
          <cell r="S745">
            <v>850</v>
          </cell>
          <cell r="T745">
            <v>0</v>
          </cell>
          <cell r="U745">
            <v>0</v>
          </cell>
          <cell r="V745">
            <v>2206</v>
          </cell>
          <cell r="W745">
            <v>44</v>
          </cell>
        </row>
        <row r="746">
          <cell r="A746" t="str">
            <v>103</v>
          </cell>
          <cell r="B746" t="str">
            <v>I01</v>
          </cell>
          <cell r="C746" t="str">
            <v>UED01040</v>
          </cell>
          <cell r="D746">
            <v>1</v>
          </cell>
          <cell r="E746" t="str">
            <v>둥근콘센트신설</v>
          </cell>
          <cell r="F746" t="str">
            <v>매입접지극무 4구 15A250V</v>
          </cell>
          <cell r="G746">
            <v>144</v>
          </cell>
          <cell r="H746" t="str">
            <v>개</v>
          </cell>
          <cell r="I746">
            <v>2320</v>
          </cell>
          <cell r="J746">
            <v>0</v>
          </cell>
          <cell r="K746">
            <v>0</v>
          </cell>
          <cell r="L746">
            <v>2932</v>
          </cell>
          <cell r="M746">
            <v>58</v>
          </cell>
          <cell r="N746">
            <v>334080</v>
          </cell>
          <cell r="O746">
            <v>0</v>
          </cell>
          <cell r="P746">
            <v>0</v>
          </cell>
          <cell r="Q746">
            <v>422208</v>
          </cell>
          <cell r="R746">
            <v>8352</v>
          </cell>
          <cell r="S746">
            <v>2088</v>
          </cell>
          <cell r="T746">
            <v>0</v>
          </cell>
          <cell r="U746">
            <v>0</v>
          </cell>
          <cell r="V746">
            <v>2638</v>
          </cell>
          <cell r="W746">
            <v>52</v>
          </cell>
        </row>
        <row r="747">
          <cell r="A747" t="str">
            <v>103</v>
          </cell>
          <cell r="B747" t="str">
            <v>I01</v>
          </cell>
          <cell r="C747" t="str">
            <v>UED01110</v>
          </cell>
          <cell r="D747">
            <v>1</v>
          </cell>
          <cell r="E747" t="str">
            <v>둥근콘센트신설</v>
          </cell>
          <cell r="F747" t="str">
            <v>매입접지극부 1구 15A250V</v>
          </cell>
          <cell r="G747">
            <v>216</v>
          </cell>
          <cell r="H747" t="str">
            <v>개</v>
          </cell>
          <cell r="I747">
            <v>999</v>
          </cell>
          <cell r="J747">
            <v>0</v>
          </cell>
          <cell r="K747">
            <v>0</v>
          </cell>
          <cell r="L747">
            <v>2836</v>
          </cell>
          <cell r="M747">
            <v>56</v>
          </cell>
          <cell r="N747">
            <v>215784</v>
          </cell>
          <cell r="O747">
            <v>0</v>
          </cell>
          <cell r="P747">
            <v>0</v>
          </cell>
          <cell r="Q747">
            <v>612576</v>
          </cell>
          <cell r="R747">
            <v>12096</v>
          </cell>
          <cell r="S747">
            <v>899</v>
          </cell>
          <cell r="T747">
            <v>0</v>
          </cell>
          <cell r="U747">
            <v>0</v>
          </cell>
          <cell r="V747">
            <v>2552</v>
          </cell>
          <cell r="W747">
            <v>50</v>
          </cell>
        </row>
        <row r="748">
          <cell r="A748" t="str">
            <v>103</v>
          </cell>
          <cell r="B748" t="str">
            <v>I01</v>
          </cell>
          <cell r="C748" t="str">
            <v>UED01120</v>
          </cell>
          <cell r="D748">
            <v>1</v>
          </cell>
          <cell r="E748" t="str">
            <v>둥근콘센트신설</v>
          </cell>
          <cell r="F748" t="str">
            <v>매입접지극부 2구 15A250V</v>
          </cell>
          <cell r="G748">
            <v>216</v>
          </cell>
          <cell r="H748" t="str">
            <v>개</v>
          </cell>
          <cell r="I748">
            <v>1228</v>
          </cell>
          <cell r="J748">
            <v>0</v>
          </cell>
          <cell r="K748">
            <v>0</v>
          </cell>
          <cell r="L748">
            <v>2836</v>
          </cell>
          <cell r="M748">
            <v>56</v>
          </cell>
          <cell r="N748">
            <v>265248</v>
          </cell>
          <cell r="O748">
            <v>0</v>
          </cell>
          <cell r="P748">
            <v>0</v>
          </cell>
          <cell r="Q748">
            <v>612576</v>
          </cell>
          <cell r="R748">
            <v>12096</v>
          </cell>
          <cell r="S748">
            <v>1105</v>
          </cell>
          <cell r="T748">
            <v>0</v>
          </cell>
          <cell r="U748">
            <v>0</v>
          </cell>
          <cell r="V748">
            <v>2552</v>
          </cell>
          <cell r="W748">
            <v>50</v>
          </cell>
        </row>
        <row r="749">
          <cell r="A749" t="str">
            <v>103</v>
          </cell>
          <cell r="B749" t="str">
            <v>I01</v>
          </cell>
          <cell r="C749" t="str">
            <v>UED01180</v>
          </cell>
          <cell r="D749">
            <v>1</v>
          </cell>
          <cell r="E749" t="str">
            <v>둥근콘센트신설(방적카바부)</v>
          </cell>
          <cell r="F749" t="str">
            <v>매입접지극부 1구 15A250V</v>
          </cell>
          <cell r="G749">
            <v>72</v>
          </cell>
          <cell r="H749" t="str">
            <v>개</v>
          </cell>
          <cell r="I749">
            <v>1840</v>
          </cell>
          <cell r="J749">
            <v>0</v>
          </cell>
          <cell r="K749">
            <v>0</v>
          </cell>
          <cell r="L749">
            <v>2836</v>
          </cell>
          <cell r="M749">
            <v>56</v>
          </cell>
          <cell r="N749">
            <v>132480</v>
          </cell>
          <cell r="O749">
            <v>0</v>
          </cell>
          <cell r="P749">
            <v>0</v>
          </cell>
          <cell r="Q749">
            <v>204192</v>
          </cell>
          <cell r="R749">
            <v>4032</v>
          </cell>
          <cell r="S749">
            <v>1656</v>
          </cell>
          <cell r="T749">
            <v>0</v>
          </cell>
          <cell r="U749">
            <v>0</v>
          </cell>
          <cell r="V749">
            <v>2552</v>
          </cell>
          <cell r="W749">
            <v>50</v>
          </cell>
        </row>
        <row r="750">
          <cell r="A750" t="str">
            <v>103</v>
          </cell>
          <cell r="B750" t="str">
            <v>I01</v>
          </cell>
          <cell r="C750" t="str">
            <v>UED01210</v>
          </cell>
          <cell r="D750">
            <v>1</v>
          </cell>
          <cell r="E750" t="str">
            <v>가로형콘센트신설(방적카바부)</v>
          </cell>
          <cell r="F750" t="str">
            <v>매입접지극부 2구 15A250V</v>
          </cell>
          <cell r="G750">
            <v>144</v>
          </cell>
          <cell r="H750" t="str">
            <v>개</v>
          </cell>
          <cell r="I750">
            <v>2170</v>
          </cell>
          <cell r="J750">
            <v>0</v>
          </cell>
          <cell r="K750">
            <v>0</v>
          </cell>
          <cell r="L750">
            <v>2836</v>
          </cell>
          <cell r="M750">
            <v>56</v>
          </cell>
          <cell r="N750">
            <v>312480</v>
          </cell>
          <cell r="O750">
            <v>0</v>
          </cell>
          <cell r="P750">
            <v>0</v>
          </cell>
          <cell r="Q750">
            <v>408384</v>
          </cell>
          <cell r="R750">
            <v>8064</v>
          </cell>
          <cell r="S750">
            <v>1953</v>
          </cell>
          <cell r="T750">
            <v>0</v>
          </cell>
          <cell r="U750">
            <v>0</v>
          </cell>
          <cell r="V750">
            <v>2552</v>
          </cell>
          <cell r="W750">
            <v>50</v>
          </cell>
        </row>
        <row r="751">
          <cell r="A751" t="str">
            <v>103</v>
          </cell>
          <cell r="B751" t="str">
            <v>I01</v>
          </cell>
          <cell r="C751" t="str">
            <v>UED09010</v>
          </cell>
          <cell r="D751">
            <v>1</v>
          </cell>
          <cell r="E751" t="str">
            <v>와이드스위치신설(90MM)</v>
          </cell>
          <cell r="F751" t="str">
            <v>매입대각형 1P</v>
          </cell>
          <cell r="G751">
            <v>144</v>
          </cell>
          <cell r="H751" t="str">
            <v>개</v>
          </cell>
          <cell r="I751">
            <v>1900</v>
          </cell>
          <cell r="J751">
            <v>0</v>
          </cell>
          <cell r="K751">
            <v>0</v>
          </cell>
          <cell r="L751">
            <v>1875</v>
          </cell>
          <cell r="M751">
            <v>37</v>
          </cell>
          <cell r="N751">
            <v>273600</v>
          </cell>
          <cell r="O751">
            <v>0</v>
          </cell>
          <cell r="P751">
            <v>0</v>
          </cell>
          <cell r="Q751">
            <v>270000</v>
          </cell>
          <cell r="R751">
            <v>5328</v>
          </cell>
          <cell r="S751">
            <v>1710</v>
          </cell>
          <cell r="T751">
            <v>0</v>
          </cell>
          <cell r="U751">
            <v>0</v>
          </cell>
          <cell r="V751">
            <v>1687</v>
          </cell>
          <cell r="W751">
            <v>33</v>
          </cell>
        </row>
        <row r="752">
          <cell r="A752" t="str">
            <v>103</v>
          </cell>
          <cell r="B752" t="str">
            <v>I01</v>
          </cell>
          <cell r="C752" t="str">
            <v>UED09020</v>
          </cell>
          <cell r="D752">
            <v>1</v>
          </cell>
          <cell r="E752" t="str">
            <v>와이드스위치신설(90MM)</v>
          </cell>
          <cell r="F752" t="str">
            <v>매입대각2연용1P</v>
          </cell>
          <cell r="G752">
            <v>72</v>
          </cell>
          <cell r="H752" t="str">
            <v>개</v>
          </cell>
          <cell r="I752">
            <v>2500</v>
          </cell>
          <cell r="J752">
            <v>0</v>
          </cell>
          <cell r="K752">
            <v>0</v>
          </cell>
          <cell r="L752">
            <v>2211</v>
          </cell>
          <cell r="M752">
            <v>44</v>
          </cell>
          <cell r="N752">
            <v>180000</v>
          </cell>
          <cell r="O752">
            <v>0</v>
          </cell>
          <cell r="P752">
            <v>0</v>
          </cell>
          <cell r="Q752">
            <v>159192</v>
          </cell>
          <cell r="R752">
            <v>3168</v>
          </cell>
          <cell r="S752">
            <v>2250</v>
          </cell>
          <cell r="T752">
            <v>0</v>
          </cell>
          <cell r="U752">
            <v>0</v>
          </cell>
          <cell r="V752">
            <v>1989</v>
          </cell>
          <cell r="W752">
            <v>39</v>
          </cell>
        </row>
        <row r="753">
          <cell r="A753" t="str">
            <v>103</v>
          </cell>
          <cell r="B753" t="str">
            <v>I01</v>
          </cell>
          <cell r="C753" t="str">
            <v>UED09030</v>
          </cell>
          <cell r="D753">
            <v>1</v>
          </cell>
          <cell r="E753" t="str">
            <v>와이드스위치신설(90MM)</v>
          </cell>
          <cell r="F753" t="str">
            <v>매입대각3연용1P</v>
          </cell>
          <cell r="G753">
            <v>144</v>
          </cell>
          <cell r="H753" t="str">
            <v>개</v>
          </cell>
          <cell r="I753">
            <v>3100</v>
          </cell>
          <cell r="J753">
            <v>0</v>
          </cell>
          <cell r="K753">
            <v>0</v>
          </cell>
          <cell r="L753">
            <v>2596</v>
          </cell>
          <cell r="M753">
            <v>51</v>
          </cell>
          <cell r="N753">
            <v>446400</v>
          </cell>
          <cell r="O753">
            <v>0</v>
          </cell>
          <cell r="P753">
            <v>0</v>
          </cell>
          <cell r="Q753">
            <v>373824</v>
          </cell>
          <cell r="R753">
            <v>7344</v>
          </cell>
          <cell r="S753">
            <v>2790</v>
          </cell>
          <cell r="T753">
            <v>0</v>
          </cell>
          <cell r="U753">
            <v>0</v>
          </cell>
          <cell r="V753">
            <v>2336</v>
          </cell>
          <cell r="W753">
            <v>45</v>
          </cell>
        </row>
        <row r="754">
          <cell r="A754" t="str">
            <v>103</v>
          </cell>
          <cell r="B754" t="str">
            <v>I01</v>
          </cell>
          <cell r="C754" t="str">
            <v>UED09040</v>
          </cell>
          <cell r="D754">
            <v>1</v>
          </cell>
          <cell r="E754" t="str">
            <v>와이드스위치신설(90MM)</v>
          </cell>
          <cell r="F754" t="str">
            <v>매입대각4연용1P</v>
          </cell>
          <cell r="G754">
            <v>4</v>
          </cell>
          <cell r="H754" t="str">
            <v>개</v>
          </cell>
          <cell r="I754">
            <v>4920</v>
          </cell>
          <cell r="J754">
            <v>0</v>
          </cell>
          <cell r="K754">
            <v>0</v>
          </cell>
          <cell r="L754">
            <v>2980</v>
          </cell>
          <cell r="M754">
            <v>59</v>
          </cell>
          <cell r="N754">
            <v>19680</v>
          </cell>
          <cell r="O754">
            <v>0</v>
          </cell>
          <cell r="P754">
            <v>0</v>
          </cell>
          <cell r="Q754">
            <v>11920</v>
          </cell>
          <cell r="R754">
            <v>236</v>
          </cell>
          <cell r="S754">
            <v>4428</v>
          </cell>
          <cell r="T754">
            <v>0</v>
          </cell>
          <cell r="U754">
            <v>0</v>
          </cell>
          <cell r="V754">
            <v>2682</v>
          </cell>
          <cell r="W754">
            <v>53</v>
          </cell>
        </row>
        <row r="755">
          <cell r="A755" t="str">
            <v>103</v>
          </cell>
          <cell r="B755" t="str">
            <v>I01</v>
          </cell>
          <cell r="C755" t="str">
            <v>UED09120</v>
          </cell>
          <cell r="D755">
            <v>1</v>
          </cell>
          <cell r="E755" t="str">
            <v>와이드스위치신설(90MM)</v>
          </cell>
          <cell r="F755" t="str">
            <v>매입대각2연용1P LED부</v>
          </cell>
          <cell r="G755">
            <v>144</v>
          </cell>
          <cell r="H755" t="str">
            <v>개</v>
          </cell>
          <cell r="I755">
            <v>3000</v>
          </cell>
          <cell r="J755">
            <v>0</v>
          </cell>
          <cell r="K755">
            <v>0</v>
          </cell>
          <cell r="L755">
            <v>2211</v>
          </cell>
          <cell r="M755">
            <v>44</v>
          </cell>
          <cell r="N755">
            <v>432000</v>
          </cell>
          <cell r="O755">
            <v>0</v>
          </cell>
          <cell r="P755">
            <v>0</v>
          </cell>
          <cell r="Q755">
            <v>318384</v>
          </cell>
          <cell r="R755">
            <v>6336</v>
          </cell>
          <cell r="S755">
            <v>2700</v>
          </cell>
          <cell r="T755">
            <v>0</v>
          </cell>
          <cell r="U755">
            <v>0</v>
          </cell>
          <cell r="V755">
            <v>1989</v>
          </cell>
          <cell r="W755">
            <v>39</v>
          </cell>
        </row>
        <row r="756">
          <cell r="A756" t="str">
            <v>103</v>
          </cell>
          <cell r="B756" t="str">
            <v>I01</v>
          </cell>
          <cell r="C756" t="str">
            <v>UED50100</v>
          </cell>
          <cell r="D756">
            <v>1</v>
          </cell>
          <cell r="E756" t="str">
            <v>타임 스위치 설치</v>
          </cell>
          <cell r="F756" t="str">
            <v>현관등용</v>
          </cell>
          <cell r="G756">
            <v>4</v>
          </cell>
          <cell r="H756" t="str">
            <v>개</v>
          </cell>
          <cell r="I756">
            <v>5000</v>
          </cell>
          <cell r="J756">
            <v>0</v>
          </cell>
          <cell r="K756">
            <v>0</v>
          </cell>
          <cell r="L756">
            <v>1875</v>
          </cell>
          <cell r="M756">
            <v>37</v>
          </cell>
          <cell r="N756">
            <v>20000</v>
          </cell>
          <cell r="O756">
            <v>0</v>
          </cell>
          <cell r="P756">
            <v>0</v>
          </cell>
          <cell r="Q756">
            <v>7500</v>
          </cell>
          <cell r="R756">
            <v>148</v>
          </cell>
          <cell r="S756">
            <v>4500</v>
          </cell>
          <cell r="T756">
            <v>0</v>
          </cell>
          <cell r="U756">
            <v>0</v>
          </cell>
          <cell r="V756">
            <v>1687</v>
          </cell>
          <cell r="W756">
            <v>33</v>
          </cell>
        </row>
        <row r="757">
          <cell r="A757" t="str">
            <v>103</v>
          </cell>
          <cell r="B757" t="str">
            <v>I01</v>
          </cell>
          <cell r="C757" t="str">
            <v>UEF05060</v>
          </cell>
          <cell r="D757">
            <v>1</v>
          </cell>
          <cell r="E757" t="str">
            <v>주방등설치(I형)</v>
          </cell>
          <cell r="F757" t="str">
            <v>JBI-8A (FL40W/1)</v>
          </cell>
          <cell r="G757">
            <v>72</v>
          </cell>
          <cell r="H757" t="str">
            <v>개</v>
          </cell>
          <cell r="I757">
            <v>18000</v>
          </cell>
          <cell r="J757">
            <v>0</v>
          </cell>
          <cell r="K757">
            <v>0</v>
          </cell>
          <cell r="L757">
            <v>7788</v>
          </cell>
          <cell r="M757">
            <v>155</v>
          </cell>
          <cell r="N757">
            <v>1296000</v>
          </cell>
          <cell r="O757">
            <v>0</v>
          </cell>
          <cell r="P757">
            <v>0</v>
          </cell>
          <cell r="Q757">
            <v>560736</v>
          </cell>
          <cell r="R757">
            <v>11160</v>
          </cell>
          <cell r="S757">
            <v>16200</v>
          </cell>
          <cell r="T757">
            <v>0</v>
          </cell>
          <cell r="U757">
            <v>0</v>
          </cell>
          <cell r="V757">
            <v>7009</v>
          </cell>
          <cell r="W757">
            <v>139</v>
          </cell>
        </row>
        <row r="758">
          <cell r="A758" t="str">
            <v>103</v>
          </cell>
          <cell r="B758" t="str">
            <v>I01</v>
          </cell>
          <cell r="C758" t="str">
            <v>UEF10260</v>
          </cell>
          <cell r="D758">
            <v>1</v>
          </cell>
          <cell r="E758" t="str">
            <v>조명기구</v>
          </cell>
          <cell r="F758" t="str">
            <v>IFSA-B (2/32W, 전자식)</v>
          </cell>
          <cell r="G758">
            <v>12</v>
          </cell>
          <cell r="H758" t="str">
            <v>개</v>
          </cell>
          <cell r="I758">
            <v>42000</v>
          </cell>
          <cell r="J758">
            <v>0</v>
          </cell>
          <cell r="K758">
            <v>0</v>
          </cell>
          <cell r="L758">
            <v>10769</v>
          </cell>
          <cell r="M758">
            <v>215</v>
          </cell>
          <cell r="N758">
            <v>504000</v>
          </cell>
          <cell r="O758">
            <v>0</v>
          </cell>
          <cell r="P758">
            <v>0</v>
          </cell>
          <cell r="Q758">
            <v>129228</v>
          </cell>
          <cell r="R758">
            <v>2580</v>
          </cell>
          <cell r="S758">
            <v>37800</v>
          </cell>
          <cell r="T758">
            <v>0</v>
          </cell>
          <cell r="U758">
            <v>0</v>
          </cell>
          <cell r="V758">
            <v>9692</v>
          </cell>
          <cell r="W758">
            <v>193</v>
          </cell>
        </row>
        <row r="759">
          <cell r="A759" t="str">
            <v>103</v>
          </cell>
          <cell r="B759" t="str">
            <v>I01</v>
          </cell>
          <cell r="C759" t="str">
            <v>UEF11030</v>
          </cell>
          <cell r="D759">
            <v>1</v>
          </cell>
          <cell r="E759" t="str">
            <v>거실등설치</v>
          </cell>
          <cell r="F759" t="str">
            <v>GES-8A (20W/6+60W/1)</v>
          </cell>
          <cell r="G759">
            <v>68</v>
          </cell>
          <cell r="H759" t="str">
            <v>개</v>
          </cell>
          <cell r="I759">
            <v>145000</v>
          </cell>
          <cell r="J759">
            <v>0</v>
          </cell>
          <cell r="K759">
            <v>0</v>
          </cell>
          <cell r="L759">
            <v>11346</v>
          </cell>
          <cell r="M759">
            <v>226</v>
          </cell>
          <cell r="N759">
            <v>9860000</v>
          </cell>
          <cell r="O759">
            <v>0</v>
          </cell>
          <cell r="P759">
            <v>0</v>
          </cell>
          <cell r="Q759">
            <v>771528</v>
          </cell>
          <cell r="R759">
            <v>15368</v>
          </cell>
          <cell r="S759">
            <v>130500</v>
          </cell>
          <cell r="T759">
            <v>0</v>
          </cell>
          <cell r="U759">
            <v>0</v>
          </cell>
          <cell r="V759">
            <v>10211</v>
          </cell>
          <cell r="W759">
            <v>203</v>
          </cell>
        </row>
        <row r="760">
          <cell r="A760" t="str">
            <v>103</v>
          </cell>
          <cell r="B760" t="str">
            <v>I01</v>
          </cell>
          <cell r="C760" t="str">
            <v>UEF11070</v>
          </cell>
          <cell r="D760">
            <v>1</v>
          </cell>
          <cell r="E760" t="str">
            <v>거실등설치</v>
          </cell>
          <cell r="F760" t="str">
            <v>구리토평 최상층(20W/6)</v>
          </cell>
          <cell r="G760">
            <v>4</v>
          </cell>
          <cell r="H760" t="str">
            <v>개</v>
          </cell>
          <cell r="I760">
            <v>180000</v>
          </cell>
          <cell r="J760">
            <v>0</v>
          </cell>
          <cell r="K760">
            <v>0</v>
          </cell>
          <cell r="L760">
            <v>11346</v>
          </cell>
          <cell r="M760">
            <v>226</v>
          </cell>
          <cell r="N760">
            <v>720000</v>
          </cell>
          <cell r="O760">
            <v>0</v>
          </cell>
          <cell r="P760">
            <v>0</v>
          </cell>
          <cell r="Q760">
            <v>45384</v>
          </cell>
          <cell r="R760">
            <v>904</v>
          </cell>
          <cell r="S760">
            <v>162000</v>
          </cell>
          <cell r="T760">
            <v>0</v>
          </cell>
          <cell r="U760">
            <v>0</v>
          </cell>
          <cell r="V760">
            <v>10211</v>
          </cell>
          <cell r="W760">
            <v>203</v>
          </cell>
        </row>
        <row r="761">
          <cell r="A761" t="str">
            <v>103</v>
          </cell>
          <cell r="B761" t="str">
            <v>I01</v>
          </cell>
          <cell r="C761" t="str">
            <v>UEF17040</v>
          </cell>
          <cell r="D761">
            <v>1</v>
          </cell>
          <cell r="E761" t="str">
            <v>침실등설치</v>
          </cell>
          <cell r="F761" t="str">
            <v>CHS-8A (40W/1)</v>
          </cell>
          <cell r="G761">
            <v>144</v>
          </cell>
          <cell r="H761" t="str">
            <v>개</v>
          </cell>
          <cell r="I761">
            <v>28000</v>
          </cell>
          <cell r="J761">
            <v>0</v>
          </cell>
          <cell r="K761">
            <v>0</v>
          </cell>
          <cell r="L761">
            <v>7788</v>
          </cell>
          <cell r="M761">
            <v>155</v>
          </cell>
          <cell r="N761">
            <v>4032000</v>
          </cell>
          <cell r="O761">
            <v>0</v>
          </cell>
          <cell r="P761">
            <v>0</v>
          </cell>
          <cell r="Q761">
            <v>1121472</v>
          </cell>
          <cell r="R761">
            <v>22320</v>
          </cell>
          <cell r="S761">
            <v>25200</v>
          </cell>
          <cell r="T761">
            <v>0</v>
          </cell>
          <cell r="U761">
            <v>0</v>
          </cell>
          <cell r="V761">
            <v>7009</v>
          </cell>
          <cell r="W761">
            <v>139</v>
          </cell>
        </row>
        <row r="762">
          <cell r="A762" t="str">
            <v>103</v>
          </cell>
          <cell r="B762" t="str">
            <v>I01</v>
          </cell>
          <cell r="C762" t="str">
            <v>UEF18060</v>
          </cell>
          <cell r="D762">
            <v>1</v>
          </cell>
          <cell r="E762" t="str">
            <v>주침실등설치</v>
          </cell>
          <cell r="F762" t="str">
            <v>CHL-8A (40W/1+32W/1)</v>
          </cell>
          <cell r="G762">
            <v>72</v>
          </cell>
          <cell r="H762" t="str">
            <v>개</v>
          </cell>
          <cell r="I762">
            <v>38000</v>
          </cell>
          <cell r="J762">
            <v>0</v>
          </cell>
          <cell r="K762">
            <v>0</v>
          </cell>
          <cell r="L762">
            <v>9038</v>
          </cell>
          <cell r="M762">
            <v>180</v>
          </cell>
          <cell r="N762">
            <v>2736000</v>
          </cell>
          <cell r="O762">
            <v>0</v>
          </cell>
          <cell r="P762">
            <v>0</v>
          </cell>
          <cell r="Q762">
            <v>650736</v>
          </cell>
          <cell r="R762">
            <v>12960</v>
          </cell>
          <cell r="S762">
            <v>34200</v>
          </cell>
          <cell r="T762">
            <v>0</v>
          </cell>
          <cell r="U762">
            <v>0</v>
          </cell>
          <cell r="V762">
            <v>8134</v>
          </cell>
          <cell r="W762">
            <v>162</v>
          </cell>
        </row>
        <row r="763">
          <cell r="A763" t="str">
            <v>103</v>
          </cell>
          <cell r="B763" t="str">
            <v>I01</v>
          </cell>
          <cell r="C763" t="str">
            <v>UEF23360</v>
          </cell>
          <cell r="D763">
            <v>1</v>
          </cell>
          <cell r="E763" t="str">
            <v>식탁등설치</v>
          </cell>
          <cell r="F763" t="str">
            <v>SIT-8A (IL60W/1)</v>
          </cell>
          <cell r="G763">
            <v>72</v>
          </cell>
          <cell r="H763" t="str">
            <v>개</v>
          </cell>
          <cell r="I763">
            <v>16000</v>
          </cell>
          <cell r="J763">
            <v>0</v>
          </cell>
          <cell r="K763">
            <v>0</v>
          </cell>
          <cell r="L763">
            <v>5240</v>
          </cell>
          <cell r="M763">
            <v>104</v>
          </cell>
          <cell r="N763">
            <v>1152000</v>
          </cell>
          <cell r="O763">
            <v>0</v>
          </cell>
          <cell r="P763">
            <v>0</v>
          </cell>
          <cell r="Q763">
            <v>377280</v>
          </cell>
          <cell r="R763">
            <v>7488</v>
          </cell>
          <cell r="S763">
            <v>14400</v>
          </cell>
          <cell r="T763">
            <v>0</v>
          </cell>
          <cell r="U763">
            <v>0</v>
          </cell>
          <cell r="V763">
            <v>4716</v>
          </cell>
          <cell r="W763">
            <v>93</v>
          </cell>
        </row>
        <row r="764">
          <cell r="A764" t="str">
            <v>103</v>
          </cell>
          <cell r="B764" t="str">
            <v>I01</v>
          </cell>
          <cell r="C764" t="str">
            <v>UEF23460</v>
          </cell>
          <cell r="D764">
            <v>1</v>
          </cell>
          <cell r="E764" t="str">
            <v>발코니등설치</v>
          </cell>
          <cell r="F764" t="str">
            <v>BKC-8A (IL60W/1)</v>
          </cell>
          <cell r="G764">
            <v>216</v>
          </cell>
          <cell r="H764" t="str">
            <v>개</v>
          </cell>
          <cell r="I764">
            <v>4000</v>
          </cell>
          <cell r="J764">
            <v>0</v>
          </cell>
          <cell r="K764">
            <v>0</v>
          </cell>
          <cell r="L764">
            <v>5673</v>
          </cell>
          <cell r="M764">
            <v>113</v>
          </cell>
          <cell r="N764">
            <v>864000</v>
          </cell>
          <cell r="O764">
            <v>0</v>
          </cell>
          <cell r="P764">
            <v>0</v>
          </cell>
          <cell r="Q764">
            <v>1225368</v>
          </cell>
          <cell r="R764">
            <v>24408</v>
          </cell>
          <cell r="S764">
            <v>3600</v>
          </cell>
          <cell r="T764">
            <v>0</v>
          </cell>
          <cell r="U764">
            <v>0</v>
          </cell>
          <cell r="V764">
            <v>5105</v>
          </cell>
          <cell r="W764">
            <v>101</v>
          </cell>
        </row>
        <row r="765">
          <cell r="A765" t="str">
            <v>103</v>
          </cell>
          <cell r="B765" t="str">
            <v>I01</v>
          </cell>
          <cell r="C765" t="str">
            <v>UEF23510</v>
          </cell>
          <cell r="D765">
            <v>1</v>
          </cell>
          <cell r="E765" t="str">
            <v>현관등설치</v>
          </cell>
          <cell r="F765" t="str">
            <v>HYS-8A (IL60W/1)</v>
          </cell>
          <cell r="G765">
            <v>68</v>
          </cell>
          <cell r="H765" t="str">
            <v>개</v>
          </cell>
          <cell r="I765">
            <v>10000</v>
          </cell>
          <cell r="J765">
            <v>0</v>
          </cell>
          <cell r="K765">
            <v>0</v>
          </cell>
          <cell r="L765">
            <v>5673</v>
          </cell>
          <cell r="M765">
            <v>113</v>
          </cell>
          <cell r="N765">
            <v>680000</v>
          </cell>
          <cell r="O765">
            <v>0</v>
          </cell>
          <cell r="P765">
            <v>0</v>
          </cell>
          <cell r="Q765">
            <v>385764</v>
          </cell>
          <cell r="R765">
            <v>7684</v>
          </cell>
          <cell r="S765">
            <v>9000</v>
          </cell>
          <cell r="T765">
            <v>0</v>
          </cell>
          <cell r="U765">
            <v>0</v>
          </cell>
          <cell r="V765">
            <v>5105</v>
          </cell>
          <cell r="W765">
            <v>101</v>
          </cell>
        </row>
        <row r="766">
          <cell r="A766" t="str">
            <v>103</v>
          </cell>
          <cell r="B766" t="str">
            <v>I01</v>
          </cell>
          <cell r="C766" t="str">
            <v>UEF23600</v>
          </cell>
          <cell r="D766">
            <v>1</v>
          </cell>
          <cell r="E766" t="str">
            <v>세대계단등설치</v>
          </cell>
          <cell r="F766" t="str">
            <v>GDB-8A (IL60W/1)</v>
          </cell>
          <cell r="G766">
            <v>4</v>
          </cell>
          <cell r="H766" t="str">
            <v>개</v>
          </cell>
          <cell r="I766">
            <v>17000</v>
          </cell>
          <cell r="J766">
            <v>0</v>
          </cell>
          <cell r="K766">
            <v>0</v>
          </cell>
          <cell r="L766">
            <v>5384</v>
          </cell>
          <cell r="M766">
            <v>107</v>
          </cell>
          <cell r="N766">
            <v>68000</v>
          </cell>
          <cell r="O766">
            <v>0</v>
          </cell>
          <cell r="P766">
            <v>0</v>
          </cell>
          <cell r="Q766">
            <v>21536</v>
          </cell>
          <cell r="R766">
            <v>428</v>
          </cell>
          <cell r="S766">
            <v>15300</v>
          </cell>
          <cell r="T766">
            <v>0</v>
          </cell>
          <cell r="U766">
            <v>0</v>
          </cell>
          <cell r="V766">
            <v>4845</v>
          </cell>
          <cell r="W766">
            <v>96</v>
          </cell>
        </row>
        <row r="767">
          <cell r="A767" t="str">
            <v>103</v>
          </cell>
          <cell r="B767" t="str">
            <v>I01</v>
          </cell>
          <cell r="C767" t="str">
            <v>UEF24040</v>
          </cell>
          <cell r="D767">
            <v>1</v>
          </cell>
          <cell r="E767" t="str">
            <v>화장실등설치</v>
          </cell>
          <cell r="F767" t="str">
            <v>HWJ-8A (IL60W/2)</v>
          </cell>
          <cell r="G767">
            <v>144</v>
          </cell>
          <cell r="H767" t="str">
            <v>개</v>
          </cell>
          <cell r="I767">
            <v>14500</v>
          </cell>
          <cell r="J767">
            <v>0</v>
          </cell>
          <cell r="K767">
            <v>0</v>
          </cell>
          <cell r="L767">
            <v>6442</v>
          </cell>
          <cell r="M767">
            <v>128</v>
          </cell>
          <cell r="N767">
            <v>2088000</v>
          </cell>
          <cell r="O767">
            <v>0</v>
          </cell>
          <cell r="P767">
            <v>0</v>
          </cell>
          <cell r="Q767">
            <v>927648</v>
          </cell>
          <cell r="R767">
            <v>18432</v>
          </cell>
          <cell r="S767">
            <v>13050</v>
          </cell>
          <cell r="T767">
            <v>0</v>
          </cell>
          <cell r="U767">
            <v>0</v>
          </cell>
          <cell r="V767">
            <v>5797</v>
          </cell>
          <cell r="W767">
            <v>115</v>
          </cell>
        </row>
        <row r="768">
          <cell r="A768" t="str">
            <v>103</v>
          </cell>
          <cell r="B768" t="str">
            <v>I01</v>
          </cell>
          <cell r="C768" t="str">
            <v>UEF45330</v>
          </cell>
          <cell r="D768">
            <v>1</v>
          </cell>
          <cell r="E768" t="str">
            <v>할로겐 장식등</v>
          </cell>
          <cell r="F768" t="str">
            <v>구리토평 최상층(HL 50W)</v>
          </cell>
          <cell r="G768">
            <v>16</v>
          </cell>
          <cell r="H768" t="str">
            <v>개</v>
          </cell>
          <cell r="I768">
            <v>16500</v>
          </cell>
          <cell r="J768">
            <v>0</v>
          </cell>
          <cell r="K768">
            <v>0</v>
          </cell>
          <cell r="L768">
            <v>7692</v>
          </cell>
          <cell r="M768">
            <v>153</v>
          </cell>
          <cell r="N768">
            <v>264000</v>
          </cell>
          <cell r="O768">
            <v>0</v>
          </cell>
          <cell r="P768">
            <v>0</v>
          </cell>
          <cell r="Q768">
            <v>123072</v>
          </cell>
          <cell r="R768">
            <v>2448</v>
          </cell>
          <cell r="S768">
            <v>14850</v>
          </cell>
          <cell r="T768">
            <v>0</v>
          </cell>
          <cell r="U768">
            <v>0</v>
          </cell>
          <cell r="V768">
            <v>6922</v>
          </cell>
          <cell r="W768">
            <v>137</v>
          </cell>
        </row>
        <row r="769">
          <cell r="A769" t="str">
            <v>103</v>
          </cell>
          <cell r="B769" t="str">
            <v>I01</v>
          </cell>
          <cell r="C769" t="str">
            <v>UEI23122</v>
          </cell>
          <cell r="D769">
            <v>1</v>
          </cell>
          <cell r="E769" t="str">
            <v>PVC 분 전 반(설치품)</v>
          </cell>
          <cell r="F769" t="str">
            <v>HE-5</v>
          </cell>
          <cell r="G769">
            <v>72</v>
          </cell>
          <cell r="H769" t="str">
            <v>식</v>
          </cell>
          <cell r="I769">
            <v>0</v>
          </cell>
          <cell r="J769">
            <v>0</v>
          </cell>
          <cell r="K769">
            <v>0</v>
          </cell>
          <cell r="L769">
            <v>46155</v>
          </cell>
          <cell r="M769">
            <v>923</v>
          </cell>
          <cell r="N769">
            <v>0</v>
          </cell>
          <cell r="O769">
            <v>0</v>
          </cell>
          <cell r="P769">
            <v>0</v>
          </cell>
          <cell r="Q769">
            <v>3323160</v>
          </cell>
          <cell r="R769">
            <v>66456</v>
          </cell>
          <cell r="S769">
            <v>0</v>
          </cell>
          <cell r="T769">
            <v>0</v>
          </cell>
          <cell r="U769">
            <v>0</v>
          </cell>
          <cell r="V769">
            <v>41539</v>
          </cell>
          <cell r="W769">
            <v>830</v>
          </cell>
        </row>
        <row r="770">
          <cell r="A770" t="str">
            <v>103</v>
          </cell>
          <cell r="B770" t="str">
            <v>I02</v>
          </cell>
          <cell r="C770" t="str">
            <v>UEA01140</v>
          </cell>
          <cell r="D770">
            <v>1</v>
          </cell>
          <cell r="E770" t="str">
            <v>PVC PIPE 배관</v>
          </cell>
          <cell r="F770" t="str">
            <v>HI 14MM</v>
          </cell>
          <cell r="G770">
            <v>30.6</v>
          </cell>
          <cell r="H770" t="str">
            <v>M</v>
          </cell>
          <cell r="I770">
            <v>0</v>
          </cell>
          <cell r="J770">
            <v>209</v>
          </cell>
          <cell r="K770">
            <v>0</v>
          </cell>
          <cell r="L770">
            <v>1538</v>
          </cell>
          <cell r="M770">
            <v>30</v>
          </cell>
          <cell r="N770">
            <v>0</v>
          </cell>
          <cell r="O770">
            <v>6395</v>
          </cell>
          <cell r="P770">
            <v>0</v>
          </cell>
          <cell r="Q770">
            <v>47062</v>
          </cell>
          <cell r="R770">
            <v>918</v>
          </cell>
          <cell r="S770">
            <v>0</v>
          </cell>
          <cell r="T770">
            <v>188</v>
          </cell>
          <cell r="U770">
            <v>0</v>
          </cell>
          <cell r="V770">
            <v>1384</v>
          </cell>
          <cell r="W770">
            <v>27</v>
          </cell>
        </row>
        <row r="771">
          <cell r="A771" t="str">
            <v>103</v>
          </cell>
          <cell r="B771" t="str">
            <v>I02</v>
          </cell>
          <cell r="C771" t="str">
            <v>UEA01160</v>
          </cell>
          <cell r="D771">
            <v>1</v>
          </cell>
          <cell r="E771" t="str">
            <v>PVC PIPE 배관</v>
          </cell>
          <cell r="F771" t="str">
            <v>HI 16MM</v>
          </cell>
          <cell r="G771">
            <v>772.1</v>
          </cell>
          <cell r="H771" t="str">
            <v>M</v>
          </cell>
          <cell r="I771">
            <v>0</v>
          </cell>
          <cell r="J771">
            <v>261</v>
          </cell>
          <cell r="K771">
            <v>0</v>
          </cell>
          <cell r="L771">
            <v>1923</v>
          </cell>
          <cell r="M771">
            <v>38</v>
          </cell>
          <cell r="N771">
            <v>0</v>
          </cell>
          <cell r="O771">
            <v>201518</v>
          </cell>
          <cell r="P771">
            <v>0</v>
          </cell>
          <cell r="Q771">
            <v>1484748</v>
          </cell>
          <cell r="R771">
            <v>29339</v>
          </cell>
          <cell r="S771">
            <v>0</v>
          </cell>
          <cell r="T771">
            <v>234</v>
          </cell>
          <cell r="U771">
            <v>0</v>
          </cell>
          <cell r="V771">
            <v>1730</v>
          </cell>
          <cell r="W771">
            <v>34</v>
          </cell>
        </row>
        <row r="772">
          <cell r="A772" t="str">
            <v>103</v>
          </cell>
          <cell r="B772" t="str">
            <v>I02</v>
          </cell>
          <cell r="C772" t="str">
            <v>UEA01220</v>
          </cell>
          <cell r="D772">
            <v>1</v>
          </cell>
          <cell r="E772" t="str">
            <v>PVC PIPE 배관</v>
          </cell>
          <cell r="F772" t="str">
            <v>HI 22MM</v>
          </cell>
          <cell r="G772">
            <v>28.2</v>
          </cell>
          <cell r="H772" t="str">
            <v>M</v>
          </cell>
          <cell r="I772">
            <v>0</v>
          </cell>
          <cell r="J772">
            <v>313</v>
          </cell>
          <cell r="K772">
            <v>0</v>
          </cell>
          <cell r="L772">
            <v>2403</v>
          </cell>
          <cell r="M772">
            <v>48</v>
          </cell>
          <cell r="N772">
            <v>0</v>
          </cell>
          <cell r="O772">
            <v>8826</v>
          </cell>
          <cell r="P772">
            <v>0</v>
          </cell>
          <cell r="Q772">
            <v>67764</v>
          </cell>
          <cell r="R772">
            <v>1353</v>
          </cell>
          <cell r="S772">
            <v>0</v>
          </cell>
          <cell r="T772">
            <v>281</v>
          </cell>
          <cell r="U772">
            <v>0</v>
          </cell>
          <cell r="V772">
            <v>2162</v>
          </cell>
          <cell r="W772">
            <v>43</v>
          </cell>
        </row>
        <row r="773">
          <cell r="A773" t="str">
            <v>103</v>
          </cell>
          <cell r="B773" t="str">
            <v>I02</v>
          </cell>
          <cell r="C773" t="str">
            <v>UEA01280</v>
          </cell>
          <cell r="D773">
            <v>1</v>
          </cell>
          <cell r="E773" t="str">
            <v>PVC PIPE 배관</v>
          </cell>
          <cell r="F773" t="str">
            <v>HI 28MM</v>
          </cell>
          <cell r="G773">
            <v>9.6</v>
          </cell>
          <cell r="H773" t="str">
            <v>M</v>
          </cell>
          <cell r="I773">
            <v>0</v>
          </cell>
          <cell r="J773">
            <v>607</v>
          </cell>
          <cell r="K773">
            <v>0</v>
          </cell>
          <cell r="L773">
            <v>3077</v>
          </cell>
          <cell r="M773">
            <v>61</v>
          </cell>
          <cell r="N773">
            <v>0</v>
          </cell>
          <cell r="O773">
            <v>5827</v>
          </cell>
          <cell r="P773">
            <v>0</v>
          </cell>
          <cell r="Q773">
            <v>29539</v>
          </cell>
          <cell r="R773">
            <v>585</v>
          </cell>
          <cell r="S773">
            <v>0</v>
          </cell>
          <cell r="T773">
            <v>546</v>
          </cell>
          <cell r="U773">
            <v>0</v>
          </cell>
          <cell r="V773">
            <v>2769</v>
          </cell>
          <cell r="W773">
            <v>54</v>
          </cell>
        </row>
        <row r="774">
          <cell r="A774" t="str">
            <v>103</v>
          </cell>
          <cell r="B774" t="str">
            <v>I02</v>
          </cell>
          <cell r="C774" t="str">
            <v>UEA11040</v>
          </cell>
          <cell r="D774">
            <v>1</v>
          </cell>
          <cell r="E774" t="str">
            <v>PVC박스 신설</v>
          </cell>
          <cell r="F774" t="str">
            <v>HI SW 일체형</v>
          </cell>
          <cell r="G774">
            <v>27</v>
          </cell>
          <cell r="H774" t="str">
            <v>개</v>
          </cell>
          <cell r="I774">
            <v>0</v>
          </cell>
          <cell r="J774">
            <v>450</v>
          </cell>
          <cell r="K774">
            <v>0</v>
          </cell>
          <cell r="L774">
            <v>5961</v>
          </cell>
          <cell r="M774">
            <v>119</v>
          </cell>
          <cell r="N774">
            <v>0</v>
          </cell>
          <cell r="O774">
            <v>12150</v>
          </cell>
          <cell r="P774">
            <v>0</v>
          </cell>
          <cell r="Q774">
            <v>160947</v>
          </cell>
          <cell r="R774">
            <v>3213</v>
          </cell>
          <cell r="S774">
            <v>0</v>
          </cell>
          <cell r="T774">
            <v>405</v>
          </cell>
          <cell r="U774">
            <v>0</v>
          </cell>
          <cell r="V774">
            <v>5364</v>
          </cell>
          <cell r="W774">
            <v>107</v>
          </cell>
        </row>
        <row r="775">
          <cell r="A775" t="str">
            <v>103</v>
          </cell>
          <cell r="B775" t="str">
            <v>I02</v>
          </cell>
          <cell r="C775" t="str">
            <v>UEA11420</v>
          </cell>
          <cell r="D775">
            <v>1</v>
          </cell>
          <cell r="E775" t="str">
            <v>PVC박스 신설</v>
          </cell>
          <cell r="F775" t="str">
            <v>HI 4각 일체형</v>
          </cell>
          <cell r="G775">
            <v>4</v>
          </cell>
          <cell r="H775" t="str">
            <v>개</v>
          </cell>
          <cell r="I775">
            <v>0</v>
          </cell>
          <cell r="J775">
            <v>613</v>
          </cell>
          <cell r="K775">
            <v>0</v>
          </cell>
          <cell r="L775">
            <v>5961</v>
          </cell>
          <cell r="M775">
            <v>119</v>
          </cell>
          <cell r="N775">
            <v>0</v>
          </cell>
          <cell r="O775">
            <v>2452</v>
          </cell>
          <cell r="P775">
            <v>0</v>
          </cell>
          <cell r="Q775">
            <v>23844</v>
          </cell>
          <cell r="R775">
            <v>476</v>
          </cell>
          <cell r="S775">
            <v>0</v>
          </cell>
          <cell r="T775">
            <v>551</v>
          </cell>
          <cell r="U775">
            <v>0</v>
          </cell>
          <cell r="V775">
            <v>5364</v>
          </cell>
          <cell r="W775">
            <v>107</v>
          </cell>
        </row>
        <row r="776">
          <cell r="A776" t="str">
            <v>103</v>
          </cell>
          <cell r="B776" t="str">
            <v>I02</v>
          </cell>
          <cell r="C776" t="str">
            <v>UEA11490</v>
          </cell>
          <cell r="D776">
            <v>1</v>
          </cell>
          <cell r="E776" t="str">
            <v>PVC박스 신설</v>
          </cell>
          <cell r="F776" t="str">
            <v>HI 콘크리트4각 75일체형</v>
          </cell>
          <cell r="G776">
            <v>12</v>
          </cell>
          <cell r="H776" t="str">
            <v>개</v>
          </cell>
          <cell r="I776">
            <v>0</v>
          </cell>
          <cell r="J776">
            <v>900</v>
          </cell>
          <cell r="K776">
            <v>0</v>
          </cell>
          <cell r="L776">
            <v>2211</v>
          </cell>
          <cell r="M776">
            <v>44</v>
          </cell>
          <cell r="N776">
            <v>0</v>
          </cell>
          <cell r="O776">
            <v>10800</v>
          </cell>
          <cell r="P776">
            <v>0</v>
          </cell>
          <cell r="Q776">
            <v>26532</v>
          </cell>
          <cell r="R776">
            <v>528</v>
          </cell>
          <cell r="S776">
            <v>0</v>
          </cell>
          <cell r="T776">
            <v>810</v>
          </cell>
          <cell r="U776">
            <v>0</v>
          </cell>
          <cell r="V776">
            <v>1989</v>
          </cell>
          <cell r="W776">
            <v>39</v>
          </cell>
        </row>
        <row r="777">
          <cell r="A777" t="str">
            <v>103</v>
          </cell>
          <cell r="B777" t="str">
            <v>I02</v>
          </cell>
          <cell r="C777" t="str">
            <v>UEA11500</v>
          </cell>
          <cell r="D777">
            <v>1</v>
          </cell>
          <cell r="E777" t="str">
            <v>PVC박스 신설</v>
          </cell>
          <cell r="F777" t="str">
            <v>HI 콘크리트8각 75일체형</v>
          </cell>
          <cell r="G777">
            <v>128</v>
          </cell>
          <cell r="H777" t="str">
            <v>개</v>
          </cell>
          <cell r="I777">
            <v>0</v>
          </cell>
          <cell r="J777">
            <v>775</v>
          </cell>
          <cell r="K777">
            <v>0</v>
          </cell>
          <cell r="L777">
            <v>2211</v>
          </cell>
          <cell r="M777">
            <v>44</v>
          </cell>
          <cell r="N777">
            <v>0</v>
          </cell>
          <cell r="O777">
            <v>99200</v>
          </cell>
          <cell r="P777">
            <v>0</v>
          </cell>
          <cell r="Q777">
            <v>283008</v>
          </cell>
          <cell r="R777">
            <v>5632</v>
          </cell>
          <cell r="S777">
            <v>0</v>
          </cell>
          <cell r="T777">
            <v>697</v>
          </cell>
          <cell r="U777">
            <v>0</v>
          </cell>
          <cell r="V777">
            <v>1989</v>
          </cell>
          <cell r="W777">
            <v>39</v>
          </cell>
        </row>
        <row r="778">
          <cell r="A778" t="str">
            <v>103</v>
          </cell>
          <cell r="B778" t="str">
            <v>I02</v>
          </cell>
          <cell r="C778" t="str">
            <v>UEB01024</v>
          </cell>
          <cell r="D778">
            <v>1</v>
          </cell>
          <cell r="E778" t="str">
            <v>관내배선(함내배선4.34%)</v>
          </cell>
          <cell r="F778" t="str">
            <v>IV 1.6 MM</v>
          </cell>
          <cell r="G778">
            <v>156.80000000000001</v>
          </cell>
          <cell r="H778" t="str">
            <v>M</v>
          </cell>
          <cell r="I778">
            <v>0</v>
          </cell>
          <cell r="J778">
            <v>67</v>
          </cell>
          <cell r="K778">
            <v>0</v>
          </cell>
          <cell r="L778">
            <v>298</v>
          </cell>
          <cell r="M778">
            <v>5</v>
          </cell>
          <cell r="N778">
            <v>0</v>
          </cell>
          <cell r="O778">
            <v>10505</v>
          </cell>
          <cell r="P778">
            <v>0</v>
          </cell>
          <cell r="Q778">
            <v>46726</v>
          </cell>
          <cell r="R778">
            <v>784</v>
          </cell>
          <cell r="S778">
            <v>0</v>
          </cell>
          <cell r="T778">
            <v>60</v>
          </cell>
          <cell r="U778">
            <v>0</v>
          </cell>
          <cell r="V778">
            <v>268</v>
          </cell>
          <cell r="W778">
            <v>4</v>
          </cell>
        </row>
        <row r="779">
          <cell r="A779" t="str">
            <v>103</v>
          </cell>
          <cell r="B779" t="str">
            <v>I02</v>
          </cell>
          <cell r="C779" t="str">
            <v>UEB01034</v>
          </cell>
          <cell r="D779">
            <v>1</v>
          </cell>
          <cell r="E779" t="str">
            <v>관내배선(함내배선2.85%)</v>
          </cell>
          <cell r="F779" t="str">
            <v>IV 2.0 MM</v>
          </cell>
          <cell r="G779">
            <v>313.60000000000002</v>
          </cell>
          <cell r="H779" t="str">
            <v>M</v>
          </cell>
          <cell r="I779">
            <v>0</v>
          </cell>
          <cell r="J779">
            <v>99</v>
          </cell>
          <cell r="K779">
            <v>0</v>
          </cell>
          <cell r="L779">
            <v>293</v>
          </cell>
          <cell r="M779">
            <v>5</v>
          </cell>
          <cell r="N779">
            <v>0</v>
          </cell>
          <cell r="O779">
            <v>31046</v>
          </cell>
          <cell r="P779">
            <v>0</v>
          </cell>
          <cell r="Q779">
            <v>91884</v>
          </cell>
          <cell r="R779">
            <v>1568</v>
          </cell>
          <cell r="S779">
            <v>0</v>
          </cell>
          <cell r="T779">
            <v>89</v>
          </cell>
          <cell r="U779">
            <v>0</v>
          </cell>
          <cell r="V779">
            <v>263</v>
          </cell>
          <cell r="W779">
            <v>4</v>
          </cell>
        </row>
        <row r="780">
          <cell r="A780" t="str">
            <v>103</v>
          </cell>
          <cell r="B780" t="str">
            <v>I02</v>
          </cell>
          <cell r="C780" t="str">
            <v>UEB02024</v>
          </cell>
          <cell r="D780">
            <v>1</v>
          </cell>
          <cell r="E780" t="str">
            <v>관내배선(함내배선2.49%)</v>
          </cell>
          <cell r="F780" t="str">
            <v>HIV 1.6 MM</v>
          </cell>
          <cell r="G780">
            <v>1928.4</v>
          </cell>
          <cell r="H780" t="str">
            <v>M</v>
          </cell>
          <cell r="I780">
            <v>0</v>
          </cell>
          <cell r="J780">
            <v>70</v>
          </cell>
          <cell r="K780">
            <v>0</v>
          </cell>
          <cell r="L780">
            <v>293</v>
          </cell>
          <cell r="M780">
            <v>5</v>
          </cell>
          <cell r="N780">
            <v>0</v>
          </cell>
          <cell r="O780">
            <v>134988</v>
          </cell>
          <cell r="P780">
            <v>0</v>
          </cell>
          <cell r="Q780">
            <v>565021</v>
          </cell>
          <cell r="R780">
            <v>9642</v>
          </cell>
          <cell r="S780">
            <v>0</v>
          </cell>
          <cell r="T780">
            <v>63</v>
          </cell>
          <cell r="U780">
            <v>0</v>
          </cell>
          <cell r="V780">
            <v>263</v>
          </cell>
          <cell r="W780">
            <v>4</v>
          </cell>
        </row>
        <row r="781">
          <cell r="A781" t="str">
            <v>103</v>
          </cell>
          <cell r="B781" t="str">
            <v>I02</v>
          </cell>
          <cell r="C781" t="str">
            <v>UED01110</v>
          </cell>
          <cell r="D781">
            <v>1</v>
          </cell>
          <cell r="E781" t="str">
            <v>둥근콘센트신설</v>
          </cell>
          <cell r="F781" t="str">
            <v>매입접지극부 1구 15A250V</v>
          </cell>
          <cell r="G781">
            <v>2</v>
          </cell>
          <cell r="H781" t="str">
            <v>개</v>
          </cell>
          <cell r="I781">
            <v>999</v>
          </cell>
          <cell r="J781">
            <v>0</v>
          </cell>
          <cell r="K781">
            <v>0</v>
          </cell>
          <cell r="L781">
            <v>2836</v>
          </cell>
          <cell r="M781">
            <v>56</v>
          </cell>
          <cell r="N781">
            <v>1998</v>
          </cell>
          <cell r="O781">
            <v>0</v>
          </cell>
          <cell r="P781">
            <v>0</v>
          </cell>
          <cell r="Q781">
            <v>5672</v>
          </cell>
          <cell r="R781">
            <v>112</v>
          </cell>
          <cell r="S781">
            <v>899</v>
          </cell>
          <cell r="T781">
            <v>0</v>
          </cell>
          <cell r="U781">
            <v>0</v>
          </cell>
          <cell r="V781">
            <v>2552</v>
          </cell>
          <cell r="W781">
            <v>50</v>
          </cell>
        </row>
        <row r="782">
          <cell r="A782" t="str">
            <v>103</v>
          </cell>
          <cell r="B782" t="str">
            <v>I02</v>
          </cell>
          <cell r="C782" t="str">
            <v>UED01120</v>
          </cell>
          <cell r="D782">
            <v>1</v>
          </cell>
          <cell r="E782" t="str">
            <v>둥근콘센트신설</v>
          </cell>
          <cell r="F782" t="str">
            <v>매입접지극부 2구 15A250V</v>
          </cell>
          <cell r="G782">
            <v>7</v>
          </cell>
          <cell r="H782" t="str">
            <v>개</v>
          </cell>
          <cell r="I782">
            <v>1228</v>
          </cell>
          <cell r="J782">
            <v>0</v>
          </cell>
          <cell r="K782">
            <v>0</v>
          </cell>
          <cell r="L782">
            <v>2836</v>
          </cell>
          <cell r="M782">
            <v>56</v>
          </cell>
          <cell r="N782">
            <v>8596</v>
          </cell>
          <cell r="O782">
            <v>0</v>
          </cell>
          <cell r="P782">
            <v>0</v>
          </cell>
          <cell r="Q782">
            <v>19852</v>
          </cell>
          <cell r="R782">
            <v>392</v>
          </cell>
          <cell r="S782">
            <v>1105</v>
          </cell>
          <cell r="T782">
            <v>0</v>
          </cell>
          <cell r="U782">
            <v>0</v>
          </cell>
          <cell r="V782">
            <v>2552</v>
          </cell>
          <cell r="W782">
            <v>50</v>
          </cell>
        </row>
        <row r="783">
          <cell r="A783" t="str">
            <v>103</v>
          </cell>
          <cell r="B783" t="str">
            <v>I02</v>
          </cell>
          <cell r="C783" t="str">
            <v>UED03320</v>
          </cell>
          <cell r="D783">
            <v>1</v>
          </cell>
          <cell r="E783" t="str">
            <v>둥근콘센트신설</v>
          </cell>
          <cell r="F783" t="str">
            <v>노출접지극부 2구 15A250V</v>
          </cell>
          <cell r="G783">
            <v>7</v>
          </cell>
          <cell r="H783" t="str">
            <v>개</v>
          </cell>
          <cell r="I783">
            <v>1200</v>
          </cell>
          <cell r="J783">
            <v>0</v>
          </cell>
          <cell r="K783">
            <v>0</v>
          </cell>
          <cell r="L783">
            <v>3365</v>
          </cell>
          <cell r="M783">
            <v>67</v>
          </cell>
          <cell r="N783">
            <v>8400</v>
          </cell>
          <cell r="O783">
            <v>0</v>
          </cell>
          <cell r="P783">
            <v>0</v>
          </cell>
          <cell r="Q783">
            <v>23555</v>
          </cell>
          <cell r="R783">
            <v>469</v>
          </cell>
          <cell r="S783">
            <v>1080</v>
          </cell>
          <cell r="T783">
            <v>0</v>
          </cell>
          <cell r="U783">
            <v>0</v>
          </cell>
          <cell r="V783">
            <v>3028</v>
          </cell>
          <cell r="W783">
            <v>60</v>
          </cell>
        </row>
        <row r="784">
          <cell r="A784" t="str">
            <v>103</v>
          </cell>
          <cell r="B784" t="str">
            <v>I02</v>
          </cell>
          <cell r="C784" t="str">
            <v>UED10010</v>
          </cell>
          <cell r="D784">
            <v>1</v>
          </cell>
          <cell r="E784" t="str">
            <v>와이드스위치신설</v>
          </cell>
          <cell r="F784" t="str">
            <v>매입대각형 1P</v>
          </cell>
          <cell r="G784">
            <v>10</v>
          </cell>
          <cell r="H784" t="str">
            <v>개</v>
          </cell>
          <cell r="I784">
            <v>1614</v>
          </cell>
          <cell r="J784">
            <v>0</v>
          </cell>
          <cell r="K784">
            <v>0</v>
          </cell>
          <cell r="L784">
            <v>1875</v>
          </cell>
          <cell r="M784">
            <v>37</v>
          </cell>
          <cell r="N784">
            <v>16140</v>
          </cell>
          <cell r="O784">
            <v>0</v>
          </cell>
          <cell r="P784">
            <v>0</v>
          </cell>
          <cell r="Q784">
            <v>18750</v>
          </cell>
          <cell r="R784">
            <v>370</v>
          </cell>
          <cell r="S784">
            <v>1452</v>
          </cell>
          <cell r="T784">
            <v>0</v>
          </cell>
          <cell r="U784">
            <v>0</v>
          </cell>
          <cell r="V784">
            <v>1687</v>
          </cell>
          <cell r="W784">
            <v>33</v>
          </cell>
        </row>
        <row r="785">
          <cell r="A785" t="str">
            <v>103</v>
          </cell>
          <cell r="B785" t="str">
            <v>I02</v>
          </cell>
          <cell r="C785" t="str">
            <v>UED10020</v>
          </cell>
          <cell r="D785">
            <v>1</v>
          </cell>
          <cell r="E785" t="str">
            <v>와이드스위치신설</v>
          </cell>
          <cell r="F785" t="str">
            <v>매입대각2연용1P</v>
          </cell>
          <cell r="G785">
            <v>2</v>
          </cell>
          <cell r="H785" t="str">
            <v>개</v>
          </cell>
          <cell r="I785">
            <v>2244</v>
          </cell>
          <cell r="J785">
            <v>0</v>
          </cell>
          <cell r="K785">
            <v>0</v>
          </cell>
          <cell r="L785">
            <v>2211</v>
          </cell>
          <cell r="M785">
            <v>44</v>
          </cell>
          <cell r="N785">
            <v>4488</v>
          </cell>
          <cell r="O785">
            <v>0</v>
          </cell>
          <cell r="P785">
            <v>0</v>
          </cell>
          <cell r="Q785">
            <v>4422</v>
          </cell>
          <cell r="R785">
            <v>88</v>
          </cell>
          <cell r="S785">
            <v>2019</v>
          </cell>
          <cell r="T785">
            <v>0</v>
          </cell>
          <cell r="U785">
            <v>0</v>
          </cell>
          <cell r="V785">
            <v>1989</v>
          </cell>
          <cell r="W785">
            <v>39</v>
          </cell>
        </row>
        <row r="786">
          <cell r="A786" t="str">
            <v>103</v>
          </cell>
          <cell r="B786" t="str">
            <v>I02</v>
          </cell>
          <cell r="C786" t="str">
            <v>UED10040</v>
          </cell>
          <cell r="D786">
            <v>1</v>
          </cell>
          <cell r="E786" t="str">
            <v>와이드스위치신설</v>
          </cell>
          <cell r="F786" t="str">
            <v>매입대각4연용1P</v>
          </cell>
          <cell r="G786">
            <v>2</v>
          </cell>
          <cell r="H786" t="str">
            <v>개</v>
          </cell>
          <cell r="I786">
            <v>4472</v>
          </cell>
          <cell r="J786">
            <v>0</v>
          </cell>
          <cell r="K786">
            <v>0</v>
          </cell>
          <cell r="L786">
            <v>2980</v>
          </cell>
          <cell r="M786">
            <v>59</v>
          </cell>
          <cell r="N786">
            <v>8944</v>
          </cell>
          <cell r="O786">
            <v>0</v>
          </cell>
          <cell r="P786">
            <v>0</v>
          </cell>
          <cell r="Q786">
            <v>5960</v>
          </cell>
          <cell r="R786">
            <v>118</v>
          </cell>
          <cell r="S786">
            <v>4024</v>
          </cell>
          <cell r="T786">
            <v>0</v>
          </cell>
          <cell r="U786">
            <v>0</v>
          </cell>
          <cell r="V786">
            <v>2682</v>
          </cell>
          <cell r="W786">
            <v>53</v>
          </cell>
        </row>
        <row r="787">
          <cell r="A787" t="str">
            <v>103</v>
          </cell>
          <cell r="B787" t="str">
            <v>I02</v>
          </cell>
          <cell r="C787" t="str">
            <v>UED10300</v>
          </cell>
          <cell r="D787">
            <v>1</v>
          </cell>
          <cell r="E787" t="str">
            <v>와이드스위치신설</v>
          </cell>
          <cell r="F787" t="str">
            <v>매입대각형 3로 1P</v>
          </cell>
          <cell r="G787">
            <v>6</v>
          </cell>
          <cell r="H787" t="str">
            <v>개</v>
          </cell>
          <cell r="I787">
            <v>1921</v>
          </cell>
          <cell r="J787">
            <v>0</v>
          </cell>
          <cell r="K787">
            <v>0</v>
          </cell>
          <cell r="L787">
            <v>4086</v>
          </cell>
          <cell r="M787">
            <v>81</v>
          </cell>
          <cell r="N787">
            <v>11526</v>
          </cell>
          <cell r="O787">
            <v>0</v>
          </cell>
          <cell r="P787">
            <v>0</v>
          </cell>
          <cell r="Q787">
            <v>24516</v>
          </cell>
          <cell r="R787">
            <v>486</v>
          </cell>
          <cell r="S787">
            <v>1728</v>
          </cell>
          <cell r="T787">
            <v>0</v>
          </cell>
          <cell r="U787">
            <v>0</v>
          </cell>
          <cell r="V787">
            <v>3677</v>
          </cell>
          <cell r="W787">
            <v>72</v>
          </cell>
        </row>
        <row r="788">
          <cell r="A788" t="str">
            <v>103</v>
          </cell>
          <cell r="B788" t="str">
            <v>I02</v>
          </cell>
          <cell r="C788" t="str">
            <v>UED11400</v>
          </cell>
          <cell r="D788">
            <v>1</v>
          </cell>
          <cell r="E788" t="str">
            <v>스위치신설</v>
          </cell>
          <cell r="F788" t="str">
            <v>매입대각형 4로 1P</v>
          </cell>
          <cell r="G788">
            <v>2</v>
          </cell>
          <cell r="H788" t="str">
            <v>개</v>
          </cell>
          <cell r="I788">
            <v>2010</v>
          </cell>
          <cell r="J788">
            <v>0</v>
          </cell>
          <cell r="K788">
            <v>0</v>
          </cell>
          <cell r="L788">
            <v>4807</v>
          </cell>
          <cell r="M788">
            <v>96</v>
          </cell>
          <cell r="N788">
            <v>4020</v>
          </cell>
          <cell r="O788">
            <v>0</v>
          </cell>
          <cell r="P788">
            <v>0</v>
          </cell>
          <cell r="Q788">
            <v>9614</v>
          </cell>
          <cell r="R788">
            <v>192</v>
          </cell>
          <cell r="S788">
            <v>1809</v>
          </cell>
          <cell r="T788">
            <v>0</v>
          </cell>
          <cell r="U788">
            <v>0</v>
          </cell>
          <cell r="V788">
            <v>4326</v>
          </cell>
          <cell r="W788">
            <v>86</v>
          </cell>
        </row>
        <row r="789">
          <cell r="A789" t="str">
            <v>103</v>
          </cell>
          <cell r="B789" t="str">
            <v>I02</v>
          </cell>
          <cell r="C789" t="str">
            <v>UEF01020</v>
          </cell>
          <cell r="D789">
            <v>1</v>
          </cell>
          <cell r="E789" t="str">
            <v>조명기구</v>
          </cell>
          <cell r="F789" t="str">
            <v>IFSC-B (FUL 9W)</v>
          </cell>
          <cell r="G789">
            <v>86</v>
          </cell>
          <cell r="H789" t="str">
            <v>개</v>
          </cell>
          <cell r="I789">
            <v>9500</v>
          </cell>
          <cell r="J789">
            <v>0</v>
          </cell>
          <cell r="K789">
            <v>0</v>
          </cell>
          <cell r="L789">
            <v>4279</v>
          </cell>
          <cell r="M789">
            <v>85</v>
          </cell>
          <cell r="N789">
            <v>817000</v>
          </cell>
          <cell r="O789">
            <v>0</v>
          </cell>
          <cell r="P789">
            <v>0</v>
          </cell>
          <cell r="Q789">
            <v>367994</v>
          </cell>
          <cell r="R789">
            <v>7310</v>
          </cell>
          <cell r="S789">
            <v>8550</v>
          </cell>
          <cell r="T789">
            <v>0</v>
          </cell>
          <cell r="U789">
            <v>0</v>
          </cell>
          <cell r="V789">
            <v>3851</v>
          </cell>
          <cell r="W789">
            <v>76</v>
          </cell>
        </row>
        <row r="790">
          <cell r="A790" t="str">
            <v>103</v>
          </cell>
          <cell r="B790" t="str">
            <v>I02</v>
          </cell>
          <cell r="C790" t="str">
            <v>UEF03040</v>
          </cell>
          <cell r="D790">
            <v>1</v>
          </cell>
          <cell r="E790" t="str">
            <v>조명기구</v>
          </cell>
          <cell r="F790" t="str">
            <v>IFPA   (2/20W)</v>
          </cell>
          <cell r="G790">
            <v>4</v>
          </cell>
          <cell r="H790" t="str">
            <v>개</v>
          </cell>
          <cell r="I790">
            <v>14920</v>
          </cell>
          <cell r="J790">
            <v>0</v>
          </cell>
          <cell r="K790">
            <v>0</v>
          </cell>
          <cell r="L790">
            <v>6923</v>
          </cell>
          <cell r="M790">
            <v>138</v>
          </cell>
          <cell r="N790">
            <v>59680</v>
          </cell>
          <cell r="O790">
            <v>0</v>
          </cell>
          <cell r="P790">
            <v>0</v>
          </cell>
          <cell r="Q790">
            <v>27692</v>
          </cell>
          <cell r="R790">
            <v>552</v>
          </cell>
          <cell r="S790">
            <v>13428</v>
          </cell>
          <cell r="T790">
            <v>0</v>
          </cell>
          <cell r="U790">
            <v>0</v>
          </cell>
          <cell r="V790">
            <v>6230</v>
          </cell>
          <cell r="W790">
            <v>124</v>
          </cell>
        </row>
        <row r="791">
          <cell r="A791" t="str">
            <v>103</v>
          </cell>
          <cell r="B791" t="str">
            <v>I02</v>
          </cell>
          <cell r="C791" t="str">
            <v>UEF23280</v>
          </cell>
          <cell r="D791">
            <v>1</v>
          </cell>
          <cell r="E791" t="str">
            <v>조명기구</v>
          </cell>
          <cell r="F791" t="str">
            <v>ILSA (60W)</v>
          </cell>
          <cell r="G791">
            <v>18</v>
          </cell>
          <cell r="H791" t="str">
            <v>개</v>
          </cell>
          <cell r="I791">
            <v>3800</v>
          </cell>
          <cell r="J791">
            <v>0</v>
          </cell>
          <cell r="K791">
            <v>0</v>
          </cell>
          <cell r="L791">
            <v>5673</v>
          </cell>
          <cell r="M791">
            <v>113</v>
          </cell>
          <cell r="N791">
            <v>68400</v>
          </cell>
          <cell r="O791">
            <v>0</v>
          </cell>
          <cell r="P791">
            <v>0</v>
          </cell>
          <cell r="Q791">
            <v>102114</v>
          </cell>
          <cell r="R791">
            <v>2034</v>
          </cell>
          <cell r="S791">
            <v>3420</v>
          </cell>
          <cell r="T791">
            <v>0</v>
          </cell>
          <cell r="U791">
            <v>0</v>
          </cell>
          <cell r="V791">
            <v>5105</v>
          </cell>
          <cell r="W791">
            <v>101</v>
          </cell>
        </row>
        <row r="792">
          <cell r="A792" t="str">
            <v>103</v>
          </cell>
          <cell r="B792" t="str">
            <v>I02</v>
          </cell>
          <cell r="C792" t="str">
            <v>UEF23300</v>
          </cell>
          <cell r="D792">
            <v>1</v>
          </cell>
          <cell r="E792" t="str">
            <v>조명기구</v>
          </cell>
          <cell r="F792" t="str">
            <v>ILSD (60W)</v>
          </cell>
          <cell r="G792">
            <v>2</v>
          </cell>
          <cell r="H792" t="str">
            <v>개</v>
          </cell>
          <cell r="I792">
            <v>3900</v>
          </cell>
          <cell r="J792">
            <v>0</v>
          </cell>
          <cell r="K792">
            <v>0</v>
          </cell>
          <cell r="L792">
            <v>5673</v>
          </cell>
          <cell r="M792">
            <v>113</v>
          </cell>
          <cell r="N792">
            <v>7800</v>
          </cell>
          <cell r="O792">
            <v>0</v>
          </cell>
          <cell r="P792">
            <v>0</v>
          </cell>
          <cell r="Q792">
            <v>11346</v>
          </cell>
          <cell r="R792">
            <v>226</v>
          </cell>
          <cell r="S792">
            <v>3510</v>
          </cell>
          <cell r="T792">
            <v>0</v>
          </cell>
          <cell r="U792">
            <v>0</v>
          </cell>
          <cell r="V792">
            <v>5105</v>
          </cell>
          <cell r="W792">
            <v>101</v>
          </cell>
        </row>
        <row r="793">
          <cell r="A793" t="str">
            <v>103</v>
          </cell>
          <cell r="B793" t="str">
            <v>I02</v>
          </cell>
          <cell r="C793" t="str">
            <v>UEF23510</v>
          </cell>
          <cell r="D793">
            <v>1</v>
          </cell>
          <cell r="E793" t="str">
            <v>현관등설치</v>
          </cell>
          <cell r="F793" t="str">
            <v>HYS-8A (IL60W/1)</v>
          </cell>
          <cell r="G793">
            <v>30</v>
          </cell>
          <cell r="H793" t="str">
            <v>개</v>
          </cell>
          <cell r="I793">
            <v>10000</v>
          </cell>
          <cell r="J793">
            <v>0</v>
          </cell>
          <cell r="K793">
            <v>0</v>
          </cell>
          <cell r="L793">
            <v>5673</v>
          </cell>
          <cell r="M793">
            <v>113</v>
          </cell>
          <cell r="N793">
            <v>300000</v>
          </cell>
          <cell r="O793">
            <v>0</v>
          </cell>
          <cell r="P793">
            <v>0</v>
          </cell>
          <cell r="Q793">
            <v>170190</v>
          </cell>
          <cell r="R793">
            <v>3390</v>
          </cell>
          <cell r="S793">
            <v>9000</v>
          </cell>
          <cell r="T793">
            <v>0</v>
          </cell>
          <cell r="U793">
            <v>0</v>
          </cell>
          <cell r="V793">
            <v>5105</v>
          </cell>
          <cell r="W793">
            <v>101</v>
          </cell>
        </row>
        <row r="794">
          <cell r="A794" t="str">
            <v>103</v>
          </cell>
          <cell r="B794" t="str">
            <v>I04</v>
          </cell>
          <cell r="C794" t="str">
            <v>JER13181</v>
          </cell>
          <cell r="D794">
            <v>1</v>
          </cell>
          <cell r="E794" t="str">
            <v>승강기</v>
          </cell>
          <cell r="F794" t="str">
            <v>13인승  18층 트렁크</v>
          </cell>
          <cell r="G794">
            <v>2</v>
          </cell>
          <cell r="H794" t="str">
            <v>대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</row>
        <row r="795">
          <cell r="A795" t="str">
            <v>103</v>
          </cell>
          <cell r="B795" t="str">
            <v>I04</v>
          </cell>
          <cell r="C795" t="str">
            <v>JER42190</v>
          </cell>
          <cell r="D795">
            <v>1</v>
          </cell>
          <cell r="E795" t="str">
            <v>승강기감시반</v>
          </cell>
          <cell r="F795" t="str">
            <v>CRT 감시반( 19대분)</v>
          </cell>
          <cell r="G795">
            <v>2</v>
          </cell>
          <cell r="H795" t="str">
            <v>대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</row>
        <row r="796">
          <cell r="A796" t="str">
            <v>103</v>
          </cell>
          <cell r="B796" t="str">
            <v>I04</v>
          </cell>
          <cell r="C796" t="str">
            <v>MEA21030</v>
          </cell>
          <cell r="D796">
            <v>1</v>
          </cell>
          <cell r="E796" t="str">
            <v>PVC 노말벤드</v>
          </cell>
          <cell r="F796" t="str">
            <v>HI 28</v>
          </cell>
          <cell r="G796">
            <v>14</v>
          </cell>
          <cell r="H796" t="str">
            <v>개</v>
          </cell>
          <cell r="I796">
            <v>0</v>
          </cell>
          <cell r="J796">
            <v>800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11200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720</v>
          </cell>
          <cell r="U796">
            <v>0</v>
          </cell>
          <cell r="V796">
            <v>0</v>
          </cell>
          <cell r="W796">
            <v>0</v>
          </cell>
        </row>
        <row r="797">
          <cell r="A797" t="str">
            <v>103</v>
          </cell>
          <cell r="B797" t="str">
            <v>I04</v>
          </cell>
          <cell r="C797" t="str">
            <v>MEJ50100</v>
          </cell>
          <cell r="D797">
            <v>1</v>
          </cell>
          <cell r="E797" t="str">
            <v>WIRE DUCT BOX CONNECTOR</v>
          </cell>
          <cell r="F797" t="str">
            <v>100X100(VOLT-NUT포함)</v>
          </cell>
          <cell r="G797">
            <v>4</v>
          </cell>
          <cell r="H797" t="str">
            <v>개</v>
          </cell>
          <cell r="I797">
            <v>0</v>
          </cell>
          <cell r="J797">
            <v>1500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6000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1350</v>
          </cell>
          <cell r="U797">
            <v>0</v>
          </cell>
          <cell r="V797">
            <v>0</v>
          </cell>
          <cell r="W797">
            <v>0</v>
          </cell>
        </row>
        <row r="798">
          <cell r="A798" t="str">
            <v>103</v>
          </cell>
          <cell r="B798" t="str">
            <v>I04</v>
          </cell>
          <cell r="C798" t="str">
            <v>MEZ21050</v>
          </cell>
          <cell r="D798">
            <v>1</v>
          </cell>
          <cell r="E798" t="str">
            <v>전선지지대</v>
          </cell>
          <cell r="F798" t="str">
            <v>도면참조</v>
          </cell>
          <cell r="G798">
            <v>3</v>
          </cell>
          <cell r="H798" t="str">
            <v>개</v>
          </cell>
          <cell r="I798">
            <v>0</v>
          </cell>
          <cell r="J798">
            <v>690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2070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621</v>
          </cell>
          <cell r="U798">
            <v>0</v>
          </cell>
          <cell r="V798">
            <v>0</v>
          </cell>
          <cell r="W798">
            <v>0</v>
          </cell>
        </row>
        <row r="799">
          <cell r="A799" t="str">
            <v>103</v>
          </cell>
          <cell r="B799" t="str">
            <v>I04</v>
          </cell>
          <cell r="C799" t="str">
            <v>MEZ30011</v>
          </cell>
          <cell r="D799">
            <v>1</v>
          </cell>
          <cell r="E799" t="str">
            <v>합판</v>
          </cell>
          <cell r="F799" t="str">
            <v>T/2 3.0X910X1820</v>
          </cell>
          <cell r="G799">
            <v>13.68</v>
          </cell>
          <cell r="H799" t="str">
            <v>M2</v>
          </cell>
          <cell r="I799">
            <v>0</v>
          </cell>
          <cell r="J799">
            <v>1555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21272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1399</v>
          </cell>
          <cell r="U799">
            <v>0</v>
          </cell>
          <cell r="V799">
            <v>0</v>
          </cell>
          <cell r="W799">
            <v>0</v>
          </cell>
        </row>
        <row r="800">
          <cell r="A800" t="str">
            <v>103</v>
          </cell>
          <cell r="B800" t="str">
            <v>I04</v>
          </cell>
          <cell r="C800" t="str">
            <v>UEA01160</v>
          </cell>
          <cell r="D800">
            <v>1</v>
          </cell>
          <cell r="E800" t="str">
            <v>PVC PIPE 배관</v>
          </cell>
          <cell r="F800" t="str">
            <v>HI 16MM</v>
          </cell>
          <cell r="G800">
            <v>391.2</v>
          </cell>
          <cell r="H800" t="str">
            <v>M</v>
          </cell>
          <cell r="I800">
            <v>0</v>
          </cell>
          <cell r="J800">
            <v>261</v>
          </cell>
          <cell r="K800">
            <v>0</v>
          </cell>
          <cell r="L800">
            <v>1923</v>
          </cell>
          <cell r="M800">
            <v>38</v>
          </cell>
          <cell r="N800">
            <v>0</v>
          </cell>
          <cell r="O800">
            <v>102103</v>
          </cell>
          <cell r="P800">
            <v>0</v>
          </cell>
          <cell r="Q800">
            <v>752277</v>
          </cell>
          <cell r="R800">
            <v>14865</v>
          </cell>
          <cell r="S800">
            <v>0</v>
          </cell>
          <cell r="T800">
            <v>234</v>
          </cell>
          <cell r="U800">
            <v>0</v>
          </cell>
          <cell r="V800">
            <v>1730</v>
          </cell>
          <cell r="W800">
            <v>34</v>
          </cell>
        </row>
        <row r="801">
          <cell r="A801" t="str">
            <v>103</v>
          </cell>
          <cell r="B801" t="str">
            <v>I04</v>
          </cell>
          <cell r="C801" t="str">
            <v>UEA01220</v>
          </cell>
          <cell r="D801">
            <v>1</v>
          </cell>
          <cell r="E801" t="str">
            <v>PVC PIPE 배관</v>
          </cell>
          <cell r="F801" t="str">
            <v>HI 22MM</v>
          </cell>
          <cell r="G801">
            <v>2.4</v>
          </cell>
          <cell r="H801" t="str">
            <v>M</v>
          </cell>
          <cell r="I801">
            <v>0</v>
          </cell>
          <cell r="J801">
            <v>313</v>
          </cell>
          <cell r="K801">
            <v>0</v>
          </cell>
          <cell r="L801">
            <v>2403</v>
          </cell>
          <cell r="M801">
            <v>48</v>
          </cell>
          <cell r="N801">
            <v>0</v>
          </cell>
          <cell r="O801">
            <v>751</v>
          </cell>
          <cell r="P801">
            <v>0</v>
          </cell>
          <cell r="Q801">
            <v>5767</v>
          </cell>
          <cell r="R801">
            <v>115</v>
          </cell>
          <cell r="S801">
            <v>0</v>
          </cell>
          <cell r="T801">
            <v>281</v>
          </cell>
          <cell r="U801">
            <v>0</v>
          </cell>
          <cell r="V801">
            <v>2162</v>
          </cell>
          <cell r="W801">
            <v>43</v>
          </cell>
        </row>
        <row r="802">
          <cell r="A802" t="str">
            <v>103</v>
          </cell>
          <cell r="B802" t="str">
            <v>I04</v>
          </cell>
          <cell r="C802" t="str">
            <v>UEA01280</v>
          </cell>
          <cell r="D802">
            <v>1</v>
          </cell>
          <cell r="E802" t="str">
            <v>PVC PIPE 배관</v>
          </cell>
          <cell r="F802" t="str">
            <v>HI 28MM</v>
          </cell>
          <cell r="G802">
            <v>103.7</v>
          </cell>
          <cell r="H802" t="str">
            <v>M</v>
          </cell>
          <cell r="I802">
            <v>0</v>
          </cell>
          <cell r="J802">
            <v>607</v>
          </cell>
          <cell r="K802">
            <v>0</v>
          </cell>
          <cell r="L802">
            <v>3077</v>
          </cell>
          <cell r="M802">
            <v>61</v>
          </cell>
          <cell r="N802">
            <v>0</v>
          </cell>
          <cell r="O802">
            <v>62945</v>
          </cell>
          <cell r="P802">
            <v>0</v>
          </cell>
          <cell r="Q802">
            <v>319084</v>
          </cell>
          <cell r="R802">
            <v>6325</v>
          </cell>
          <cell r="S802">
            <v>0</v>
          </cell>
          <cell r="T802">
            <v>546</v>
          </cell>
          <cell r="U802">
            <v>0</v>
          </cell>
          <cell r="V802">
            <v>2769</v>
          </cell>
          <cell r="W802">
            <v>54</v>
          </cell>
        </row>
        <row r="803">
          <cell r="A803" t="str">
            <v>103</v>
          </cell>
          <cell r="B803" t="str">
            <v>I04</v>
          </cell>
          <cell r="C803" t="str">
            <v>UEA01360</v>
          </cell>
          <cell r="D803">
            <v>1</v>
          </cell>
          <cell r="E803" t="str">
            <v>PVC PIPE 배관</v>
          </cell>
          <cell r="F803" t="str">
            <v>HI 36MM</v>
          </cell>
          <cell r="G803">
            <v>166</v>
          </cell>
          <cell r="H803" t="str">
            <v>M</v>
          </cell>
          <cell r="I803">
            <v>0</v>
          </cell>
          <cell r="J803">
            <v>986</v>
          </cell>
          <cell r="K803">
            <v>0</v>
          </cell>
          <cell r="L803">
            <v>3846</v>
          </cell>
          <cell r="M803">
            <v>76</v>
          </cell>
          <cell r="N803">
            <v>0</v>
          </cell>
          <cell r="O803">
            <v>163676</v>
          </cell>
          <cell r="P803">
            <v>0</v>
          </cell>
          <cell r="Q803">
            <v>638436</v>
          </cell>
          <cell r="R803">
            <v>12616</v>
          </cell>
          <cell r="S803">
            <v>0</v>
          </cell>
          <cell r="T803">
            <v>887</v>
          </cell>
          <cell r="U803">
            <v>0</v>
          </cell>
          <cell r="V803">
            <v>3461</v>
          </cell>
          <cell r="W803">
            <v>68</v>
          </cell>
        </row>
        <row r="804">
          <cell r="A804" t="str">
            <v>103</v>
          </cell>
          <cell r="B804" t="str">
            <v>I04</v>
          </cell>
          <cell r="C804" t="str">
            <v>UEA01420</v>
          </cell>
          <cell r="D804">
            <v>1</v>
          </cell>
          <cell r="E804" t="str">
            <v>PVC PIPE 배관</v>
          </cell>
          <cell r="F804" t="str">
            <v>HI 42MM</v>
          </cell>
          <cell r="G804">
            <v>48.2</v>
          </cell>
          <cell r="H804" t="str">
            <v>M</v>
          </cell>
          <cell r="I804">
            <v>0</v>
          </cell>
          <cell r="J804">
            <v>1288</v>
          </cell>
          <cell r="K804">
            <v>0</v>
          </cell>
          <cell r="L804">
            <v>5000</v>
          </cell>
          <cell r="M804">
            <v>100</v>
          </cell>
          <cell r="N804">
            <v>0</v>
          </cell>
          <cell r="O804">
            <v>62081</v>
          </cell>
          <cell r="P804">
            <v>0</v>
          </cell>
          <cell r="Q804">
            <v>241000</v>
          </cell>
          <cell r="R804">
            <v>4820</v>
          </cell>
          <cell r="S804">
            <v>0</v>
          </cell>
          <cell r="T804">
            <v>1159</v>
          </cell>
          <cell r="U804">
            <v>0</v>
          </cell>
          <cell r="V804">
            <v>4500</v>
          </cell>
          <cell r="W804">
            <v>90</v>
          </cell>
        </row>
        <row r="805">
          <cell r="A805" t="str">
            <v>103</v>
          </cell>
          <cell r="B805" t="str">
            <v>I04</v>
          </cell>
          <cell r="C805" t="str">
            <v>UEA05160</v>
          </cell>
          <cell r="D805">
            <v>1</v>
          </cell>
          <cell r="E805" t="str">
            <v>후렉씨블콘딧드</v>
          </cell>
          <cell r="F805" t="str">
            <v>16MM</v>
          </cell>
          <cell r="G805">
            <v>2</v>
          </cell>
          <cell r="H805" t="str">
            <v>M</v>
          </cell>
          <cell r="I805">
            <v>0</v>
          </cell>
          <cell r="J805">
            <v>526</v>
          </cell>
          <cell r="K805">
            <v>0</v>
          </cell>
          <cell r="L805">
            <v>2355</v>
          </cell>
          <cell r="M805">
            <v>47</v>
          </cell>
          <cell r="N805">
            <v>0</v>
          </cell>
          <cell r="O805">
            <v>1052</v>
          </cell>
          <cell r="P805">
            <v>0</v>
          </cell>
          <cell r="Q805">
            <v>4710</v>
          </cell>
          <cell r="R805">
            <v>94</v>
          </cell>
          <cell r="S805">
            <v>0</v>
          </cell>
          <cell r="T805">
            <v>473</v>
          </cell>
          <cell r="U805">
            <v>0</v>
          </cell>
          <cell r="V805">
            <v>2119</v>
          </cell>
          <cell r="W805">
            <v>42</v>
          </cell>
        </row>
        <row r="806">
          <cell r="A806" t="str">
            <v>103</v>
          </cell>
          <cell r="B806" t="str">
            <v>I04</v>
          </cell>
          <cell r="C806" t="str">
            <v>UEA15110</v>
          </cell>
          <cell r="D806">
            <v>1</v>
          </cell>
          <cell r="E806" t="str">
            <v>연결박스 신설</v>
          </cell>
          <cell r="F806" t="str">
            <v>HI SW 박스용</v>
          </cell>
          <cell r="G806">
            <v>144</v>
          </cell>
          <cell r="H806" t="str">
            <v>개</v>
          </cell>
          <cell r="I806">
            <v>0</v>
          </cell>
          <cell r="J806">
            <v>301</v>
          </cell>
          <cell r="K806">
            <v>0</v>
          </cell>
          <cell r="L806">
            <v>1923</v>
          </cell>
          <cell r="M806">
            <v>38</v>
          </cell>
          <cell r="N806">
            <v>0</v>
          </cell>
          <cell r="O806">
            <v>43344</v>
          </cell>
          <cell r="P806">
            <v>0</v>
          </cell>
          <cell r="Q806">
            <v>276912</v>
          </cell>
          <cell r="R806">
            <v>5472</v>
          </cell>
          <cell r="S806">
            <v>0</v>
          </cell>
          <cell r="T806">
            <v>270</v>
          </cell>
          <cell r="U806">
            <v>0</v>
          </cell>
          <cell r="V806">
            <v>1730</v>
          </cell>
          <cell r="W806">
            <v>34</v>
          </cell>
        </row>
        <row r="807">
          <cell r="A807" t="str">
            <v>103</v>
          </cell>
          <cell r="B807" t="str">
            <v>I04</v>
          </cell>
          <cell r="C807" t="str">
            <v>UEA15500</v>
          </cell>
          <cell r="D807">
            <v>1</v>
          </cell>
          <cell r="E807" t="str">
            <v>연결박스 신설</v>
          </cell>
          <cell r="F807" t="str">
            <v>HI 4각박스용</v>
          </cell>
          <cell r="G807">
            <v>36</v>
          </cell>
          <cell r="H807" t="str">
            <v>개</v>
          </cell>
          <cell r="I807">
            <v>0</v>
          </cell>
          <cell r="J807">
            <v>361</v>
          </cell>
          <cell r="K807">
            <v>0</v>
          </cell>
          <cell r="L807">
            <v>1923</v>
          </cell>
          <cell r="M807">
            <v>38</v>
          </cell>
          <cell r="N807">
            <v>0</v>
          </cell>
          <cell r="O807">
            <v>12996</v>
          </cell>
          <cell r="P807">
            <v>0</v>
          </cell>
          <cell r="Q807">
            <v>69228</v>
          </cell>
          <cell r="R807">
            <v>1368</v>
          </cell>
          <cell r="S807">
            <v>0</v>
          </cell>
          <cell r="T807">
            <v>324</v>
          </cell>
          <cell r="U807">
            <v>0</v>
          </cell>
          <cell r="V807">
            <v>1730</v>
          </cell>
          <cell r="W807">
            <v>34</v>
          </cell>
        </row>
        <row r="808">
          <cell r="A808" t="str">
            <v>103</v>
          </cell>
          <cell r="B808" t="str">
            <v>I04</v>
          </cell>
          <cell r="C808" t="str">
            <v>UEA31010</v>
          </cell>
          <cell r="D808">
            <v>1</v>
          </cell>
          <cell r="E808" t="str">
            <v>보강철물설치</v>
          </cell>
          <cell r="F808" t="str">
            <v>철판 2.0T</v>
          </cell>
          <cell r="G808">
            <v>208.8</v>
          </cell>
          <cell r="H808" t="str">
            <v>M2</v>
          </cell>
          <cell r="I808">
            <v>0</v>
          </cell>
          <cell r="J808">
            <v>4835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1009548</v>
          </cell>
          <cell r="P808">
            <v>0</v>
          </cell>
          <cell r="Q808">
            <v>0</v>
          </cell>
          <cell r="R808">
            <v>0</v>
          </cell>
          <cell r="S808">
            <v>0</v>
          </cell>
          <cell r="T808">
            <v>4351</v>
          </cell>
          <cell r="U808">
            <v>0</v>
          </cell>
          <cell r="V808">
            <v>0</v>
          </cell>
          <cell r="W808">
            <v>0</v>
          </cell>
        </row>
        <row r="809">
          <cell r="A809" t="str">
            <v>103</v>
          </cell>
          <cell r="B809" t="str">
            <v>I04</v>
          </cell>
          <cell r="C809" t="str">
            <v>UEB01024</v>
          </cell>
          <cell r="D809">
            <v>1</v>
          </cell>
          <cell r="E809" t="str">
            <v>관내배선(함내배선4.34%)</v>
          </cell>
          <cell r="F809" t="str">
            <v>IV 1.6 MM</v>
          </cell>
          <cell r="G809">
            <v>15.4</v>
          </cell>
          <cell r="H809" t="str">
            <v>M</v>
          </cell>
          <cell r="I809">
            <v>0</v>
          </cell>
          <cell r="J809">
            <v>67</v>
          </cell>
          <cell r="K809">
            <v>0</v>
          </cell>
          <cell r="L809">
            <v>298</v>
          </cell>
          <cell r="M809">
            <v>5</v>
          </cell>
          <cell r="N809">
            <v>0</v>
          </cell>
          <cell r="O809">
            <v>1031</v>
          </cell>
          <cell r="P809">
            <v>0</v>
          </cell>
          <cell r="Q809">
            <v>4589</v>
          </cell>
          <cell r="R809">
            <v>77</v>
          </cell>
          <cell r="S809">
            <v>0</v>
          </cell>
          <cell r="T809">
            <v>60</v>
          </cell>
          <cell r="U809">
            <v>0</v>
          </cell>
          <cell r="V809">
            <v>268</v>
          </cell>
          <cell r="W809">
            <v>4</v>
          </cell>
        </row>
        <row r="810">
          <cell r="A810" t="str">
            <v>103</v>
          </cell>
          <cell r="B810" t="str">
            <v>I04</v>
          </cell>
          <cell r="C810" t="str">
            <v>UEB01034</v>
          </cell>
          <cell r="D810">
            <v>1</v>
          </cell>
          <cell r="E810" t="str">
            <v>관내배선(함내배선2.85%)</v>
          </cell>
          <cell r="F810" t="str">
            <v>IV 2.0 MM</v>
          </cell>
          <cell r="G810">
            <v>25.6</v>
          </cell>
          <cell r="H810" t="str">
            <v>M</v>
          </cell>
          <cell r="I810">
            <v>0</v>
          </cell>
          <cell r="J810">
            <v>99</v>
          </cell>
          <cell r="K810">
            <v>0</v>
          </cell>
          <cell r="L810">
            <v>293</v>
          </cell>
          <cell r="M810">
            <v>5</v>
          </cell>
          <cell r="N810">
            <v>0</v>
          </cell>
          <cell r="O810">
            <v>2534</v>
          </cell>
          <cell r="P810">
            <v>0</v>
          </cell>
          <cell r="Q810">
            <v>7500</v>
          </cell>
          <cell r="R810">
            <v>128</v>
          </cell>
          <cell r="S810">
            <v>0</v>
          </cell>
          <cell r="T810">
            <v>89</v>
          </cell>
          <cell r="U810">
            <v>0</v>
          </cell>
          <cell r="V810">
            <v>263</v>
          </cell>
          <cell r="W810">
            <v>4</v>
          </cell>
        </row>
        <row r="811">
          <cell r="A811" t="str">
            <v>103</v>
          </cell>
          <cell r="B811" t="str">
            <v>I04</v>
          </cell>
          <cell r="C811" t="str">
            <v>UEB01084</v>
          </cell>
          <cell r="D811">
            <v>1</v>
          </cell>
          <cell r="E811" t="str">
            <v>관내배선(함내배선14.43%)</v>
          </cell>
          <cell r="F811" t="str">
            <v>IV 5.5 MM2</v>
          </cell>
          <cell r="G811">
            <v>672.5</v>
          </cell>
          <cell r="H811" t="str">
            <v>M</v>
          </cell>
          <cell r="I811">
            <v>0</v>
          </cell>
          <cell r="J811">
            <v>211</v>
          </cell>
          <cell r="K811">
            <v>0</v>
          </cell>
          <cell r="L811">
            <v>326</v>
          </cell>
          <cell r="M811">
            <v>6</v>
          </cell>
          <cell r="N811">
            <v>0</v>
          </cell>
          <cell r="O811">
            <v>141897</v>
          </cell>
          <cell r="P811">
            <v>0</v>
          </cell>
          <cell r="Q811">
            <v>219235</v>
          </cell>
          <cell r="R811">
            <v>4035</v>
          </cell>
          <cell r="S811">
            <v>0</v>
          </cell>
          <cell r="T811">
            <v>189</v>
          </cell>
          <cell r="U811">
            <v>0</v>
          </cell>
          <cell r="V811">
            <v>293</v>
          </cell>
          <cell r="W811">
            <v>5</v>
          </cell>
        </row>
        <row r="812">
          <cell r="A812" t="str">
            <v>103</v>
          </cell>
          <cell r="B812" t="str">
            <v>I04</v>
          </cell>
          <cell r="C812" t="str">
            <v>UEB02034</v>
          </cell>
          <cell r="D812">
            <v>1</v>
          </cell>
          <cell r="E812" t="str">
            <v>관내배선(함내배선16.67%)</v>
          </cell>
          <cell r="F812" t="str">
            <v>HIV 2.0 MM</v>
          </cell>
          <cell r="G812">
            <v>23.4</v>
          </cell>
          <cell r="H812" t="str">
            <v>M</v>
          </cell>
          <cell r="I812">
            <v>0</v>
          </cell>
          <cell r="J812">
            <v>124</v>
          </cell>
          <cell r="K812">
            <v>0</v>
          </cell>
          <cell r="L812">
            <v>336</v>
          </cell>
          <cell r="M812">
            <v>6</v>
          </cell>
          <cell r="N812">
            <v>0</v>
          </cell>
          <cell r="O812">
            <v>2901</v>
          </cell>
          <cell r="P812">
            <v>0</v>
          </cell>
          <cell r="Q812">
            <v>7862</v>
          </cell>
          <cell r="R812">
            <v>140</v>
          </cell>
          <cell r="S812">
            <v>0</v>
          </cell>
          <cell r="T812">
            <v>111</v>
          </cell>
          <cell r="U812">
            <v>0</v>
          </cell>
          <cell r="V812">
            <v>302</v>
          </cell>
          <cell r="W812">
            <v>5</v>
          </cell>
        </row>
        <row r="813">
          <cell r="A813" t="str">
            <v>103</v>
          </cell>
          <cell r="B813" t="str">
            <v>I04</v>
          </cell>
          <cell r="C813" t="str">
            <v>UEB02084</v>
          </cell>
          <cell r="D813">
            <v>1</v>
          </cell>
          <cell r="E813" t="str">
            <v>관내배선(함내배선14.43%)</v>
          </cell>
          <cell r="F813" t="str">
            <v>HIV 5.5 MM2</v>
          </cell>
          <cell r="G813">
            <v>744.8</v>
          </cell>
          <cell r="H813" t="str">
            <v>M</v>
          </cell>
          <cell r="I813">
            <v>0</v>
          </cell>
          <cell r="J813">
            <v>229</v>
          </cell>
          <cell r="K813">
            <v>0</v>
          </cell>
          <cell r="L813">
            <v>326</v>
          </cell>
          <cell r="M813">
            <v>6</v>
          </cell>
          <cell r="N813">
            <v>0</v>
          </cell>
          <cell r="O813">
            <v>170559</v>
          </cell>
          <cell r="P813">
            <v>0</v>
          </cell>
          <cell r="Q813">
            <v>242804</v>
          </cell>
          <cell r="R813">
            <v>4468</v>
          </cell>
          <cell r="S813">
            <v>0</v>
          </cell>
          <cell r="T813">
            <v>206</v>
          </cell>
          <cell r="U813">
            <v>0</v>
          </cell>
          <cell r="V813">
            <v>293</v>
          </cell>
          <cell r="W813">
            <v>5</v>
          </cell>
        </row>
        <row r="814">
          <cell r="A814" t="str">
            <v>103</v>
          </cell>
          <cell r="B814" t="str">
            <v>I04</v>
          </cell>
          <cell r="C814" t="str">
            <v>UEB02095</v>
          </cell>
          <cell r="D814">
            <v>1</v>
          </cell>
          <cell r="E814" t="str">
            <v>관내배선(함내배선2.97%)</v>
          </cell>
          <cell r="F814" t="str">
            <v>HIV   8 MM2(동력)</v>
          </cell>
          <cell r="G814">
            <v>53.7</v>
          </cell>
          <cell r="H814" t="str">
            <v>M</v>
          </cell>
          <cell r="I814">
            <v>0</v>
          </cell>
          <cell r="J814">
            <v>293</v>
          </cell>
          <cell r="K814">
            <v>0</v>
          </cell>
          <cell r="L814">
            <v>740</v>
          </cell>
          <cell r="M814">
            <v>14</v>
          </cell>
          <cell r="N814">
            <v>0</v>
          </cell>
          <cell r="O814">
            <v>15734</v>
          </cell>
          <cell r="P814">
            <v>0</v>
          </cell>
          <cell r="Q814">
            <v>39738</v>
          </cell>
          <cell r="R814">
            <v>751</v>
          </cell>
          <cell r="S814">
            <v>0</v>
          </cell>
          <cell r="T814">
            <v>263</v>
          </cell>
          <cell r="U814">
            <v>0</v>
          </cell>
          <cell r="V814">
            <v>666</v>
          </cell>
          <cell r="W814">
            <v>12</v>
          </cell>
        </row>
        <row r="815">
          <cell r="A815" t="str">
            <v>103</v>
          </cell>
          <cell r="B815" t="str">
            <v>I04</v>
          </cell>
          <cell r="C815" t="str">
            <v>UEB02105</v>
          </cell>
          <cell r="D815">
            <v>1</v>
          </cell>
          <cell r="E815" t="str">
            <v>관내배선(함내배선2.97%)</v>
          </cell>
          <cell r="F815" t="str">
            <v>HIV  14 MM2(동력)</v>
          </cell>
          <cell r="G815">
            <v>218.7</v>
          </cell>
          <cell r="H815" t="str">
            <v>M</v>
          </cell>
          <cell r="I815">
            <v>0</v>
          </cell>
          <cell r="J815">
            <v>595</v>
          </cell>
          <cell r="K815">
            <v>0</v>
          </cell>
          <cell r="L815">
            <v>740</v>
          </cell>
          <cell r="M815">
            <v>14</v>
          </cell>
          <cell r="N815">
            <v>0</v>
          </cell>
          <cell r="O815">
            <v>130126</v>
          </cell>
          <cell r="P815">
            <v>0</v>
          </cell>
          <cell r="Q815">
            <v>161838</v>
          </cell>
          <cell r="R815">
            <v>3061</v>
          </cell>
          <cell r="S815">
            <v>0</v>
          </cell>
          <cell r="T815">
            <v>535</v>
          </cell>
          <cell r="U815">
            <v>0</v>
          </cell>
          <cell r="V815">
            <v>666</v>
          </cell>
          <cell r="W815">
            <v>12</v>
          </cell>
        </row>
        <row r="816">
          <cell r="A816" t="str">
            <v>103</v>
          </cell>
          <cell r="B816" t="str">
            <v>I04</v>
          </cell>
          <cell r="C816" t="str">
            <v>UEB02114</v>
          </cell>
          <cell r="D816">
            <v>1</v>
          </cell>
          <cell r="E816" t="str">
            <v>관내배선(함내배선8.1%)</v>
          </cell>
          <cell r="F816" t="str">
            <v>HIV  22 MM2</v>
          </cell>
          <cell r="G816">
            <v>570.20000000000005</v>
          </cell>
          <cell r="H816" t="str">
            <v>M</v>
          </cell>
          <cell r="I816">
            <v>0</v>
          </cell>
          <cell r="J816">
            <v>949</v>
          </cell>
          <cell r="K816">
            <v>0</v>
          </cell>
          <cell r="L816">
            <v>1192</v>
          </cell>
          <cell r="M816">
            <v>23</v>
          </cell>
          <cell r="N816">
            <v>0</v>
          </cell>
          <cell r="O816">
            <v>541119</v>
          </cell>
          <cell r="P816">
            <v>0</v>
          </cell>
          <cell r="Q816">
            <v>679678</v>
          </cell>
          <cell r="R816">
            <v>13114</v>
          </cell>
          <cell r="S816">
            <v>0</v>
          </cell>
          <cell r="T816">
            <v>854</v>
          </cell>
          <cell r="U816">
            <v>0</v>
          </cell>
          <cell r="V816">
            <v>1072</v>
          </cell>
          <cell r="W816">
            <v>20</v>
          </cell>
        </row>
        <row r="817">
          <cell r="A817" t="str">
            <v>103</v>
          </cell>
          <cell r="B817" t="str">
            <v>I04</v>
          </cell>
          <cell r="C817" t="str">
            <v>UEB02115</v>
          </cell>
          <cell r="D817">
            <v>1</v>
          </cell>
          <cell r="E817" t="str">
            <v>관내배선(함내배선1.18%)</v>
          </cell>
          <cell r="F817" t="str">
            <v>HIV  22 MM2(동력)</v>
          </cell>
          <cell r="G817">
            <v>79.599999999999994</v>
          </cell>
          <cell r="H817" t="str">
            <v>M</v>
          </cell>
          <cell r="I817">
            <v>0</v>
          </cell>
          <cell r="J817">
            <v>892</v>
          </cell>
          <cell r="K817">
            <v>0</v>
          </cell>
          <cell r="L817">
            <v>1115</v>
          </cell>
          <cell r="M817">
            <v>22</v>
          </cell>
          <cell r="N817">
            <v>0</v>
          </cell>
          <cell r="O817">
            <v>71003</v>
          </cell>
          <cell r="P817">
            <v>0</v>
          </cell>
          <cell r="Q817">
            <v>88754</v>
          </cell>
          <cell r="R817">
            <v>1751</v>
          </cell>
          <cell r="S817">
            <v>0</v>
          </cell>
          <cell r="T817">
            <v>802</v>
          </cell>
          <cell r="U817">
            <v>0</v>
          </cell>
          <cell r="V817">
            <v>1003</v>
          </cell>
          <cell r="W817">
            <v>19</v>
          </cell>
        </row>
        <row r="818">
          <cell r="A818" t="str">
            <v>103</v>
          </cell>
          <cell r="B818" t="str">
            <v>I04</v>
          </cell>
          <cell r="C818" t="str">
            <v>UEB02124</v>
          </cell>
          <cell r="D818">
            <v>1</v>
          </cell>
          <cell r="E818" t="str">
            <v>관내배선(함내배선1.25%)</v>
          </cell>
          <cell r="F818" t="str">
            <v>HIV  30 MM2</v>
          </cell>
          <cell r="G818">
            <v>102.8</v>
          </cell>
          <cell r="H818" t="str">
            <v>M</v>
          </cell>
          <cell r="I818">
            <v>0</v>
          </cell>
          <cell r="J818">
            <v>1027</v>
          </cell>
          <cell r="K818">
            <v>0</v>
          </cell>
          <cell r="L818">
            <v>1115</v>
          </cell>
          <cell r="M818">
            <v>22</v>
          </cell>
          <cell r="N818">
            <v>0</v>
          </cell>
          <cell r="O818">
            <v>105575</v>
          </cell>
          <cell r="P818">
            <v>0</v>
          </cell>
          <cell r="Q818">
            <v>114622</v>
          </cell>
          <cell r="R818">
            <v>2261</v>
          </cell>
          <cell r="S818">
            <v>0</v>
          </cell>
          <cell r="T818">
            <v>924</v>
          </cell>
          <cell r="U818">
            <v>0</v>
          </cell>
          <cell r="V818">
            <v>1003</v>
          </cell>
          <cell r="W818">
            <v>19</v>
          </cell>
        </row>
        <row r="819">
          <cell r="A819" t="str">
            <v>103</v>
          </cell>
          <cell r="B819" t="str">
            <v>I04</v>
          </cell>
          <cell r="C819" t="str">
            <v>UEB02125</v>
          </cell>
          <cell r="D819">
            <v>1</v>
          </cell>
          <cell r="E819" t="str">
            <v>관내배선(함내배선2.7%)</v>
          </cell>
          <cell r="F819" t="str">
            <v>HIV  30 MM2(동력)</v>
          </cell>
          <cell r="G819">
            <v>161.69999999999999</v>
          </cell>
          <cell r="H819" t="str">
            <v>M</v>
          </cell>
          <cell r="I819">
            <v>0</v>
          </cell>
          <cell r="J819">
            <v>1036</v>
          </cell>
          <cell r="K819">
            <v>0</v>
          </cell>
          <cell r="L819">
            <v>1134</v>
          </cell>
          <cell r="M819">
            <v>22</v>
          </cell>
          <cell r="N819">
            <v>0</v>
          </cell>
          <cell r="O819">
            <v>167521</v>
          </cell>
          <cell r="P819">
            <v>0</v>
          </cell>
          <cell r="Q819">
            <v>183367</v>
          </cell>
          <cell r="R819">
            <v>3557</v>
          </cell>
          <cell r="S819">
            <v>0</v>
          </cell>
          <cell r="T819">
            <v>932</v>
          </cell>
          <cell r="U819">
            <v>0</v>
          </cell>
          <cell r="V819">
            <v>1020</v>
          </cell>
          <cell r="W819">
            <v>19</v>
          </cell>
        </row>
        <row r="820">
          <cell r="A820" t="str">
            <v>103</v>
          </cell>
          <cell r="B820" t="str">
            <v>I04</v>
          </cell>
          <cell r="C820" t="str">
            <v>UEB02145</v>
          </cell>
          <cell r="D820">
            <v>1</v>
          </cell>
          <cell r="E820" t="str">
            <v>관내배선(함내배선1.84%)</v>
          </cell>
          <cell r="F820" t="str">
            <v>HIV  50 MM2(동력)</v>
          </cell>
          <cell r="G820">
            <v>77.099999999999994</v>
          </cell>
          <cell r="H820" t="str">
            <v>M</v>
          </cell>
          <cell r="I820">
            <v>0</v>
          </cell>
          <cell r="J820">
            <v>1739</v>
          </cell>
          <cell r="K820">
            <v>0</v>
          </cell>
          <cell r="L820">
            <v>2052</v>
          </cell>
          <cell r="M820">
            <v>41</v>
          </cell>
          <cell r="N820">
            <v>0</v>
          </cell>
          <cell r="O820">
            <v>134076</v>
          </cell>
          <cell r="P820">
            <v>0</v>
          </cell>
          <cell r="Q820">
            <v>158209</v>
          </cell>
          <cell r="R820">
            <v>3161</v>
          </cell>
          <cell r="S820">
            <v>0</v>
          </cell>
          <cell r="T820">
            <v>1565</v>
          </cell>
          <cell r="U820">
            <v>0</v>
          </cell>
          <cell r="V820">
            <v>1846</v>
          </cell>
          <cell r="W820">
            <v>36</v>
          </cell>
        </row>
        <row r="821">
          <cell r="A821" t="str">
            <v>103</v>
          </cell>
          <cell r="B821" t="str">
            <v>I04</v>
          </cell>
          <cell r="C821" t="str">
            <v>UEB04104</v>
          </cell>
          <cell r="D821">
            <v>1</v>
          </cell>
          <cell r="E821" t="str">
            <v>관내배선(함내배선7.32%)</v>
          </cell>
          <cell r="F821" t="str">
            <v>BC 14 MM2</v>
          </cell>
          <cell r="G821">
            <v>10.6</v>
          </cell>
          <cell r="H821" t="str">
            <v>M</v>
          </cell>
          <cell r="I821">
            <v>0</v>
          </cell>
          <cell r="J821">
            <v>539</v>
          </cell>
          <cell r="K821">
            <v>0</v>
          </cell>
          <cell r="L821">
            <v>769</v>
          </cell>
          <cell r="M821">
            <v>15</v>
          </cell>
          <cell r="N821">
            <v>0</v>
          </cell>
          <cell r="O821">
            <v>5713</v>
          </cell>
          <cell r="P821">
            <v>0</v>
          </cell>
          <cell r="Q821">
            <v>8151</v>
          </cell>
          <cell r="R821">
            <v>159</v>
          </cell>
          <cell r="S821">
            <v>0</v>
          </cell>
          <cell r="T821">
            <v>485</v>
          </cell>
          <cell r="U821">
            <v>0</v>
          </cell>
          <cell r="V821">
            <v>692</v>
          </cell>
          <cell r="W821">
            <v>13</v>
          </cell>
        </row>
        <row r="822">
          <cell r="A822" t="str">
            <v>103</v>
          </cell>
          <cell r="B822" t="str">
            <v>I04</v>
          </cell>
          <cell r="C822" t="str">
            <v>UEH01150</v>
          </cell>
          <cell r="D822">
            <v>1</v>
          </cell>
          <cell r="E822" t="str">
            <v>보턴박스</v>
          </cell>
          <cell r="F822" t="str">
            <v>100X460X200</v>
          </cell>
          <cell r="G822">
            <v>36</v>
          </cell>
          <cell r="H822" t="str">
            <v>개</v>
          </cell>
          <cell r="I822">
            <v>0</v>
          </cell>
          <cell r="J822">
            <v>5706</v>
          </cell>
          <cell r="K822">
            <v>0</v>
          </cell>
          <cell r="L822">
            <v>13942</v>
          </cell>
          <cell r="M822">
            <v>278</v>
          </cell>
          <cell r="N822">
            <v>0</v>
          </cell>
          <cell r="O822">
            <v>205416</v>
          </cell>
          <cell r="P822">
            <v>0</v>
          </cell>
          <cell r="Q822">
            <v>501912</v>
          </cell>
          <cell r="R822">
            <v>10008</v>
          </cell>
          <cell r="S822">
            <v>0</v>
          </cell>
          <cell r="T822">
            <v>5135</v>
          </cell>
          <cell r="U822">
            <v>0</v>
          </cell>
          <cell r="V822">
            <v>12547</v>
          </cell>
          <cell r="W822">
            <v>250</v>
          </cell>
        </row>
        <row r="823">
          <cell r="A823" t="str">
            <v>103</v>
          </cell>
          <cell r="B823" t="str">
            <v>I04</v>
          </cell>
          <cell r="C823" t="str">
            <v>UEH01470</v>
          </cell>
          <cell r="D823">
            <v>1</v>
          </cell>
          <cell r="E823" t="str">
            <v>보턴박스</v>
          </cell>
          <cell r="F823" t="str">
            <v>100X150X200</v>
          </cell>
          <cell r="G823">
            <v>2</v>
          </cell>
          <cell r="H823" t="str">
            <v>개</v>
          </cell>
          <cell r="I823">
            <v>0</v>
          </cell>
          <cell r="J823">
            <v>3000</v>
          </cell>
          <cell r="K823">
            <v>0</v>
          </cell>
          <cell r="L823">
            <v>7933</v>
          </cell>
          <cell r="M823">
            <v>158</v>
          </cell>
          <cell r="N823">
            <v>0</v>
          </cell>
          <cell r="O823">
            <v>6000</v>
          </cell>
          <cell r="P823">
            <v>0</v>
          </cell>
          <cell r="Q823">
            <v>15866</v>
          </cell>
          <cell r="R823">
            <v>316</v>
          </cell>
          <cell r="S823">
            <v>0</v>
          </cell>
          <cell r="T823">
            <v>2700</v>
          </cell>
          <cell r="U823">
            <v>0</v>
          </cell>
          <cell r="V823">
            <v>7139</v>
          </cell>
          <cell r="W823">
            <v>142</v>
          </cell>
        </row>
        <row r="824">
          <cell r="A824" t="str">
            <v>103</v>
          </cell>
          <cell r="B824" t="str">
            <v>I04</v>
          </cell>
          <cell r="C824" t="str">
            <v>UEH02210</v>
          </cell>
          <cell r="D824">
            <v>1</v>
          </cell>
          <cell r="E824" t="str">
            <v>PULL BOX</v>
          </cell>
          <cell r="F824" t="str">
            <v>200X200X100</v>
          </cell>
          <cell r="G824">
            <v>9</v>
          </cell>
          <cell r="H824" t="str">
            <v>개</v>
          </cell>
          <cell r="I824">
            <v>0</v>
          </cell>
          <cell r="J824">
            <v>3201</v>
          </cell>
          <cell r="K824">
            <v>0</v>
          </cell>
          <cell r="L824">
            <v>7933</v>
          </cell>
          <cell r="M824">
            <v>158</v>
          </cell>
          <cell r="N824">
            <v>0</v>
          </cell>
          <cell r="O824">
            <v>28809</v>
          </cell>
          <cell r="P824">
            <v>0</v>
          </cell>
          <cell r="Q824">
            <v>71397</v>
          </cell>
          <cell r="R824">
            <v>1422</v>
          </cell>
          <cell r="S824">
            <v>0</v>
          </cell>
          <cell r="T824">
            <v>2880</v>
          </cell>
          <cell r="U824">
            <v>0</v>
          </cell>
          <cell r="V824">
            <v>7139</v>
          </cell>
          <cell r="W824">
            <v>142</v>
          </cell>
        </row>
        <row r="825">
          <cell r="A825" t="str">
            <v>103</v>
          </cell>
          <cell r="B825" t="str">
            <v>I04</v>
          </cell>
          <cell r="C825" t="str">
            <v>UEH03330</v>
          </cell>
          <cell r="D825">
            <v>1</v>
          </cell>
          <cell r="E825" t="str">
            <v>PULL BOX</v>
          </cell>
          <cell r="F825" t="str">
            <v>300X300X200</v>
          </cell>
          <cell r="G825">
            <v>4</v>
          </cell>
          <cell r="H825" t="str">
            <v>개</v>
          </cell>
          <cell r="I825">
            <v>0</v>
          </cell>
          <cell r="J825">
            <v>8405</v>
          </cell>
          <cell r="K825">
            <v>0</v>
          </cell>
          <cell r="L825">
            <v>16827</v>
          </cell>
          <cell r="M825">
            <v>336</v>
          </cell>
          <cell r="N825">
            <v>0</v>
          </cell>
          <cell r="O825">
            <v>33620</v>
          </cell>
          <cell r="P825">
            <v>0</v>
          </cell>
          <cell r="Q825">
            <v>67308</v>
          </cell>
          <cell r="R825">
            <v>1344</v>
          </cell>
          <cell r="S825">
            <v>0</v>
          </cell>
          <cell r="T825">
            <v>7564</v>
          </cell>
          <cell r="U825">
            <v>0</v>
          </cell>
          <cell r="V825">
            <v>15144</v>
          </cell>
          <cell r="W825">
            <v>302</v>
          </cell>
        </row>
        <row r="826">
          <cell r="A826" t="str">
            <v>103</v>
          </cell>
          <cell r="B826" t="str">
            <v>I04</v>
          </cell>
          <cell r="C826" t="str">
            <v>UEI17140</v>
          </cell>
          <cell r="D826">
            <v>1</v>
          </cell>
          <cell r="E826" t="str">
            <v>계량기함(계단형)</v>
          </cell>
          <cell r="F826" t="str">
            <v>2세대용(계량기포함)</v>
          </cell>
          <cell r="G826">
            <v>36</v>
          </cell>
          <cell r="H826" t="str">
            <v>식</v>
          </cell>
          <cell r="I826">
            <v>37000</v>
          </cell>
          <cell r="J826">
            <v>22733</v>
          </cell>
          <cell r="K826">
            <v>0</v>
          </cell>
          <cell r="L826">
            <v>23847</v>
          </cell>
          <cell r="M826">
            <v>476</v>
          </cell>
          <cell r="N826">
            <v>1332000</v>
          </cell>
          <cell r="O826">
            <v>818388</v>
          </cell>
          <cell r="P826">
            <v>0</v>
          </cell>
          <cell r="Q826">
            <v>858492</v>
          </cell>
          <cell r="R826">
            <v>17136</v>
          </cell>
          <cell r="S826">
            <v>33300</v>
          </cell>
          <cell r="T826">
            <v>20459</v>
          </cell>
          <cell r="U826">
            <v>0</v>
          </cell>
          <cell r="V826">
            <v>21462</v>
          </cell>
          <cell r="W826">
            <v>428</v>
          </cell>
        </row>
        <row r="827">
          <cell r="A827" t="str">
            <v>103</v>
          </cell>
          <cell r="B827" t="str">
            <v>I04</v>
          </cell>
          <cell r="C827" t="str">
            <v>UEI40504</v>
          </cell>
          <cell r="D827">
            <v>1</v>
          </cell>
          <cell r="E827" t="str">
            <v>배수펌프조작반 및 배관설치</v>
          </cell>
          <cell r="F827" t="str">
            <v>단상 1HPX1대</v>
          </cell>
          <cell r="G827">
            <v>1</v>
          </cell>
          <cell r="H827" t="str">
            <v>개</v>
          </cell>
          <cell r="I827">
            <v>86401</v>
          </cell>
          <cell r="J827">
            <v>14909</v>
          </cell>
          <cell r="K827">
            <v>126361</v>
          </cell>
          <cell r="L827">
            <v>104500</v>
          </cell>
          <cell r="M827">
            <v>4581</v>
          </cell>
          <cell r="N827">
            <v>86401</v>
          </cell>
          <cell r="O827">
            <v>14909</v>
          </cell>
          <cell r="P827">
            <v>126361</v>
          </cell>
          <cell r="Q827">
            <v>104500</v>
          </cell>
          <cell r="R827">
            <v>4581</v>
          </cell>
          <cell r="S827">
            <v>77761</v>
          </cell>
          <cell r="T827">
            <v>13418</v>
          </cell>
          <cell r="U827">
            <v>113724</v>
          </cell>
          <cell r="V827">
            <v>94050</v>
          </cell>
          <cell r="W827">
            <v>4153</v>
          </cell>
        </row>
        <row r="828">
          <cell r="A828" t="str">
            <v>103</v>
          </cell>
          <cell r="B828" t="str">
            <v>I04</v>
          </cell>
          <cell r="C828" t="str">
            <v>UEJ30100</v>
          </cell>
          <cell r="D828">
            <v>1</v>
          </cell>
          <cell r="E828" t="str">
            <v>WIRE DUCT(연결부속포함)</v>
          </cell>
          <cell r="F828" t="str">
            <v>100X100 SEPARATOR부</v>
          </cell>
          <cell r="G828">
            <v>36.9</v>
          </cell>
          <cell r="H828" t="str">
            <v>M</v>
          </cell>
          <cell r="I828">
            <v>0</v>
          </cell>
          <cell r="J828">
            <v>11370</v>
          </cell>
          <cell r="K828">
            <v>0</v>
          </cell>
          <cell r="L828">
            <v>5447</v>
          </cell>
          <cell r="M828">
            <v>108</v>
          </cell>
          <cell r="N828">
            <v>0</v>
          </cell>
          <cell r="O828">
            <v>419553</v>
          </cell>
          <cell r="P828">
            <v>0</v>
          </cell>
          <cell r="Q828">
            <v>200994</v>
          </cell>
          <cell r="R828">
            <v>3985</v>
          </cell>
          <cell r="S828">
            <v>0</v>
          </cell>
          <cell r="T828">
            <v>10233</v>
          </cell>
          <cell r="U828">
            <v>0</v>
          </cell>
          <cell r="V828">
            <v>4902</v>
          </cell>
          <cell r="W828">
            <v>97</v>
          </cell>
        </row>
        <row r="829">
          <cell r="A829" t="str">
            <v>103</v>
          </cell>
          <cell r="B829" t="str">
            <v>I04</v>
          </cell>
          <cell r="C829" t="str">
            <v>UEQ01030</v>
          </cell>
          <cell r="D829">
            <v>1</v>
          </cell>
          <cell r="E829" t="str">
            <v>행 가(9MM)</v>
          </cell>
          <cell r="F829" t="str">
            <v>HA- 13</v>
          </cell>
          <cell r="G829">
            <v>3</v>
          </cell>
          <cell r="H829" t="str">
            <v>식</v>
          </cell>
          <cell r="I829">
            <v>0</v>
          </cell>
          <cell r="J829">
            <v>799</v>
          </cell>
          <cell r="K829">
            <v>0</v>
          </cell>
          <cell r="L829">
            <v>2622</v>
          </cell>
          <cell r="M829">
            <v>52</v>
          </cell>
          <cell r="N829">
            <v>0</v>
          </cell>
          <cell r="O829">
            <v>2397</v>
          </cell>
          <cell r="P829">
            <v>0</v>
          </cell>
          <cell r="Q829">
            <v>7866</v>
          </cell>
          <cell r="R829">
            <v>156</v>
          </cell>
          <cell r="S829">
            <v>0</v>
          </cell>
          <cell r="T829">
            <v>719</v>
          </cell>
          <cell r="U829">
            <v>0</v>
          </cell>
          <cell r="V829">
            <v>2359</v>
          </cell>
          <cell r="W829">
            <v>46</v>
          </cell>
        </row>
        <row r="830">
          <cell r="A830" t="str">
            <v>103</v>
          </cell>
          <cell r="B830" t="str">
            <v>I04</v>
          </cell>
          <cell r="C830" t="str">
            <v>UEQ02030</v>
          </cell>
          <cell r="D830">
            <v>1</v>
          </cell>
          <cell r="E830" t="str">
            <v>행 가(9MM)</v>
          </cell>
          <cell r="F830" t="str">
            <v>HA- 23</v>
          </cell>
          <cell r="G830">
            <v>13</v>
          </cell>
          <cell r="H830" t="str">
            <v>식</v>
          </cell>
          <cell r="I830">
            <v>0</v>
          </cell>
          <cell r="J830">
            <v>1378</v>
          </cell>
          <cell r="K830">
            <v>0</v>
          </cell>
          <cell r="L830">
            <v>4331</v>
          </cell>
          <cell r="M830">
            <v>86</v>
          </cell>
          <cell r="N830">
            <v>0</v>
          </cell>
          <cell r="O830">
            <v>17914</v>
          </cell>
          <cell r="P830">
            <v>0</v>
          </cell>
          <cell r="Q830">
            <v>56303</v>
          </cell>
          <cell r="R830">
            <v>1118</v>
          </cell>
          <cell r="S830">
            <v>0</v>
          </cell>
          <cell r="T830">
            <v>1240</v>
          </cell>
          <cell r="U830">
            <v>0</v>
          </cell>
          <cell r="V830">
            <v>3897</v>
          </cell>
          <cell r="W830">
            <v>77</v>
          </cell>
        </row>
        <row r="831">
          <cell r="A831" t="str">
            <v>103</v>
          </cell>
          <cell r="B831" t="str">
            <v>I04</v>
          </cell>
          <cell r="C831" t="str">
            <v>UEZ02030</v>
          </cell>
          <cell r="D831">
            <v>1</v>
          </cell>
          <cell r="E831" t="str">
            <v>접지</v>
          </cell>
          <cell r="F831" t="str">
            <v>E3(전기)</v>
          </cell>
          <cell r="G831">
            <v>1</v>
          </cell>
          <cell r="H831" t="str">
            <v>개소</v>
          </cell>
          <cell r="I831">
            <v>0</v>
          </cell>
          <cell r="J831">
            <v>4200</v>
          </cell>
          <cell r="K831">
            <v>0</v>
          </cell>
          <cell r="L831">
            <v>19422</v>
          </cell>
          <cell r="M831">
            <v>388</v>
          </cell>
          <cell r="N831">
            <v>0</v>
          </cell>
          <cell r="O831">
            <v>4200</v>
          </cell>
          <cell r="P831">
            <v>0</v>
          </cell>
          <cell r="Q831">
            <v>19422</v>
          </cell>
          <cell r="R831">
            <v>388</v>
          </cell>
          <cell r="S831">
            <v>0</v>
          </cell>
          <cell r="T831">
            <v>3780</v>
          </cell>
          <cell r="U831">
            <v>0</v>
          </cell>
          <cell r="V831">
            <v>17479</v>
          </cell>
          <cell r="W831">
            <v>349</v>
          </cell>
        </row>
        <row r="832">
          <cell r="A832" t="str">
            <v>103</v>
          </cell>
          <cell r="B832" t="str">
            <v>I04</v>
          </cell>
          <cell r="C832" t="str">
            <v>UEZ20010</v>
          </cell>
          <cell r="D832">
            <v>1</v>
          </cell>
          <cell r="E832" t="str">
            <v>석고보드따기</v>
          </cell>
          <cell r="F832" t="str">
            <v>전기</v>
          </cell>
          <cell r="G832">
            <v>684</v>
          </cell>
          <cell r="H832" t="str">
            <v>개소</v>
          </cell>
          <cell r="I832">
            <v>0</v>
          </cell>
          <cell r="J832">
            <v>0</v>
          </cell>
          <cell r="K832">
            <v>0</v>
          </cell>
          <cell r="L832">
            <v>1971</v>
          </cell>
          <cell r="M832">
            <v>39</v>
          </cell>
          <cell r="N832">
            <v>0</v>
          </cell>
          <cell r="O832">
            <v>0</v>
          </cell>
          <cell r="P832">
            <v>0</v>
          </cell>
          <cell r="Q832">
            <v>1348164</v>
          </cell>
          <cell r="R832">
            <v>26676</v>
          </cell>
          <cell r="S832">
            <v>0</v>
          </cell>
          <cell r="T832">
            <v>0</v>
          </cell>
          <cell r="U832">
            <v>0</v>
          </cell>
          <cell r="V832">
            <v>1773</v>
          </cell>
          <cell r="W832">
            <v>35</v>
          </cell>
        </row>
        <row r="833">
          <cell r="A833" t="str">
            <v>103</v>
          </cell>
          <cell r="B833" t="str">
            <v>I05</v>
          </cell>
          <cell r="C833" t="str">
            <v>UEA01160</v>
          </cell>
          <cell r="D833">
            <v>1</v>
          </cell>
          <cell r="E833" t="str">
            <v>PVC PIPE 배관</v>
          </cell>
          <cell r="F833" t="str">
            <v>HI 16MM</v>
          </cell>
          <cell r="G833">
            <v>5.8</v>
          </cell>
          <cell r="H833" t="str">
            <v>M</v>
          </cell>
          <cell r="I833">
            <v>0</v>
          </cell>
          <cell r="J833">
            <v>261</v>
          </cell>
          <cell r="K833">
            <v>0</v>
          </cell>
          <cell r="L833">
            <v>1923</v>
          </cell>
          <cell r="M833">
            <v>38</v>
          </cell>
          <cell r="N833">
            <v>0</v>
          </cell>
          <cell r="O833">
            <v>1513</v>
          </cell>
          <cell r="P833">
            <v>0</v>
          </cell>
          <cell r="Q833">
            <v>11153</v>
          </cell>
          <cell r="R833">
            <v>220</v>
          </cell>
          <cell r="S833">
            <v>0</v>
          </cell>
          <cell r="T833">
            <v>234</v>
          </cell>
          <cell r="U833">
            <v>0</v>
          </cell>
          <cell r="V833">
            <v>1730</v>
          </cell>
          <cell r="W833">
            <v>34</v>
          </cell>
        </row>
        <row r="834">
          <cell r="A834" t="str">
            <v>103</v>
          </cell>
          <cell r="B834" t="str">
            <v>I05</v>
          </cell>
          <cell r="C834" t="str">
            <v>UEA01220</v>
          </cell>
          <cell r="D834">
            <v>1</v>
          </cell>
          <cell r="E834" t="str">
            <v>PVC PIPE 배관</v>
          </cell>
          <cell r="F834" t="str">
            <v>HI 22MM</v>
          </cell>
          <cell r="G834">
            <v>175.1</v>
          </cell>
          <cell r="H834" t="str">
            <v>M</v>
          </cell>
          <cell r="I834">
            <v>0</v>
          </cell>
          <cell r="J834">
            <v>313</v>
          </cell>
          <cell r="K834">
            <v>0</v>
          </cell>
          <cell r="L834">
            <v>2403</v>
          </cell>
          <cell r="M834">
            <v>48</v>
          </cell>
          <cell r="N834">
            <v>0</v>
          </cell>
          <cell r="O834">
            <v>54806</v>
          </cell>
          <cell r="P834">
            <v>0</v>
          </cell>
          <cell r="Q834">
            <v>420765</v>
          </cell>
          <cell r="R834">
            <v>8404</v>
          </cell>
          <cell r="S834">
            <v>0</v>
          </cell>
          <cell r="T834">
            <v>281</v>
          </cell>
          <cell r="U834">
            <v>0</v>
          </cell>
          <cell r="V834">
            <v>2162</v>
          </cell>
          <cell r="W834">
            <v>43</v>
          </cell>
        </row>
        <row r="835">
          <cell r="A835" t="str">
            <v>103</v>
          </cell>
          <cell r="B835" t="str">
            <v>I05</v>
          </cell>
          <cell r="C835" t="str">
            <v>UEA11060</v>
          </cell>
          <cell r="D835">
            <v>1</v>
          </cell>
          <cell r="E835" t="str">
            <v>PVC박스 신설</v>
          </cell>
          <cell r="F835" t="str">
            <v>HI CSW2S</v>
          </cell>
          <cell r="G835">
            <v>2</v>
          </cell>
          <cell r="H835" t="str">
            <v>개</v>
          </cell>
          <cell r="I835">
            <v>0</v>
          </cell>
          <cell r="J835">
            <v>915</v>
          </cell>
          <cell r="K835">
            <v>0</v>
          </cell>
          <cell r="L835">
            <v>5961</v>
          </cell>
          <cell r="M835">
            <v>119</v>
          </cell>
          <cell r="N835">
            <v>0</v>
          </cell>
          <cell r="O835">
            <v>1830</v>
          </cell>
          <cell r="P835">
            <v>0</v>
          </cell>
          <cell r="Q835">
            <v>11922</v>
          </cell>
          <cell r="R835">
            <v>238</v>
          </cell>
          <cell r="S835">
            <v>0</v>
          </cell>
          <cell r="T835">
            <v>823</v>
          </cell>
          <cell r="U835">
            <v>0</v>
          </cell>
          <cell r="V835">
            <v>5364</v>
          </cell>
          <cell r="W835">
            <v>107</v>
          </cell>
        </row>
        <row r="836">
          <cell r="A836" t="str">
            <v>103</v>
          </cell>
          <cell r="B836" t="str">
            <v>I05</v>
          </cell>
          <cell r="C836" t="str">
            <v>UEA14420</v>
          </cell>
          <cell r="D836">
            <v>1</v>
          </cell>
          <cell r="E836" t="str">
            <v>철제박스카바 부착</v>
          </cell>
          <cell r="F836" t="str">
            <v>4각맹카바</v>
          </cell>
          <cell r="G836">
            <v>2</v>
          </cell>
          <cell r="H836" t="str">
            <v>개</v>
          </cell>
          <cell r="I836">
            <v>0</v>
          </cell>
          <cell r="J836">
            <v>140</v>
          </cell>
          <cell r="K836">
            <v>0</v>
          </cell>
          <cell r="L836">
            <v>1442</v>
          </cell>
          <cell r="M836">
            <v>28</v>
          </cell>
          <cell r="N836">
            <v>0</v>
          </cell>
          <cell r="O836">
            <v>280</v>
          </cell>
          <cell r="P836">
            <v>0</v>
          </cell>
          <cell r="Q836">
            <v>2884</v>
          </cell>
          <cell r="R836">
            <v>56</v>
          </cell>
          <cell r="S836">
            <v>0</v>
          </cell>
          <cell r="T836">
            <v>126</v>
          </cell>
          <cell r="U836">
            <v>0</v>
          </cell>
          <cell r="V836">
            <v>1297</v>
          </cell>
          <cell r="W836">
            <v>25</v>
          </cell>
        </row>
        <row r="837">
          <cell r="A837" t="str">
            <v>103</v>
          </cell>
          <cell r="B837" t="str">
            <v>I05</v>
          </cell>
          <cell r="C837" t="str">
            <v>UEB01124</v>
          </cell>
          <cell r="D837">
            <v>1</v>
          </cell>
          <cell r="E837" t="str">
            <v>관내배선(함내배선1.25%)</v>
          </cell>
          <cell r="F837" t="str">
            <v>IV  30 MM2</v>
          </cell>
          <cell r="G837">
            <v>174.1</v>
          </cell>
          <cell r="H837" t="str">
            <v>M</v>
          </cell>
          <cell r="I837">
            <v>0</v>
          </cell>
          <cell r="J837">
            <v>964</v>
          </cell>
          <cell r="K837">
            <v>0</v>
          </cell>
          <cell r="L837">
            <v>1115</v>
          </cell>
          <cell r="M837">
            <v>22</v>
          </cell>
          <cell r="N837">
            <v>0</v>
          </cell>
          <cell r="O837">
            <v>167832</v>
          </cell>
          <cell r="P837">
            <v>0</v>
          </cell>
          <cell r="Q837">
            <v>194121</v>
          </cell>
          <cell r="R837">
            <v>3830</v>
          </cell>
          <cell r="S837">
            <v>0</v>
          </cell>
          <cell r="T837">
            <v>867</v>
          </cell>
          <cell r="U837">
            <v>0</v>
          </cell>
          <cell r="V837">
            <v>1003</v>
          </cell>
          <cell r="W837">
            <v>19</v>
          </cell>
        </row>
        <row r="838">
          <cell r="A838" t="str">
            <v>103</v>
          </cell>
          <cell r="B838" t="str">
            <v>I05</v>
          </cell>
          <cell r="C838" t="str">
            <v>UEB04124</v>
          </cell>
          <cell r="D838">
            <v>1</v>
          </cell>
          <cell r="E838" t="str">
            <v>관내배선(함내배선0.69%)</v>
          </cell>
          <cell r="F838" t="str">
            <v>BC 30 MM2</v>
          </cell>
          <cell r="G838">
            <v>21.8</v>
          </cell>
          <cell r="H838" t="str">
            <v>M</v>
          </cell>
          <cell r="I838">
            <v>0</v>
          </cell>
          <cell r="J838">
            <v>996</v>
          </cell>
          <cell r="K838">
            <v>0</v>
          </cell>
          <cell r="L838">
            <v>1110</v>
          </cell>
          <cell r="M838">
            <v>22</v>
          </cell>
          <cell r="N838">
            <v>0</v>
          </cell>
          <cell r="O838">
            <v>21712</v>
          </cell>
          <cell r="P838">
            <v>0</v>
          </cell>
          <cell r="Q838">
            <v>24198</v>
          </cell>
          <cell r="R838">
            <v>479</v>
          </cell>
          <cell r="S838">
            <v>0</v>
          </cell>
          <cell r="T838">
            <v>896</v>
          </cell>
          <cell r="U838">
            <v>0</v>
          </cell>
          <cell r="V838">
            <v>999</v>
          </cell>
          <cell r="W838">
            <v>19</v>
          </cell>
        </row>
        <row r="839">
          <cell r="A839" t="str">
            <v>103</v>
          </cell>
          <cell r="B839" t="str">
            <v>I05</v>
          </cell>
          <cell r="C839" t="str">
            <v>UEH01110</v>
          </cell>
          <cell r="D839">
            <v>1</v>
          </cell>
          <cell r="E839" t="str">
            <v>조인트박스설치</v>
          </cell>
          <cell r="F839" t="str">
            <v>100X100X100</v>
          </cell>
          <cell r="G839">
            <v>2</v>
          </cell>
          <cell r="H839" t="str">
            <v>개</v>
          </cell>
          <cell r="I839">
            <v>0</v>
          </cell>
          <cell r="J839">
            <v>1200</v>
          </cell>
          <cell r="K839">
            <v>0</v>
          </cell>
          <cell r="L839">
            <v>7933</v>
          </cell>
          <cell r="M839">
            <v>158</v>
          </cell>
          <cell r="N839">
            <v>0</v>
          </cell>
          <cell r="O839">
            <v>2400</v>
          </cell>
          <cell r="P839">
            <v>0</v>
          </cell>
          <cell r="Q839">
            <v>15866</v>
          </cell>
          <cell r="R839">
            <v>316</v>
          </cell>
          <cell r="S839">
            <v>0</v>
          </cell>
          <cell r="T839">
            <v>1080</v>
          </cell>
          <cell r="U839">
            <v>0</v>
          </cell>
          <cell r="V839">
            <v>7139</v>
          </cell>
          <cell r="W839">
            <v>142</v>
          </cell>
        </row>
        <row r="840">
          <cell r="A840" t="str">
            <v>103</v>
          </cell>
          <cell r="B840" t="str">
            <v>I05</v>
          </cell>
          <cell r="C840" t="str">
            <v>UEI25010</v>
          </cell>
          <cell r="D840">
            <v>1</v>
          </cell>
          <cell r="E840" t="str">
            <v>접지단자함</v>
          </cell>
          <cell r="F840" t="str">
            <v>1극용(230X400X100)</v>
          </cell>
          <cell r="G840">
            <v>2</v>
          </cell>
          <cell r="H840" t="str">
            <v>개</v>
          </cell>
          <cell r="I840">
            <v>0</v>
          </cell>
          <cell r="J840">
            <v>24590</v>
          </cell>
          <cell r="K840">
            <v>0</v>
          </cell>
          <cell r="L840">
            <v>31732</v>
          </cell>
          <cell r="M840">
            <v>634</v>
          </cell>
          <cell r="N840">
            <v>0</v>
          </cell>
          <cell r="O840">
            <v>49180</v>
          </cell>
          <cell r="P840">
            <v>0</v>
          </cell>
          <cell r="Q840">
            <v>63464</v>
          </cell>
          <cell r="R840">
            <v>1268</v>
          </cell>
          <cell r="S840">
            <v>0</v>
          </cell>
          <cell r="T840">
            <v>22131</v>
          </cell>
          <cell r="U840">
            <v>0</v>
          </cell>
          <cell r="V840">
            <v>28558</v>
          </cell>
          <cell r="W840">
            <v>570</v>
          </cell>
        </row>
        <row r="841">
          <cell r="A841" t="str">
            <v>103</v>
          </cell>
          <cell r="B841" t="str">
            <v>I05</v>
          </cell>
          <cell r="C841" t="str">
            <v>UEZ01010</v>
          </cell>
          <cell r="D841">
            <v>1</v>
          </cell>
          <cell r="E841" t="str">
            <v>피뢰침</v>
          </cell>
          <cell r="F841" t="str">
            <v>APT</v>
          </cell>
          <cell r="G841">
            <v>2</v>
          </cell>
          <cell r="H841" t="str">
            <v>식</v>
          </cell>
          <cell r="I841">
            <v>0</v>
          </cell>
          <cell r="J841">
            <v>39300</v>
          </cell>
          <cell r="K841">
            <v>0</v>
          </cell>
          <cell r="L841">
            <v>54419</v>
          </cell>
          <cell r="M841">
            <v>865</v>
          </cell>
          <cell r="N841">
            <v>0</v>
          </cell>
          <cell r="O841">
            <v>78600</v>
          </cell>
          <cell r="P841">
            <v>0</v>
          </cell>
          <cell r="Q841">
            <v>108838</v>
          </cell>
          <cell r="R841">
            <v>1730</v>
          </cell>
          <cell r="S841">
            <v>0</v>
          </cell>
          <cell r="T841">
            <v>35370</v>
          </cell>
          <cell r="U841">
            <v>0</v>
          </cell>
          <cell r="V841">
            <v>48977</v>
          </cell>
          <cell r="W841">
            <v>778</v>
          </cell>
        </row>
        <row r="842">
          <cell r="A842" t="str">
            <v>103</v>
          </cell>
          <cell r="B842" t="str">
            <v>I05</v>
          </cell>
          <cell r="C842" t="str">
            <v>UEZ02010</v>
          </cell>
          <cell r="D842">
            <v>1</v>
          </cell>
          <cell r="E842" t="str">
            <v>접지</v>
          </cell>
          <cell r="F842" t="str">
            <v>E1(전기)</v>
          </cell>
          <cell r="G842">
            <v>2</v>
          </cell>
          <cell r="H842" t="str">
            <v>개소</v>
          </cell>
          <cell r="I842">
            <v>0</v>
          </cell>
          <cell r="J842">
            <v>15300</v>
          </cell>
          <cell r="K842">
            <v>0</v>
          </cell>
          <cell r="L842">
            <v>44837</v>
          </cell>
          <cell r="M842">
            <v>896</v>
          </cell>
          <cell r="N842">
            <v>0</v>
          </cell>
          <cell r="O842">
            <v>30600</v>
          </cell>
          <cell r="P842">
            <v>0</v>
          </cell>
          <cell r="Q842">
            <v>89674</v>
          </cell>
          <cell r="R842">
            <v>1792</v>
          </cell>
          <cell r="S842">
            <v>0</v>
          </cell>
          <cell r="T842">
            <v>13770</v>
          </cell>
          <cell r="U842">
            <v>0</v>
          </cell>
          <cell r="V842">
            <v>40353</v>
          </cell>
          <cell r="W842">
            <v>806</v>
          </cell>
        </row>
        <row r="843">
          <cell r="A843" t="str">
            <v>103</v>
          </cell>
          <cell r="B843" t="str">
            <v>I07</v>
          </cell>
          <cell r="C843" t="str">
            <v>MEI01320</v>
          </cell>
          <cell r="D843">
            <v>1</v>
          </cell>
          <cell r="E843" t="str">
            <v>분전함LP-2(노출형)</v>
          </cell>
          <cell r="F843" t="str">
            <v>300X 550X150(철판)</v>
          </cell>
          <cell r="G843">
            <v>2</v>
          </cell>
          <cell r="H843" t="str">
            <v>기</v>
          </cell>
          <cell r="I843">
            <v>25668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51336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23101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</row>
        <row r="844">
          <cell r="A844" t="str">
            <v>103</v>
          </cell>
          <cell r="B844" t="str">
            <v>I07</v>
          </cell>
          <cell r="C844" t="str">
            <v>MEI01510</v>
          </cell>
          <cell r="D844">
            <v>1</v>
          </cell>
          <cell r="E844" t="str">
            <v>분전함SUB계단식</v>
          </cell>
          <cell r="F844" t="str">
            <v>500X700X150</v>
          </cell>
          <cell r="G844">
            <v>1</v>
          </cell>
          <cell r="H844" t="str">
            <v>기</v>
          </cell>
          <cell r="I844">
            <v>60906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60906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54815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</row>
        <row r="845">
          <cell r="A845" t="str">
            <v>103</v>
          </cell>
          <cell r="B845" t="str">
            <v>I07</v>
          </cell>
          <cell r="C845" t="str">
            <v>MEI01662</v>
          </cell>
          <cell r="D845">
            <v>1</v>
          </cell>
          <cell r="E845" t="str">
            <v>분전함LP1(매입형)</v>
          </cell>
          <cell r="F845" t="str">
            <v>700X900X180(전비스텐)</v>
          </cell>
          <cell r="G845">
            <v>2</v>
          </cell>
          <cell r="H845" t="str">
            <v>기</v>
          </cell>
          <cell r="I845">
            <v>95460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190920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85914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</row>
        <row r="846">
          <cell r="A846" t="str">
            <v>103</v>
          </cell>
          <cell r="B846" t="str">
            <v>I07</v>
          </cell>
          <cell r="C846" t="str">
            <v>MEI15100</v>
          </cell>
          <cell r="D846">
            <v>1</v>
          </cell>
          <cell r="E846" t="str">
            <v>동력반및계량기함(2이하)</v>
          </cell>
          <cell r="F846" t="str">
            <v>1100X1500X250 LM/LEM</v>
          </cell>
          <cell r="G846">
            <v>1</v>
          </cell>
          <cell r="H846" t="str">
            <v>기</v>
          </cell>
          <cell r="I846">
            <v>244639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244639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220175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</row>
        <row r="847">
          <cell r="A847" t="str">
            <v>103</v>
          </cell>
          <cell r="B847" t="str">
            <v>I07</v>
          </cell>
          <cell r="C847" t="str">
            <v>UEE02010</v>
          </cell>
          <cell r="D847">
            <v>1</v>
          </cell>
          <cell r="E847" t="str">
            <v>누전 차단기</v>
          </cell>
          <cell r="F847" t="str">
            <v>2P 30AF-15AT</v>
          </cell>
          <cell r="G847">
            <v>2</v>
          </cell>
          <cell r="H847" t="str">
            <v>개</v>
          </cell>
          <cell r="I847">
            <v>5600</v>
          </cell>
          <cell r="J847">
            <v>0</v>
          </cell>
          <cell r="K847">
            <v>10336</v>
          </cell>
          <cell r="L847">
            <v>10337</v>
          </cell>
          <cell r="M847">
            <v>413</v>
          </cell>
          <cell r="N847">
            <v>11200</v>
          </cell>
          <cell r="O847">
            <v>0</v>
          </cell>
          <cell r="P847">
            <v>20672</v>
          </cell>
          <cell r="Q847">
            <v>20674</v>
          </cell>
          <cell r="R847">
            <v>826</v>
          </cell>
          <cell r="S847">
            <v>5040</v>
          </cell>
          <cell r="T847">
            <v>0</v>
          </cell>
          <cell r="U847">
            <v>9302</v>
          </cell>
          <cell r="V847">
            <v>9303</v>
          </cell>
          <cell r="W847">
            <v>371</v>
          </cell>
        </row>
        <row r="848">
          <cell r="A848" t="str">
            <v>103</v>
          </cell>
          <cell r="B848" t="str">
            <v>I07</v>
          </cell>
          <cell r="C848" t="str">
            <v>UEE02011</v>
          </cell>
          <cell r="D848">
            <v>1</v>
          </cell>
          <cell r="E848" t="str">
            <v>누전 차단기</v>
          </cell>
          <cell r="F848" t="str">
            <v>2P 30AF-15AT 노출</v>
          </cell>
          <cell r="G848">
            <v>5</v>
          </cell>
          <cell r="H848" t="str">
            <v>개</v>
          </cell>
          <cell r="I848">
            <v>5600</v>
          </cell>
          <cell r="J848">
            <v>0</v>
          </cell>
          <cell r="K848">
            <v>9303</v>
          </cell>
          <cell r="L848">
            <v>9303</v>
          </cell>
          <cell r="M848">
            <v>372</v>
          </cell>
          <cell r="N848">
            <v>28000</v>
          </cell>
          <cell r="O848">
            <v>0</v>
          </cell>
          <cell r="P848">
            <v>46515</v>
          </cell>
          <cell r="Q848">
            <v>46515</v>
          </cell>
          <cell r="R848">
            <v>1860</v>
          </cell>
          <cell r="S848">
            <v>5040</v>
          </cell>
          <cell r="T848">
            <v>0</v>
          </cell>
          <cell r="U848">
            <v>8372</v>
          </cell>
          <cell r="V848">
            <v>8373</v>
          </cell>
          <cell r="W848">
            <v>334</v>
          </cell>
        </row>
        <row r="849">
          <cell r="A849" t="str">
            <v>103</v>
          </cell>
          <cell r="B849" t="str">
            <v>I07</v>
          </cell>
          <cell r="C849" t="str">
            <v>UEE02020</v>
          </cell>
          <cell r="D849">
            <v>1</v>
          </cell>
          <cell r="E849" t="str">
            <v>누전 차단기</v>
          </cell>
          <cell r="F849" t="str">
            <v>2P 30AF-20AT</v>
          </cell>
          <cell r="G849">
            <v>4</v>
          </cell>
          <cell r="H849" t="str">
            <v>개</v>
          </cell>
          <cell r="I849">
            <v>5600</v>
          </cell>
          <cell r="J849">
            <v>0</v>
          </cell>
          <cell r="K849">
            <v>10336</v>
          </cell>
          <cell r="L849">
            <v>10337</v>
          </cell>
          <cell r="M849">
            <v>413</v>
          </cell>
          <cell r="N849">
            <v>22400</v>
          </cell>
          <cell r="O849">
            <v>0</v>
          </cell>
          <cell r="P849">
            <v>41344</v>
          </cell>
          <cell r="Q849">
            <v>41348</v>
          </cell>
          <cell r="R849">
            <v>1652</v>
          </cell>
          <cell r="S849">
            <v>5040</v>
          </cell>
          <cell r="T849">
            <v>0</v>
          </cell>
          <cell r="U849">
            <v>9302</v>
          </cell>
          <cell r="V849">
            <v>9303</v>
          </cell>
          <cell r="W849">
            <v>371</v>
          </cell>
        </row>
        <row r="850">
          <cell r="A850" t="str">
            <v>103</v>
          </cell>
          <cell r="B850" t="str">
            <v>I07</v>
          </cell>
          <cell r="C850" t="str">
            <v>UEE02021</v>
          </cell>
          <cell r="D850">
            <v>1</v>
          </cell>
          <cell r="E850" t="str">
            <v>누전 차단기</v>
          </cell>
          <cell r="F850" t="str">
            <v>2P 30AF-20AT 노출</v>
          </cell>
          <cell r="G850">
            <v>2</v>
          </cell>
          <cell r="H850" t="str">
            <v>개</v>
          </cell>
          <cell r="I850">
            <v>5600</v>
          </cell>
          <cell r="J850">
            <v>0</v>
          </cell>
          <cell r="K850">
            <v>9303</v>
          </cell>
          <cell r="L850">
            <v>9303</v>
          </cell>
          <cell r="M850">
            <v>372</v>
          </cell>
          <cell r="N850">
            <v>11200</v>
          </cell>
          <cell r="O850">
            <v>0</v>
          </cell>
          <cell r="P850">
            <v>18606</v>
          </cell>
          <cell r="Q850">
            <v>18606</v>
          </cell>
          <cell r="R850">
            <v>744</v>
          </cell>
          <cell r="S850">
            <v>5040</v>
          </cell>
          <cell r="T850">
            <v>0</v>
          </cell>
          <cell r="U850">
            <v>8372</v>
          </cell>
          <cell r="V850">
            <v>8373</v>
          </cell>
          <cell r="W850">
            <v>334</v>
          </cell>
        </row>
        <row r="851">
          <cell r="A851" t="str">
            <v>103</v>
          </cell>
          <cell r="B851" t="str">
            <v>I07</v>
          </cell>
          <cell r="C851" t="str">
            <v>UEE08021</v>
          </cell>
          <cell r="D851">
            <v>1</v>
          </cell>
          <cell r="E851" t="str">
            <v>배선용 차단기</v>
          </cell>
          <cell r="F851" t="str">
            <v>220V 2P 30AF-20AT 노출</v>
          </cell>
          <cell r="G851">
            <v>2</v>
          </cell>
          <cell r="H851" t="str">
            <v>개</v>
          </cell>
          <cell r="I851">
            <v>1500</v>
          </cell>
          <cell r="J851">
            <v>0</v>
          </cell>
          <cell r="K851">
            <v>9303</v>
          </cell>
          <cell r="L851">
            <v>9303</v>
          </cell>
          <cell r="M851">
            <v>372</v>
          </cell>
          <cell r="N851">
            <v>3000</v>
          </cell>
          <cell r="O851">
            <v>0</v>
          </cell>
          <cell r="P851">
            <v>18606</v>
          </cell>
          <cell r="Q851">
            <v>18606</v>
          </cell>
          <cell r="R851">
            <v>744</v>
          </cell>
          <cell r="S851">
            <v>1350</v>
          </cell>
          <cell r="T851">
            <v>0</v>
          </cell>
          <cell r="U851">
            <v>8372</v>
          </cell>
          <cell r="V851">
            <v>8373</v>
          </cell>
          <cell r="W851">
            <v>334</v>
          </cell>
        </row>
        <row r="852">
          <cell r="A852" t="str">
            <v>103</v>
          </cell>
          <cell r="B852" t="str">
            <v>I07</v>
          </cell>
          <cell r="C852" t="str">
            <v>UEE13130</v>
          </cell>
          <cell r="D852">
            <v>1</v>
          </cell>
          <cell r="E852" t="str">
            <v>배선용 차단기</v>
          </cell>
          <cell r="F852" t="str">
            <v>600V 3P 50AF-30AT</v>
          </cell>
          <cell r="G852">
            <v>2</v>
          </cell>
          <cell r="H852" t="str">
            <v>개</v>
          </cell>
          <cell r="I852">
            <v>16900</v>
          </cell>
          <cell r="J852">
            <v>0</v>
          </cell>
          <cell r="K852">
            <v>17789</v>
          </cell>
          <cell r="L852">
            <v>17789</v>
          </cell>
          <cell r="M852">
            <v>711</v>
          </cell>
          <cell r="N852">
            <v>33800</v>
          </cell>
          <cell r="O852">
            <v>0</v>
          </cell>
          <cell r="P852">
            <v>35578</v>
          </cell>
          <cell r="Q852">
            <v>35578</v>
          </cell>
          <cell r="R852">
            <v>1422</v>
          </cell>
          <cell r="S852">
            <v>15210</v>
          </cell>
          <cell r="T852">
            <v>0</v>
          </cell>
          <cell r="U852">
            <v>16010</v>
          </cell>
          <cell r="V852">
            <v>16010</v>
          </cell>
          <cell r="W852">
            <v>639</v>
          </cell>
        </row>
        <row r="853">
          <cell r="A853" t="str">
            <v>103</v>
          </cell>
          <cell r="B853" t="str">
            <v>I07</v>
          </cell>
          <cell r="C853" t="str">
            <v>UEE13150</v>
          </cell>
          <cell r="D853">
            <v>1</v>
          </cell>
          <cell r="E853" t="str">
            <v>배선용 차단기</v>
          </cell>
          <cell r="F853" t="str">
            <v>600V 3P 50AF-50AT</v>
          </cell>
          <cell r="G853">
            <v>2</v>
          </cell>
          <cell r="H853" t="str">
            <v>개</v>
          </cell>
          <cell r="I853">
            <v>16900</v>
          </cell>
          <cell r="J853">
            <v>0</v>
          </cell>
          <cell r="K853">
            <v>17789</v>
          </cell>
          <cell r="L853">
            <v>17789</v>
          </cell>
          <cell r="M853">
            <v>711</v>
          </cell>
          <cell r="N853">
            <v>33800</v>
          </cell>
          <cell r="O853">
            <v>0</v>
          </cell>
          <cell r="P853">
            <v>35578</v>
          </cell>
          <cell r="Q853">
            <v>35578</v>
          </cell>
          <cell r="R853">
            <v>1422</v>
          </cell>
          <cell r="S853">
            <v>15210</v>
          </cell>
          <cell r="T853">
            <v>0</v>
          </cell>
          <cell r="U853">
            <v>16010</v>
          </cell>
          <cell r="V853">
            <v>16010</v>
          </cell>
          <cell r="W853">
            <v>639</v>
          </cell>
        </row>
        <row r="854">
          <cell r="A854" t="str">
            <v>103</v>
          </cell>
          <cell r="B854" t="str">
            <v>I07</v>
          </cell>
          <cell r="C854" t="str">
            <v>UEE13151</v>
          </cell>
          <cell r="D854">
            <v>1</v>
          </cell>
          <cell r="E854" t="str">
            <v>배선용 차단기</v>
          </cell>
          <cell r="F854" t="str">
            <v>600V 3P 50AF-50AT 노출</v>
          </cell>
          <cell r="G854">
            <v>2</v>
          </cell>
          <cell r="H854" t="str">
            <v>개</v>
          </cell>
          <cell r="I854">
            <v>16900</v>
          </cell>
          <cell r="J854">
            <v>0</v>
          </cell>
          <cell r="K854">
            <v>16010</v>
          </cell>
          <cell r="L854">
            <v>16010</v>
          </cell>
          <cell r="M854">
            <v>640</v>
          </cell>
          <cell r="N854">
            <v>33800</v>
          </cell>
          <cell r="O854">
            <v>0</v>
          </cell>
          <cell r="P854">
            <v>32020</v>
          </cell>
          <cell r="Q854">
            <v>32020</v>
          </cell>
          <cell r="R854">
            <v>1280</v>
          </cell>
          <cell r="S854">
            <v>15210</v>
          </cell>
          <cell r="T854">
            <v>0</v>
          </cell>
          <cell r="U854">
            <v>14409</v>
          </cell>
          <cell r="V854">
            <v>14409</v>
          </cell>
          <cell r="W854">
            <v>576</v>
          </cell>
        </row>
        <row r="855">
          <cell r="A855" t="str">
            <v>103</v>
          </cell>
          <cell r="B855" t="str">
            <v>I07</v>
          </cell>
          <cell r="C855" t="str">
            <v>UEE13321</v>
          </cell>
          <cell r="D855">
            <v>1</v>
          </cell>
          <cell r="E855" t="str">
            <v>배선용 차단기</v>
          </cell>
          <cell r="F855" t="str">
            <v>600V 3P 100AF-75AT 노출</v>
          </cell>
          <cell r="G855">
            <v>6</v>
          </cell>
          <cell r="H855" t="str">
            <v>개</v>
          </cell>
          <cell r="I855">
            <v>24800</v>
          </cell>
          <cell r="J855">
            <v>0</v>
          </cell>
          <cell r="K855">
            <v>22500</v>
          </cell>
          <cell r="L855">
            <v>22501</v>
          </cell>
          <cell r="M855">
            <v>900</v>
          </cell>
          <cell r="N855">
            <v>148800</v>
          </cell>
          <cell r="O855">
            <v>0</v>
          </cell>
          <cell r="P855">
            <v>135000</v>
          </cell>
          <cell r="Q855">
            <v>135006</v>
          </cell>
          <cell r="R855">
            <v>5400</v>
          </cell>
          <cell r="S855">
            <v>22320</v>
          </cell>
          <cell r="T855">
            <v>0</v>
          </cell>
          <cell r="U855">
            <v>20250</v>
          </cell>
          <cell r="V855">
            <v>20250</v>
          </cell>
          <cell r="W855">
            <v>810</v>
          </cell>
        </row>
        <row r="856">
          <cell r="A856" t="str">
            <v>103</v>
          </cell>
          <cell r="B856" t="str">
            <v>I07</v>
          </cell>
          <cell r="C856" t="str">
            <v>UEE13331</v>
          </cell>
          <cell r="D856">
            <v>1</v>
          </cell>
          <cell r="E856" t="str">
            <v>배선용 차단기</v>
          </cell>
          <cell r="F856" t="str">
            <v>600V 3P 100AF-100AT 노출</v>
          </cell>
          <cell r="G856">
            <v>3</v>
          </cell>
          <cell r="H856" t="str">
            <v>개</v>
          </cell>
          <cell r="I856">
            <v>24800</v>
          </cell>
          <cell r="J856">
            <v>0</v>
          </cell>
          <cell r="K856">
            <v>22500</v>
          </cell>
          <cell r="L856">
            <v>22501</v>
          </cell>
          <cell r="M856">
            <v>900</v>
          </cell>
          <cell r="N856">
            <v>74400</v>
          </cell>
          <cell r="O856">
            <v>0</v>
          </cell>
          <cell r="P856">
            <v>67500</v>
          </cell>
          <cell r="Q856">
            <v>67503</v>
          </cell>
          <cell r="R856">
            <v>2700</v>
          </cell>
          <cell r="S856">
            <v>22320</v>
          </cell>
          <cell r="T856">
            <v>0</v>
          </cell>
          <cell r="U856">
            <v>20250</v>
          </cell>
          <cell r="V856">
            <v>20250</v>
          </cell>
          <cell r="W856">
            <v>810</v>
          </cell>
        </row>
        <row r="857">
          <cell r="A857" t="str">
            <v>103</v>
          </cell>
          <cell r="B857" t="str">
            <v>I07</v>
          </cell>
          <cell r="C857" t="str">
            <v>UEE13441</v>
          </cell>
          <cell r="D857">
            <v>1</v>
          </cell>
          <cell r="E857" t="str">
            <v>배선용 차단기</v>
          </cell>
          <cell r="F857" t="str">
            <v>600V 3P 225AF-200AT 노출</v>
          </cell>
          <cell r="G857">
            <v>1</v>
          </cell>
          <cell r="H857" t="str">
            <v>개</v>
          </cell>
          <cell r="I857">
            <v>53750</v>
          </cell>
          <cell r="J857">
            <v>0</v>
          </cell>
          <cell r="K857">
            <v>35698</v>
          </cell>
          <cell r="L857">
            <v>35699</v>
          </cell>
          <cell r="M857">
            <v>1427</v>
          </cell>
          <cell r="N857">
            <v>53750</v>
          </cell>
          <cell r="O857">
            <v>0</v>
          </cell>
          <cell r="P857">
            <v>35698</v>
          </cell>
          <cell r="Q857">
            <v>35699</v>
          </cell>
          <cell r="R857">
            <v>1427</v>
          </cell>
          <cell r="S857">
            <v>48375</v>
          </cell>
          <cell r="T857">
            <v>0</v>
          </cell>
          <cell r="U857">
            <v>32128</v>
          </cell>
          <cell r="V857">
            <v>32129</v>
          </cell>
          <cell r="W857">
            <v>1284</v>
          </cell>
        </row>
        <row r="858">
          <cell r="A858" t="str">
            <v>103</v>
          </cell>
          <cell r="B858" t="str">
            <v>I07</v>
          </cell>
          <cell r="C858" t="str">
            <v>UEE14130</v>
          </cell>
          <cell r="D858">
            <v>1</v>
          </cell>
          <cell r="E858" t="str">
            <v>배선용 차단기</v>
          </cell>
          <cell r="F858" t="str">
            <v>600V 4P 50AF-30AT</v>
          </cell>
          <cell r="G858">
            <v>2</v>
          </cell>
          <cell r="H858" t="str">
            <v>개</v>
          </cell>
          <cell r="I858">
            <v>25000</v>
          </cell>
          <cell r="J858">
            <v>0</v>
          </cell>
          <cell r="K858">
            <v>23125</v>
          </cell>
          <cell r="L858">
            <v>23126</v>
          </cell>
          <cell r="M858">
            <v>925</v>
          </cell>
          <cell r="N858">
            <v>50000</v>
          </cell>
          <cell r="O858">
            <v>0</v>
          </cell>
          <cell r="P858">
            <v>46250</v>
          </cell>
          <cell r="Q858">
            <v>46252</v>
          </cell>
          <cell r="R858">
            <v>1850</v>
          </cell>
          <cell r="S858">
            <v>22500</v>
          </cell>
          <cell r="T858">
            <v>0</v>
          </cell>
          <cell r="U858">
            <v>20812</v>
          </cell>
          <cell r="V858">
            <v>20813</v>
          </cell>
          <cell r="W858">
            <v>832</v>
          </cell>
        </row>
        <row r="859">
          <cell r="A859" t="str">
            <v>103</v>
          </cell>
          <cell r="B859" t="str">
            <v>I07</v>
          </cell>
          <cell r="C859" t="str">
            <v>UEE22221</v>
          </cell>
          <cell r="D859">
            <v>1</v>
          </cell>
          <cell r="E859" t="str">
            <v>적산전력계</v>
          </cell>
          <cell r="F859" t="str">
            <v>3P4W 220V 5(2.5)A 동시</v>
          </cell>
          <cell r="G859">
            <v>1</v>
          </cell>
          <cell r="H859" t="str">
            <v>개</v>
          </cell>
          <cell r="I859">
            <v>104000</v>
          </cell>
          <cell r="J859">
            <v>0</v>
          </cell>
          <cell r="K859">
            <v>5384</v>
          </cell>
          <cell r="L859">
            <v>5385</v>
          </cell>
          <cell r="M859">
            <v>215</v>
          </cell>
          <cell r="N859">
            <v>104000</v>
          </cell>
          <cell r="O859">
            <v>0</v>
          </cell>
          <cell r="P859">
            <v>5384</v>
          </cell>
          <cell r="Q859">
            <v>5385</v>
          </cell>
          <cell r="R859">
            <v>215</v>
          </cell>
          <cell r="S859">
            <v>93600</v>
          </cell>
          <cell r="T859">
            <v>0</v>
          </cell>
          <cell r="U859">
            <v>4846</v>
          </cell>
          <cell r="V859">
            <v>4846</v>
          </cell>
          <cell r="W859">
            <v>193</v>
          </cell>
        </row>
        <row r="860">
          <cell r="A860" t="str">
            <v>103</v>
          </cell>
          <cell r="B860" t="str">
            <v>I07</v>
          </cell>
          <cell r="C860" t="str">
            <v>UEE22261</v>
          </cell>
          <cell r="D860">
            <v>1</v>
          </cell>
          <cell r="E860" t="str">
            <v>적산전력계</v>
          </cell>
          <cell r="F860" t="str">
            <v>3P4W 220V 60(20)A 동시</v>
          </cell>
          <cell r="G860">
            <v>2</v>
          </cell>
          <cell r="H860" t="str">
            <v>개</v>
          </cell>
          <cell r="I860">
            <v>149000</v>
          </cell>
          <cell r="J860">
            <v>0</v>
          </cell>
          <cell r="K860">
            <v>5384</v>
          </cell>
          <cell r="L860">
            <v>5385</v>
          </cell>
          <cell r="M860">
            <v>215</v>
          </cell>
          <cell r="N860">
            <v>298000</v>
          </cell>
          <cell r="O860">
            <v>0</v>
          </cell>
          <cell r="P860">
            <v>10768</v>
          </cell>
          <cell r="Q860">
            <v>10770</v>
          </cell>
          <cell r="R860">
            <v>430</v>
          </cell>
          <cell r="S860">
            <v>134100</v>
          </cell>
          <cell r="T860">
            <v>0</v>
          </cell>
          <cell r="U860">
            <v>4846</v>
          </cell>
          <cell r="V860">
            <v>4846</v>
          </cell>
          <cell r="W860">
            <v>193</v>
          </cell>
        </row>
        <row r="861">
          <cell r="A861" t="str">
            <v>103</v>
          </cell>
          <cell r="B861" t="str">
            <v>I07</v>
          </cell>
          <cell r="C861" t="str">
            <v>UEK04200</v>
          </cell>
          <cell r="D861">
            <v>1</v>
          </cell>
          <cell r="E861" t="str">
            <v>저압계기용 변류기</v>
          </cell>
          <cell r="F861" t="str">
            <v>환형 3.0급 5/5-300/5A</v>
          </cell>
          <cell r="G861">
            <v>3</v>
          </cell>
          <cell r="H861" t="str">
            <v>개</v>
          </cell>
          <cell r="I861">
            <v>4500</v>
          </cell>
          <cell r="J861">
            <v>0</v>
          </cell>
          <cell r="K861">
            <v>9615</v>
          </cell>
          <cell r="L861">
            <v>9616</v>
          </cell>
          <cell r="M861">
            <v>384</v>
          </cell>
          <cell r="N861">
            <v>13500</v>
          </cell>
          <cell r="O861">
            <v>0</v>
          </cell>
          <cell r="P861">
            <v>28845</v>
          </cell>
          <cell r="Q861">
            <v>28848</v>
          </cell>
          <cell r="R861">
            <v>1152</v>
          </cell>
          <cell r="S861">
            <v>4050</v>
          </cell>
          <cell r="T861">
            <v>0</v>
          </cell>
          <cell r="U861">
            <v>8653</v>
          </cell>
          <cell r="V861">
            <v>8654</v>
          </cell>
          <cell r="W861">
            <v>345</v>
          </cell>
        </row>
        <row r="862">
          <cell r="A862" t="str">
            <v>103</v>
          </cell>
          <cell r="B862" t="str">
            <v>I07</v>
          </cell>
          <cell r="C862" t="str">
            <v>UEL13010</v>
          </cell>
          <cell r="D862">
            <v>1</v>
          </cell>
          <cell r="E862" t="str">
            <v>전류절체기</v>
          </cell>
          <cell r="F862" t="str">
            <v>3P 3W</v>
          </cell>
          <cell r="G862">
            <v>1</v>
          </cell>
          <cell r="H862" t="str">
            <v>개</v>
          </cell>
          <cell r="I862">
            <v>5000</v>
          </cell>
          <cell r="J862">
            <v>0</v>
          </cell>
          <cell r="K862">
            <v>7995</v>
          </cell>
          <cell r="L862">
            <v>7995</v>
          </cell>
          <cell r="M862">
            <v>319</v>
          </cell>
          <cell r="N862">
            <v>5000</v>
          </cell>
          <cell r="O862">
            <v>0</v>
          </cell>
          <cell r="P862">
            <v>7995</v>
          </cell>
          <cell r="Q862">
            <v>7995</v>
          </cell>
          <cell r="R862">
            <v>319</v>
          </cell>
          <cell r="S862">
            <v>4500</v>
          </cell>
          <cell r="T862">
            <v>0</v>
          </cell>
          <cell r="U862">
            <v>7195</v>
          </cell>
          <cell r="V862">
            <v>7196</v>
          </cell>
          <cell r="W862">
            <v>287</v>
          </cell>
        </row>
        <row r="863">
          <cell r="A863" t="str">
            <v>103</v>
          </cell>
          <cell r="B863" t="str">
            <v>I07</v>
          </cell>
          <cell r="C863" t="str">
            <v>UEL13020</v>
          </cell>
          <cell r="D863">
            <v>1</v>
          </cell>
          <cell r="E863" t="str">
            <v>전압절체기</v>
          </cell>
          <cell r="F863" t="str">
            <v>3P 4W</v>
          </cell>
          <cell r="G863">
            <v>2</v>
          </cell>
          <cell r="H863" t="str">
            <v>개</v>
          </cell>
          <cell r="I863">
            <v>5000</v>
          </cell>
          <cell r="J863">
            <v>0</v>
          </cell>
          <cell r="K863">
            <v>7995</v>
          </cell>
          <cell r="L863">
            <v>7995</v>
          </cell>
          <cell r="M863">
            <v>319</v>
          </cell>
          <cell r="N863">
            <v>10000</v>
          </cell>
          <cell r="O863">
            <v>0</v>
          </cell>
          <cell r="P863">
            <v>15990</v>
          </cell>
          <cell r="Q863">
            <v>15990</v>
          </cell>
          <cell r="R863">
            <v>638</v>
          </cell>
          <cell r="S863">
            <v>4500</v>
          </cell>
          <cell r="T863">
            <v>0</v>
          </cell>
          <cell r="U863">
            <v>7195</v>
          </cell>
          <cell r="V863">
            <v>7196</v>
          </cell>
          <cell r="W863">
            <v>287</v>
          </cell>
        </row>
        <row r="864">
          <cell r="A864" t="str">
            <v>103</v>
          </cell>
          <cell r="B864" t="str">
            <v>I07</v>
          </cell>
          <cell r="C864" t="str">
            <v>UEL13110</v>
          </cell>
          <cell r="D864">
            <v>1</v>
          </cell>
          <cell r="E864" t="str">
            <v>전류계</v>
          </cell>
          <cell r="F864" t="str">
            <v>매입 광각도형</v>
          </cell>
          <cell r="G864">
            <v>1</v>
          </cell>
          <cell r="H864" t="str">
            <v>개</v>
          </cell>
          <cell r="I864">
            <v>15000</v>
          </cell>
          <cell r="J864">
            <v>0</v>
          </cell>
          <cell r="K864">
            <v>10393</v>
          </cell>
          <cell r="L864">
            <v>10394</v>
          </cell>
          <cell r="M864">
            <v>415</v>
          </cell>
          <cell r="N864">
            <v>15000</v>
          </cell>
          <cell r="O864">
            <v>0</v>
          </cell>
          <cell r="P864">
            <v>10393</v>
          </cell>
          <cell r="Q864">
            <v>10394</v>
          </cell>
          <cell r="R864">
            <v>415</v>
          </cell>
          <cell r="S864">
            <v>13500</v>
          </cell>
          <cell r="T864">
            <v>0</v>
          </cell>
          <cell r="U864">
            <v>9354</v>
          </cell>
          <cell r="V864">
            <v>9354</v>
          </cell>
          <cell r="W864">
            <v>373</v>
          </cell>
        </row>
        <row r="865">
          <cell r="A865" t="str">
            <v>103</v>
          </cell>
          <cell r="B865" t="str">
            <v>I07</v>
          </cell>
          <cell r="C865" t="str">
            <v>UEL13120</v>
          </cell>
          <cell r="D865">
            <v>1</v>
          </cell>
          <cell r="E865" t="str">
            <v>전압계</v>
          </cell>
          <cell r="F865" t="str">
            <v>매입 광각도형</v>
          </cell>
          <cell r="G865">
            <v>2</v>
          </cell>
          <cell r="H865" t="str">
            <v>개</v>
          </cell>
          <cell r="I865">
            <v>15000</v>
          </cell>
          <cell r="J865">
            <v>0</v>
          </cell>
          <cell r="K865">
            <v>10393</v>
          </cell>
          <cell r="L865">
            <v>10394</v>
          </cell>
          <cell r="M865">
            <v>415</v>
          </cell>
          <cell r="N865">
            <v>30000</v>
          </cell>
          <cell r="O865">
            <v>0</v>
          </cell>
          <cell r="P865">
            <v>20786</v>
          </cell>
          <cell r="Q865">
            <v>20788</v>
          </cell>
          <cell r="R865">
            <v>830</v>
          </cell>
          <cell r="S865">
            <v>13500</v>
          </cell>
          <cell r="T865">
            <v>0</v>
          </cell>
          <cell r="U865">
            <v>9354</v>
          </cell>
          <cell r="V865">
            <v>9354</v>
          </cell>
          <cell r="W865">
            <v>373</v>
          </cell>
        </row>
        <row r="866">
          <cell r="A866" t="str">
            <v>104</v>
          </cell>
          <cell r="B866" t="str">
            <v>F01</v>
          </cell>
          <cell r="C866" t="str">
            <v>MEA21030</v>
          </cell>
          <cell r="D866">
            <v>1</v>
          </cell>
          <cell r="E866" t="str">
            <v>PVC 노말벤드</v>
          </cell>
          <cell r="F866" t="str">
            <v>HI 28</v>
          </cell>
          <cell r="G866">
            <v>4</v>
          </cell>
          <cell r="H866" t="str">
            <v>개</v>
          </cell>
          <cell r="I866">
            <v>0</v>
          </cell>
          <cell r="J866">
            <v>800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3200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720</v>
          </cell>
          <cell r="U866">
            <v>0</v>
          </cell>
          <cell r="V866">
            <v>0</v>
          </cell>
          <cell r="W866">
            <v>0</v>
          </cell>
        </row>
        <row r="867">
          <cell r="A867" t="str">
            <v>104</v>
          </cell>
          <cell r="B867" t="str">
            <v>F01</v>
          </cell>
          <cell r="C867" t="str">
            <v>MEG06110</v>
          </cell>
          <cell r="D867">
            <v>1</v>
          </cell>
          <cell r="E867" t="str">
            <v>SVP판넬(설치비포함)</v>
          </cell>
          <cell r="F867" t="str">
            <v>도면참조</v>
          </cell>
          <cell r="G867">
            <v>2</v>
          </cell>
          <cell r="H867" t="str">
            <v>식</v>
          </cell>
          <cell r="I867">
            <v>0</v>
          </cell>
          <cell r="J867">
            <v>75000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150000</v>
          </cell>
          <cell r="P867">
            <v>0</v>
          </cell>
          <cell r="Q867">
            <v>0</v>
          </cell>
          <cell r="R867">
            <v>0</v>
          </cell>
          <cell r="S867">
            <v>0</v>
          </cell>
          <cell r="T867">
            <v>67500</v>
          </cell>
          <cell r="U867">
            <v>0</v>
          </cell>
          <cell r="V867">
            <v>0</v>
          </cell>
          <cell r="W867">
            <v>0</v>
          </cell>
        </row>
        <row r="868">
          <cell r="A868" t="str">
            <v>104</v>
          </cell>
          <cell r="B868" t="str">
            <v>F01</v>
          </cell>
          <cell r="C868" t="str">
            <v>UEA01140</v>
          </cell>
          <cell r="D868">
            <v>1</v>
          </cell>
          <cell r="E868" t="str">
            <v>PVC PIPE 배관</v>
          </cell>
          <cell r="F868" t="str">
            <v>HI 14MM</v>
          </cell>
          <cell r="G868">
            <v>255</v>
          </cell>
          <cell r="H868" t="str">
            <v>M</v>
          </cell>
          <cell r="I868">
            <v>0</v>
          </cell>
          <cell r="J868">
            <v>209</v>
          </cell>
          <cell r="K868">
            <v>0</v>
          </cell>
          <cell r="L868">
            <v>1538</v>
          </cell>
          <cell r="M868">
            <v>30</v>
          </cell>
          <cell r="N868">
            <v>0</v>
          </cell>
          <cell r="O868">
            <v>53295</v>
          </cell>
          <cell r="P868">
            <v>0</v>
          </cell>
          <cell r="Q868">
            <v>392190</v>
          </cell>
          <cell r="R868">
            <v>7650</v>
          </cell>
          <cell r="S868">
            <v>0</v>
          </cell>
          <cell r="T868">
            <v>188</v>
          </cell>
          <cell r="U868">
            <v>0</v>
          </cell>
          <cell r="V868">
            <v>1384</v>
          </cell>
          <cell r="W868">
            <v>27</v>
          </cell>
        </row>
        <row r="869">
          <cell r="A869" t="str">
            <v>104</v>
          </cell>
          <cell r="B869" t="str">
            <v>F01</v>
          </cell>
          <cell r="C869" t="str">
            <v>UEA01160</v>
          </cell>
          <cell r="D869">
            <v>1</v>
          </cell>
          <cell r="E869" t="str">
            <v>PVC PIPE 배관</v>
          </cell>
          <cell r="F869" t="str">
            <v>HI 16MM</v>
          </cell>
          <cell r="G869">
            <v>447</v>
          </cell>
          <cell r="H869" t="str">
            <v>M</v>
          </cell>
          <cell r="I869">
            <v>0</v>
          </cell>
          <cell r="J869">
            <v>261</v>
          </cell>
          <cell r="K869">
            <v>0</v>
          </cell>
          <cell r="L869">
            <v>1923</v>
          </cell>
          <cell r="M869">
            <v>38</v>
          </cell>
          <cell r="N869">
            <v>0</v>
          </cell>
          <cell r="O869">
            <v>116667</v>
          </cell>
          <cell r="P869">
            <v>0</v>
          </cell>
          <cell r="Q869">
            <v>859581</v>
          </cell>
          <cell r="R869">
            <v>16986</v>
          </cell>
          <cell r="S869">
            <v>0</v>
          </cell>
          <cell r="T869">
            <v>234</v>
          </cell>
          <cell r="U869">
            <v>0</v>
          </cell>
          <cell r="V869">
            <v>1730</v>
          </cell>
          <cell r="W869">
            <v>34</v>
          </cell>
        </row>
        <row r="870">
          <cell r="A870" t="str">
            <v>104</v>
          </cell>
          <cell r="B870" t="str">
            <v>F01</v>
          </cell>
          <cell r="C870" t="str">
            <v>UEA01220</v>
          </cell>
          <cell r="D870">
            <v>1</v>
          </cell>
          <cell r="E870" t="str">
            <v>PVC PIPE 배관</v>
          </cell>
          <cell r="F870" t="str">
            <v>HI 22MM</v>
          </cell>
          <cell r="G870">
            <v>54.2</v>
          </cell>
          <cell r="H870" t="str">
            <v>M</v>
          </cell>
          <cell r="I870">
            <v>0</v>
          </cell>
          <cell r="J870">
            <v>313</v>
          </cell>
          <cell r="K870">
            <v>0</v>
          </cell>
          <cell r="L870">
            <v>2403</v>
          </cell>
          <cell r="M870">
            <v>48</v>
          </cell>
          <cell r="N870">
            <v>0</v>
          </cell>
          <cell r="O870">
            <v>16964</v>
          </cell>
          <cell r="P870">
            <v>0</v>
          </cell>
          <cell r="Q870">
            <v>130242</v>
          </cell>
          <cell r="R870">
            <v>2601</v>
          </cell>
          <cell r="S870">
            <v>0</v>
          </cell>
          <cell r="T870">
            <v>281</v>
          </cell>
          <cell r="U870">
            <v>0</v>
          </cell>
          <cell r="V870">
            <v>2162</v>
          </cell>
          <cell r="W870">
            <v>43</v>
          </cell>
        </row>
        <row r="871">
          <cell r="A871" t="str">
            <v>104</v>
          </cell>
          <cell r="B871" t="str">
            <v>F01</v>
          </cell>
          <cell r="C871" t="str">
            <v>UEA01280</v>
          </cell>
          <cell r="D871">
            <v>1</v>
          </cell>
          <cell r="E871" t="str">
            <v>PVC PIPE 배관</v>
          </cell>
          <cell r="F871" t="str">
            <v>HI 28MM</v>
          </cell>
          <cell r="G871">
            <v>116.4</v>
          </cell>
          <cell r="H871" t="str">
            <v>M</v>
          </cell>
          <cell r="I871">
            <v>0</v>
          </cell>
          <cell r="J871">
            <v>607</v>
          </cell>
          <cell r="K871">
            <v>0</v>
          </cell>
          <cell r="L871">
            <v>3077</v>
          </cell>
          <cell r="M871">
            <v>61</v>
          </cell>
          <cell r="N871">
            <v>0</v>
          </cell>
          <cell r="O871">
            <v>70654</v>
          </cell>
          <cell r="P871">
            <v>0</v>
          </cell>
          <cell r="Q871">
            <v>358162</v>
          </cell>
          <cell r="R871">
            <v>7100</v>
          </cell>
          <cell r="S871">
            <v>0</v>
          </cell>
          <cell r="T871">
            <v>546</v>
          </cell>
          <cell r="U871">
            <v>0</v>
          </cell>
          <cell r="V871">
            <v>2769</v>
          </cell>
          <cell r="W871">
            <v>54</v>
          </cell>
        </row>
        <row r="872">
          <cell r="A872" t="str">
            <v>104</v>
          </cell>
          <cell r="B872" t="str">
            <v>F01</v>
          </cell>
          <cell r="C872" t="str">
            <v>UEA04140</v>
          </cell>
          <cell r="D872">
            <v>1</v>
          </cell>
          <cell r="E872" t="str">
            <v>합성수지제가요전선관</v>
          </cell>
          <cell r="F872" t="str">
            <v>CD 14MM</v>
          </cell>
          <cell r="G872">
            <v>1012.8</v>
          </cell>
          <cell r="H872" t="str">
            <v>M</v>
          </cell>
          <cell r="I872">
            <v>0</v>
          </cell>
          <cell r="J872">
            <v>112</v>
          </cell>
          <cell r="K872">
            <v>0</v>
          </cell>
          <cell r="L872">
            <v>1201</v>
          </cell>
          <cell r="M872">
            <v>24</v>
          </cell>
          <cell r="N872">
            <v>0</v>
          </cell>
          <cell r="O872">
            <v>113433</v>
          </cell>
          <cell r="P872">
            <v>0</v>
          </cell>
          <cell r="Q872">
            <v>1216372</v>
          </cell>
          <cell r="R872">
            <v>24307</v>
          </cell>
          <cell r="S872">
            <v>0</v>
          </cell>
          <cell r="T872">
            <v>100</v>
          </cell>
          <cell r="U872">
            <v>0</v>
          </cell>
          <cell r="V872">
            <v>1080</v>
          </cell>
          <cell r="W872">
            <v>21</v>
          </cell>
        </row>
        <row r="873">
          <cell r="A873" t="str">
            <v>104</v>
          </cell>
          <cell r="B873" t="str">
            <v>F01</v>
          </cell>
          <cell r="C873" t="str">
            <v>UEA04160</v>
          </cell>
          <cell r="D873">
            <v>1</v>
          </cell>
          <cell r="E873" t="str">
            <v>합성수지제가요전선관</v>
          </cell>
          <cell r="F873" t="str">
            <v>CD 16MM</v>
          </cell>
          <cell r="G873">
            <v>272.39999999999998</v>
          </cell>
          <cell r="H873" t="str">
            <v>M</v>
          </cell>
          <cell r="I873">
            <v>0</v>
          </cell>
          <cell r="J873">
            <v>118</v>
          </cell>
          <cell r="K873">
            <v>0</v>
          </cell>
          <cell r="L873">
            <v>1538</v>
          </cell>
          <cell r="M873">
            <v>30</v>
          </cell>
          <cell r="N873">
            <v>0</v>
          </cell>
          <cell r="O873">
            <v>32143</v>
          </cell>
          <cell r="P873">
            <v>0</v>
          </cell>
          <cell r="Q873">
            <v>418951</v>
          </cell>
          <cell r="R873">
            <v>8172</v>
          </cell>
          <cell r="S873">
            <v>0</v>
          </cell>
          <cell r="T873">
            <v>106</v>
          </cell>
          <cell r="U873">
            <v>0</v>
          </cell>
          <cell r="V873">
            <v>1384</v>
          </cell>
          <cell r="W873">
            <v>27</v>
          </cell>
        </row>
        <row r="874">
          <cell r="A874" t="str">
            <v>104</v>
          </cell>
          <cell r="B874" t="str">
            <v>F01</v>
          </cell>
          <cell r="C874" t="str">
            <v>UEA05160</v>
          </cell>
          <cell r="D874">
            <v>1</v>
          </cell>
          <cell r="E874" t="str">
            <v>후렉씨블콘딧드</v>
          </cell>
          <cell r="F874" t="str">
            <v>16MM</v>
          </cell>
          <cell r="G874">
            <v>2</v>
          </cell>
          <cell r="H874" t="str">
            <v>M</v>
          </cell>
          <cell r="I874">
            <v>0</v>
          </cell>
          <cell r="J874">
            <v>526</v>
          </cell>
          <cell r="K874">
            <v>0</v>
          </cell>
          <cell r="L874">
            <v>2355</v>
          </cell>
          <cell r="M874">
            <v>47</v>
          </cell>
          <cell r="N874">
            <v>0</v>
          </cell>
          <cell r="O874">
            <v>1052</v>
          </cell>
          <cell r="P874">
            <v>0</v>
          </cell>
          <cell r="Q874">
            <v>4710</v>
          </cell>
          <cell r="R874">
            <v>94</v>
          </cell>
          <cell r="S874">
            <v>0</v>
          </cell>
          <cell r="T874">
            <v>473</v>
          </cell>
          <cell r="U874">
            <v>0</v>
          </cell>
          <cell r="V874">
            <v>2119</v>
          </cell>
          <cell r="W874">
            <v>42</v>
          </cell>
        </row>
        <row r="875">
          <cell r="A875" t="str">
            <v>104</v>
          </cell>
          <cell r="B875" t="str">
            <v>F01</v>
          </cell>
          <cell r="C875" t="str">
            <v>UEA11040</v>
          </cell>
          <cell r="D875">
            <v>1</v>
          </cell>
          <cell r="E875" t="str">
            <v>PVC박스 신설</v>
          </cell>
          <cell r="F875" t="str">
            <v>HI SW 일체형</v>
          </cell>
          <cell r="G875">
            <v>19</v>
          </cell>
          <cell r="H875" t="str">
            <v>개</v>
          </cell>
          <cell r="I875">
            <v>0</v>
          </cell>
          <cell r="J875">
            <v>450</v>
          </cell>
          <cell r="K875">
            <v>0</v>
          </cell>
          <cell r="L875">
            <v>5961</v>
          </cell>
          <cell r="M875">
            <v>119</v>
          </cell>
          <cell r="N875">
            <v>0</v>
          </cell>
          <cell r="O875">
            <v>8550</v>
          </cell>
          <cell r="P875">
            <v>0</v>
          </cell>
          <cell r="Q875">
            <v>113259</v>
          </cell>
          <cell r="R875">
            <v>2261</v>
          </cell>
          <cell r="S875">
            <v>0</v>
          </cell>
          <cell r="T875">
            <v>405</v>
          </cell>
          <cell r="U875">
            <v>0</v>
          </cell>
          <cell r="V875">
            <v>5364</v>
          </cell>
          <cell r="W875">
            <v>107</v>
          </cell>
        </row>
        <row r="876">
          <cell r="A876" t="str">
            <v>104</v>
          </cell>
          <cell r="B876" t="str">
            <v>F01</v>
          </cell>
          <cell r="C876" t="str">
            <v>UEA11070</v>
          </cell>
          <cell r="D876">
            <v>1</v>
          </cell>
          <cell r="E876" t="str">
            <v>PVC박스 신설</v>
          </cell>
          <cell r="F876" t="str">
            <v>HI CSW2S 일체형</v>
          </cell>
          <cell r="G876">
            <v>1</v>
          </cell>
          <cell r="H876" t="str">
            <v>개</v>
          </cell>
          <cell r="I876">
            <v>0</v>
          </cell>
          <cell r="J876">
            <v>1088</v>
          </cell>
          <cell r="K876">
            <v>0</v>
          </cell>
          <cell r="L876">
            <v>5961</v>
          </cell>
          <cell r="M876">
            <v>119</v>
          </cell>
          <cell r="N876">
            <v>0</v>
          </cell>
          <cell r="O876">
            <v>1088</v>
          </cell>
          <cell r="P876">
            <v>0</v>
          </cell>
          <cell r="Q876">
            <v>5961</v>
          </cell>
          <cell r="R876">
            <v>119</v>
          </cell>
          <cell r="S876">
            <v>0</v>
          </cell>
          <cell r="T876">
            <v>979</v>
          </cell>
          <cell r="U876">
            <v>0</v>
          </cell>
          <cell r="V876">
            <v>5364</v>
          </cell>
          <cell r="W876">
            <v>107</v>
          </cell>
        </row>
        <row r="877">
          <cell r="A877" t="str">
            <v>104</v>
          </cell>
          <cell r="B877" t="str">
            <v>F01</v>
          </cell>
          <cell r="C877" t="str">
            <v>UEA11420</v>
          </cell>
          <cell r="D877">
            <v>1</v>
          </cell>
          <cell r="E877" t="str">
            <v>PVC박스 신설</v>
          </cell>
          <cell r="F877" t="str">
            <v>HI 4각 일체형</v>
          </cell>
          <cell r="G877">
            <v>2</v>
          </cell>
          <cell r="H877" t="str">
            <v>개</v>
          </cell>
          <cell r="I877">
            <v>0</v>
          </cell>
          <cell r="J877">
            <v>613</v>
          </cell>
          <cell r="K877">
            <v>0</v>
          </cell>
          <cell r="L877">
            <v>5961</v>
          </cell>
          <cell r="M877">
            <v>119</v>
          </cell>
          <cell r="N877">
            <v>0</v>
          </cell>
          <cell r="O877">
            <v>1226</v>
          </cell>
          <cell r="P877">
            <v>0</v>
          </cell>
          <cell r="Q877">
            <v>11922</v>
          </cell>
          <cell r="R877">
            <v>238</v>
          </cell>
          <cell r="S877">
            <v>0</v>
          </cell>
          <cell r="T877">
            <v>551</v>
          </cell>
          <cell r="U877">
            <v>0</v>
          </cell>
          <cell r="V877">
            <v>5364</v>
          </cell>
          <cell r="W877">
            <v>107</v>
          </cell>
        </row>
        <row r="878">
          <cell r="A878" t="str">
            <v>104</v>
          </cell>
          <cell r="B878" t="str">
            <v>F01</v>
          </cell>
          <cell r="C878" t="str">
            <v>UEA11470</v>
          </cell>
          <cell r="D878">
            <v>1</v>
          </cell>
          <cell r="E878" t="str">
            <v>PVC박스 신설</v>
          </cell>
          <cell r="F878" t="str">
            <v>HI 콘크리트4각 75</v>
          </cell>
          <cell r="G878">
            <v>2</v>
          </cell>
          <cell r="H878" t="str">
            <v>개</v>
          </cell>
          <cell r="I878">
            <v>0</v>
          </cell>
          <cell r="J878">
            <v>838</v>
          </cell>
          <cell r="K878">
            <v>0</v>
          </cell>
          <cell r="L878">
            <v>2211</v>
          </cell>
          <cell r="M878">
            <v>44</v>
          </cell>
          <cell r="N878">
            <v>0</v>
          </cell>
          <cell r="O878">
            <v>1676</v>
          </cell>
          <cell r="P878">
            <v>0</v>
          </cell>
          <cell r="Q878">
            <v>4422</v>
          </cell>
          <cell r="R878">
            <v>88</v>
          </cell>
          <cell r="S878">
            <v>0</v>
          </cell>
          <cell r="T878">
            <v>754</v>
          </cell>
          <cell r="U878">
            <v>0</v>
          </cell>
          <cell r="V878">
            <v>1989</v>
          </cell>
          <cell r="W878">
            <v>39</v>
          </cell>
        </row>
        <row r="879">
          <cell r="A879" t="str">
            <v>104</v>
          </cell>
          <cell r="B879" t="str">
            <v>F01</v>
          </cell>
          <cell r="C879" t="str">
            <v>UEA11500</v>
          </cell>
          <cell r="D879">
            <v>1</v>
          </cell>
          <cell r="E879" t="str">
            <v>PVC박스 신설</v>
          </cell>
          <cell r="F879" t="str">
            <v>HI 콘크리트8각 75일체형</v>
          </cell>
          <cell r="G879">
            <v>390</v>
          </cell>
          <cell r="H879" t="str">
            <v>개</v>
          </cell>
          <cell r="I879">
            <v>0</v>
          </cell>
          <cell r="J879">
            <v>775</v>
          </cell>
          <cell r="K879">
            <v>0</v>
          </cell>
          <cell r="L879">
            <v>2211</v>
          </cell>
          <cell r="M879">
            <v>44</v>
          </cell>
          <cell r="N879">
            <v>0</v>
          </cell>
          <cell r="O879">
            <v>302250</v>
          </cell>
          <cell r="P879">
            <v>0</v>
          </cell>
          <cell r="Q879">
            <v>862290</v>
          </cell>
          <cell r="R879">
            <v>17160</v>
          </cell>
          <cell r="S879">
            <v>0</v>
          </cell>
          <cell r="T879">
            <v>697</v>
          </cell>
          <cell r="U879">
            <v>0</v>
          </cell>
          <cell r="V879">
            <v>1989</v>
          </cell>
          <cell r="W879">
            <v>39</v>
          </cell>
        </row>
        <row r="880">
          <cell r="A880" t="str">
            <v>104</v>
          </cell>
          <cell r="B880" t="str">
            <v>F01</v>
          </cell>
          <cell r="C880" t="str">
            <v>UEA14420</v>
          </cell>
          <cell r="D880">
            <v>1</v>
          </cell>
          <cell r="E880" t="str">
            <v>철제박스카바 부착</v>
          </cell>
          <cell r="F880" t="str">
            <v>4각맹카바</v>
          </cell>
          <cell r="G880">
            <v>2</v>
          </cell>
          <cell r="H880" t="str">
            <v>개</v>
          </cell>
          <cell r="I880">
            <v>0</v>
          </cell>
          <cell r="J880">
            <v>140</v>
          </cell>
          <cell r="K880">
            <v>0</v>
          </cell>
          <cell r="L880">
            <v>1442</v>
          </cell>
          <cell r="M880">
            <v>28</v>
          </cell>
          <cell r="N880">
            <v>0</v>
          </cell>
          <cell r="O880">
            <v>280</v>
          </cell>
          <cell r="P880">
            <v>0</v>
          </cell>
          <cell r="Q880">
            <v>2884</v>
          </cell>
          <cell r="R880">
            <v>56</v>
          </cell>
          <cell r="S880">
            <v>0</v>
          </cell>
          <cell r="T880">
            <v>126</v>
          </cell>
          <cell r="U880">
            <v>0</v>
          </cell>
          <cell r="V880">
            <v>1297</v>
          </cell>
          <cell r="W880">
            <v>25</v>
          </cell>
        </row>
        <row r="881">
          <cell r="A881" t="str">
            <v>104</v>
          </cell>
          <cell r="B881" t="str">
            <v>F01</v>
          </cell>
          <cell r="C881" t="str">
            <v>UEB01014</v>
          </cell>
          <cell r="D881">
            <v>1</v>
          </cell>
          <cell r="E881" t="str">
            <v>관내배선(함내배선4.28%)</v>
          </cell>
          <cell r="F881" t="str">
            <v>IV 1.2 MM</v>
          </cell>
          <cell r="G881">
            <v>4085.2</v>
          </cell>
          <cell r="H881" t="str">
            <v>M</v>
          </cell>
          <cell r="I881">
            <v>0</v>
          </cell>
          <cell r="J881">
            <v>41</v>
          </cell>
          <cell r="K881">
            <v>0</v>
          </cell>
          <cell r="L881">
            <v>298</v>
          </cell>
          <cell r="M881">
            <v>5</v>
          </cell>
          <cell r="N881">
            <v>0</v>
          </cell>
          <cell r="O881">
            <v>167493</v>
          </cell>
          <cell r="P881">
            <v>0</v>
          </cell>
          <cell r="Q881">
            <v>1217389</v>
          </cell>
          <cell r="R881">
            <v>20426</v>
          </cell>
          <cell r="S881">
            <v>0</v>
          </cell>
          <cell r="T881">
            <v>36</v>
          </cell>
          <cell r="U881">
            <v>0</v>
          </cell>
          <cell r="V881">
            <v>268</v>
          </cell>
          <cell r="W881">
            <v>4</v>
          </cell>
        </row>
        <row r="882">
          <cell r="A882" t="str">
            <v>104</v>
          </cell>
          <cell r="B882" t="str">
            <v>F01</v>
          </cell>
          <cell r="C882" t="str">
            <v>UEB01024</v>
          </cell>
          <cell r="D882">
            <v>1</v>
          </cell>
          <cell r="E882" t="str">
            <v>관내배선(함내배선4.34%)</v>
          </cell>
          <cell r="F882" t="str">
            <v>IV 1.6 MM</v>
          </cell>
          <cell r="G882">
            <v>468.2</v>
          </cell>
          <cell r="H882" t="str">
            <v>M</v>
          </cell>
          <cell r="I882">
            <v>0</v>
          </cell>
          <cell r="J882">
            <v>67</v>
          </cell>
          <cell r="K882">
            <v>0</v>
          </cell>
          <cell r="L882">
            <v>298</v>
          </cell>
          <cell r="M882">
            <v>5</v>
          </cell>
          <cell r="N882">
            <v>0</v>
          </cell>
          <cell r="O882">
            <v>31369</v>
          </cell>
          <cell r="P882">
            <v>0</v>
          </cell>
          <cell r="Q882">
            <v>139523</v>
          </cell>
          <cell r="R882">
            <v>2341</v>
          </cell>
          <cell r="S882">
            <v>0</v>
          </cell>
          <cell r="T882">
            <v>60</v>
          </cell>
          <cell r="U882">
            <v>0</v>
          </cell>
          <cell r="V882">
            <v>268</v>
          </cell>
          <cell r="W882">
            <v>4</v>
          </cell>
        </row>
        <row r="883">
          <cell r="A883" t="str">
            <v>104</v>
          </cell>
          <cell r="B883" t="str">
            <v>F01</v>
          </cell>
          <cell r="C883" t="str">
            <v>UEB02014</v>
          </cell>
          <cell r="D883">
            <v>1</v>
          </cell>
          <cell r="E883" t="str">
            <v>관내배선(함내배선22.73%)</v>
          </cell>
          <cell r="F883" t="str">
            <v>HIV 1.2 MM</v>
          </cell>
          <cell r="G883">
            <v>405.2</v>
          </cell>
          <cell r="H883" t="str">
            <v>M</v>
          </cell>
          <cell r="I883">
            <v>0</v>
          </cell>
          <cell r="J883">
            <v>53</v>
          </cell>
          <cell r="K883">
            <v>0</v>
          </cell>
          <cell r="L883">
            <v>350</v>
          </cell>
          <cell r="M883">
            <v>7</v>
          </cell>
          <cell r="N883">
            <v>0</v>
          </cell>
          <cell r="O883">
            <v>21475</v>
          </cell>
          <cell r="P883">
            <v>0</v>
          </cell>
          <cell r="Q883">
            <v>141820</v>
          </cell>
          <cell r="R883">
            <v>2836</v>
          </cell>
          <cell r="S883">
            <v>0</v>
          </cell>
          <cell r="T883">
            <v>47</v>
          </cell>
          <cell r="U883">
            <v>0</v>
          </cell>
          <cell r="V883">
            <v>315</v>
          </cell>
          <cell r="W883">
            <v>6</v>
          </cell>
        </row>
        <row r="884">
          <cell r="A884" t="str">
            <v>104</v>
          </cell>
          <cell r="B884" t="str">
            <v>F01</v>
          </cell>
          <cell r="C884" t="str">
            <v>UEB02024</v>
          </cell>
          <cell r="D884">
            <v>1</v>
          </cell>
          <cell r="E884" t="str">
            <v>관내배선(함내배선2.49%)</v>
          </cell>
          <cell r="F884" t="str">
            <v>HIV 1.6 MM</v>
          </cell>
          <cell r="G884">
            <v>1445.2</v>
          </cell>
          <cell r="H884" t="str">
            <v>M</v>
          </cell>
          <cell r="I884">
            <v>0</v>
          </cell>
          <cell r="J884">
            <v>70</v>
          </cell>
          <cell r="K884">
            <v>0</v>
          </cell>
          <cell r="L884">
            <v>293</v>
          </cell>
          <cell r="M884">
            <v>5</v>
          </cell>
          <cell r="N884">
            <v>0</v>
          </cell>
          <cell r="O884">
            <v>101164</v>
          </cell>
          <cell r="P884">
            <v>0</v>
          </cell>
          <cell r="Q884">
            <v>423443</v>
          </cell>
          <cell r="R884">
            <v>7226</v>
          </cell>
          <cell r="S884">
            <v>0</v>
          </cell>
          <cell r="T884">
            <v>63</v>
          </cell>
          <cell r="U884">
            <v>0</v>
          </cell>
          <cell r="V884">
            <v>263</v>
          </cell>
          <cell r="W884">
            <v>4</v>
          </cell>
        </row>
        <row r="885">
          <cell r="A885" t="str">
            <v>104</v>
          </cell>
          <cell r="B885" t="str">
            <v>F01</v>
          </cell>
          <cell r="C885" t="str">
            <v>UEB02084</v>
          </cell>
          <cell r="D885">
            <v>1</v>
          </cell>
          <cell r="E885" t="str">
            <v>관내배선(함내배선14.43%)</v>
          </cell>
          <cell r="F885" t="str">
            <v>HIV 5.5 MM2</v>
          </cell>
          <cell r="G885">
            <v>192.8</v>
          </cell>
          <cell r="H885" t="str">
            <v>M</v>
          </cell>
          <cell r="I885">
            <v>0</v>
          </cell>
          <cell r="J885">
            <v>229</v>
          </cell>
          <cell r="K885">
            <v>0</v>
          </cell>
          <cell r="L885">
            <v>326</v>
          </cell>
          <cell r="M885">
            <v>6</v>
          </cell>
          <cell r="N885">
            <v>0</v>
          </cell>
          <cell r="O885">
            <v>44151</v>
          </cell>
          <cell r="P885">
            <v>0</v>
          </cell>
          <cell r="Q885">
            <v>62852</v>
          </cell>
          <cell r="R885">
            <v>1156</v>
          </cell>
          <cell r="S885">
            <v>0</v>
          </cell>
          <cell r="T885">
            <v>206</v>
          </cell>
          <cell r="U885">
            <v>0</v>
          </cell>
          <cell r="V885">
            <v>293</v>
          </cell>
          <cell r="W885">
            <v>5</v>
          </cell>
        </row>
        <row r="886">
          <cell r="A886" t="str">
            <v>104</v>
          </cell>
          <cell r="B886" t="str">
            <v>F01</v>
          </cell>
          <cell r="C886" t="str">
            <v>UEC04023</v>
          </cell>
          <cell r="D886">
            <v>1</v>
          </cell>
          <cell r="E886" t="str">
            <v>제어용케이블신설(함내배선24.21%)</v>
          </cell>
          <cell r="F886" t="str">
            <v>CCV-S1.2 MM X 2C</v>
          </cell>
          <cell r="G886">
            <v>116.4</v>
          </cell>
          <cell r="H886" t="str">
            <v>M</v>
          </cell>
          <cell r="I886">
            <v>0</v>
          </cell>
          <cell r="J886">
            <v>486</v>
          </cell>
          <cell r="K886">
            <v>0</v>
          </cell>
          <cell r="L886">
            <v>1055</v>
          </cell>
          <cell r="M886">
            <v>21</v>
          </cell>
          <cell r="N886">
            <v>0</v>
          </cell>
          <cell r="O886">
            <v>56570</v>
          </cell>
          <cell r="P886">
            <v>0</v>
          </cell>
          <cell r="Q886">
            <v>122802</v>
          </cell>
          <cell r="R886">
            <v>2444</v>
          </cell>
          <cell r="S886">
            <v>0</v>
          </cell>
          <cell r="T886">
            <v>437</v>
          </cell>
          <cell r="U886">
            <v>0</v>
          </cell>
          <cell r="V886">
            <v>949</v>
          </cell>
          <cell r="W886">
            <v>18</v>
          </cell>
        </row>
        <row r="887">
          <cell r="A887" t="str">
            <v>104</v>
          </cell>
          <cell r="B887" t="str">
            <v>F01</v>
          </cell>
          <cell r="C887" t="str">
            <v>UEG02110</v>
          </cell>
          <cell r="D887">
            <v>1</v>
          </cell>
          <cell r="E887" t="str">
            <v>R형 중계기</v>
          </cell>
          <cell r="F887" t="str">
            <v>입력 1/출력 1</v>
          </cell>
          <cell r="G887">
            <v>2</v>
          </cell>
          <cell r="H887" t="str">
            <v>개</v>
          </cell>
          <cell r="I887">
            <v>60000</v>
          </cell>
          <cell r="J887">
            <v>0</v>
          </cell>
          <cell r="K887">
            <v>0</v>
          </cell>
          <cell r="L887">
            <v>20722</v>
          </cell>
          <cell r="M887">
            <v>414</v>
          </cell>
          <cell r="N887">
            <v>120000</v>
          </cell>
          <cell r="O887">
            <v>0</v>
          </cell>
          <cell r="P887">
            <v>0</v>
          </cell>
          <cell r="Q887">
            <v>41444</v>
          </cell>
          <cell r="R887">
            <v>828</v>
          </cell>
          <cell r="S887">
            <v>54000</v>
          </cell>
          <cell r="T887">
            <v>0</v>
          </cell>
          <cell r="U887">
            <v>0</v>
          </cell>
          <cell r="V887">
            <v>18649</v>
          </cell>
          <cell r="W887">
            <v>372</v>
          </cell>
        </row>
        <row r="888">
          <cell r="A888" t="str">
            <v>104</v>
          </cell>
          <cell r="B888" t="str">
            <v>F01</v>
          </cell>
          <cell r="C888" t="str">
            <v>UEG02220</v>
          </cell>
          <cell r="D888">
            <v>1</v>
          </cell>
          <cell r="E888" t="str">
            <v>R형 중계기</v>
          </cell>
          <cell r="F888" t="str">
            <v>입력 2/출력 2</v>
          </cell>
          <cell r="G888">
            <v>27</v>
          </cell>
          <cell r="H888" t="str">
            <v>개</v>
          </cell>
          <cell r="I888">
            <v>70000</v>
          </cell>
          <cell r="J888">
            <v>0</v>
          </cell>
          <cell r="K888">
            <v>0</v>
          </cell>
          <cell r="L888">
            <v>20722</v>
          </cell>
          <cell r="M888">
            <v>414</v>
          </cell>
          <cell r="N888">
            <v>1890000</v>
          </cell>
          <cell r="O888">
            <v>0</v>
          </cell>
          <cell r="P888">
            <v>0</v>
          </cell>
          <cell r="Q888">
            <v>559494</v>
          </cell>
          <cell r="R888">
            <v>11178</v>
          </cell>
          <cell r="S888">
            <v>63000</v>
          </cell>
          <cell r="T888">
            <v>0</v>
          </cell>
          <cell r="U888">
            <v>0</v>
          </cell>
          <cell r="V888">
            <v>18649</v>
          </cell>
          <cell r="W888">
            <v>372</v>
          </cell>
        </row>
        <row r="889">
          <cell r="A889" t="str">
            <v>104</v>
          </cell>
          <cell r="B889" t="str">
            <v>F01</v>
          </cell>
          <cell r="C889" t="str">
            <v>UEG02330</v>
          </cell>
          <cell r="D889">
            <v>1</v>
          </cell>
          <cell r="E889" t="str">
            <v>R형 중계기</v>
          </cell>
          <cell r="F889" t="str">
            <v>입력 3/출력 3</v>
          </cell>
          <cell r="G889">
            <v>2</v>
          </cell>
          <cell r="H889" t="str">
            <v>개</v>
          </cell>
          <cell r="I889">
            <v>90000</v>
          </cell>
          <cell r="J889">
            <v>0</v>
          </cell>
          <cell r="K889">
            <v>0</v>
          </cell>
          <cell r="L889">
            <v>20722</v>
          </cell>
          <cell r="M889">
            <v>414</v>
          </cell>
          <cell r="N889">
            <v>180000</v>
          </cell>
          <cell r="O889">
            <v>0</v>
          </cell>
          <cell r="P889">
            <v>0</v>
          </cell>
          <cell r="Q889">
            <v>41444</v>
          </cell>
          <cell r="R889">
            <v>828</v>
          </cell>
          <cell r="S889">
            <v>81000</v>
          </cell>
          <cell r="T889">
            <v>0</v>
          </cell>
          <cell r="U889">
            <v>0</v>
          </cell>
          <cell r="V889">
            <v>18649</v>
          </cell>
          <cell r="W889">
            <v>372</v>
          </cell>
        </row>
        <row r="890">
          <cell r="A890" t="str">
            <v>104</v>
          </cell>
          <cell r="B890" t="str">
            <v>F01</v>
          </cell>
          <cell r="C890" t="str">
            <v>UEG02440</v>
          </cell>
          <cell r="D890">
            <v>1</v>
          </cell>
          <cell r="E890" t="str">
            <v>R형 중계기</v>
          </cell>
          <cell r="F890" t="str">
            <v>입력 4/출력 4</v>
          </cell>
          <cell r="G890">
            <v>2</v>
          </cell>
          <cell r="H890" t="str">
            <v>개</v>
          </cell>
          <cell r="I890">
            <v>105000</v>
          </cell>
          <cell r="J890">
            <v>0</v>
          </cell>
          <cell r="K890">
            <v>0</v>
          </cell>
          <cell r="L890">
            <v>20722</v>
          </cell>
          <cell r="M890">
            <v>414</v>
          </cell>
          <cell r="N890">
            <v>210000</v>
          </cell>
          <cell r="O890">
            <v>0</v>
          </cell>
          <cell r="P890">
            <v>0</v>
          </cell>
          <cell r="Q890">
            <v>41444</v>
          </cell>
          <cell r="R890">
            <v>828</v>
          </cell>
          <cell r="S890">
            <v>94500</v>
          </cell>
          <cell r="T890">
            <v>0</v>
          </cell>
          <cell r="U890">
            <v>0</v>
          </cell>
          <cell r="V890">
            <v>18649</v>
          </cell>
          <cell r="W890">
            <v>372</v>
          </cell>
        </row>
        <row r="891">
          <cell r="A891" t="str">
            <v>104</v>
          </cell>
          <cell r="B891" t="str">
            <v>F01</v>
          </cell>
          <cell r="C891" t="str">
            <v>UEG02660</v>
          </cell>
          <cell r="D891">
            <v>1</v>
          </cell>
          <cell r="E891" t="str">
            <v>R형 중계기</v>
          </cell>
          <cell r="F891" t="str">
            <v>입력 6/출력 6</v>
          </cell>
          <cell r="G891">
            <v>4</v>
          </cell>
          <cell r="H891" t="str">
            <v>개</v>
          </cell>
          <cell r="I891">
            <v>220000</v>
          </cell>
          <cell r="J891">
            <v>0</v>
          </cell>
          <cell r="K891">
            <v>0</v>
          </cell>
          <cell r="L891">
            <v>20722</v>
          </cell>
          <cell r="M891">
            <v>414</v>
          </cell>
          <cell r="N891">
            <v>880000</v>
          </cell>
          <cell r="O891">
            <v>0</v>
          </cell>
          <cell r="P891">
            <v>0</v>
          </cell>
          <cell r="Q891">
            <v>82888</v>
          </cell>
          <cell r="R891">
            <v>1656</v>
          </cell>
          <cell r="S891">
            <v>198000</v>
          </cell>
          <cell r="T891">
            <v>0</v>
          </cell>
          <cell r="U891">
            <v>0</v>
          </cell>
          <cell r="V891">
            <v>18649</v>
          </cell>
          <cell r="W891">
            <v>372</v>
          </cell>
        </row>
        <row r="892">
          <cell r="A892" t="str">
            <v>104</v>
          </cell>
          <cell r="B892" t="str">
            <v>F01</v>
          </cell>
          <cell r="C892" t="str">
            <v>UEG04011</v>
          </cell>
          <cell r="D892">
            <v>1</v>
          </cell>
          <cell r="E892" t="str">
            <v>통로유도등(소형/노출형))</v>
          </cell>
          <cell r="F892" t="str">
            <v>IFFD-A</v>
          </cell>
          <cell r="G892">
            <v>18</v>
          </cell>
          <cell r="H892" t="str">
            <v>개</v>
          </cell>
          <cell r="I892">
            <v>22000</v>
          </cell>
          <cell r="J892">
            <v>0</v>
          </cell>
          <cell r="K892">
            <v>0</v>
          </cell>
          <cell r="L892">
            <v>4279</v>
          </cell>
          <cell r="M892">
            <v>85</v>
          </cell>
          <cell r="N892">
            <v>396000</v>
          </cell>
          <cell r="O892">
            <v>0</v>
          </cell>
          <cell r="P892">
            <v>0</v>
          </cell>
          <cell r="Q892">
            <v>77022</v>
          </cell>
          <cell r="R892">
            <v>1530</v>
          </cell>
          <cell r="S892">
            <v>19800</v>
          </cell>
          <cell r="T892">
            <v>0</v>
          </cell>
          <cell r="U892">
            <v>0</v>
          </cell>
          <cell r="V892">
            <v>3851</v>
          </cell>
          <cell r="W892">
            <v>76</v>
          </cell>
        </row>
        <row r="893">
          <cell r="A893" t="str">
            <v>104</v>
          </cell>
          <cell r="B893" t="str">
            <v>F01</v>
          </cell>
          <cell r="C893" t="str">
            <v>UEG04200</v>
          </cell>
          <cell r="D893">
            <v>1</v>
          </cell>
          <cell r="E893" t="str">
            <v>피난구유도등(소형)</v>
          </cell>
          <cell r="F893" t="str">
            <v>IFPB   (단면)</v>
          </cell>
          <cell r="G893">
            <v>2</v>
          </cell>
          <cell r="H893" t="str">
            <v>개</v>
          </cell>
          <cell r="I893">
            <v>25000</v>
          </cell>
          <cell r="J893">
            <v>0</v>
          </cell>
          <cell r="K893">
            <v>0</v>
          </cell>
          <cell r="L893">
            <v>6057</v>
          </cell>
          <cell r="M893">
            <v>121</v>
          </cell>
          <cell r="N893">
            <v>50000</v>
          </cell>
          <cell r="O893">
            <v>0</v>
          </cell>
          <cell r="P893">
            <v>0</v>
          </cell>
          <cell r="Q893">
            <v>12114</v>
          </cell>
          <cell r="R893">
            <v>242</v>
          </cell>
          <cell r="S893">
            <v>22500</v>
          </cell>
          <cell r="T893">
            <v>0</v>
          </cell>
          <cell r="U893">
            <v>0</v>
          </cell>
          <cell r="V893">
            <v>5451</v>
          </cell>
          <cell r="W893">
            <v>108</v>
          </cell>
        </row>
        <row r="894">
          <cell r="A894" t="str">
            <v>104</v>
          </cell>
          <cell r="B894" t="str">
            <v>F01</v>
          </cell>
          <cell r="C894" t="str">
            <v>UEG04500</v>
          </cell>
          <cell r="D894">
            <v>1</v>
          </cell>
          <cell r="E894" t="str">
            <v>통로유도표지</v>
          </cell>
          <cell r="F894" t="str">
            <v>소형</v>
          </cell>
          <cell r="G894">
            <v>20</v>
          </cell>
          <cell r="H894" t="str">
            <v>개</v>
          </cell>
          <cell r="I894">
            <v>3500</v>
          </cell>
          <cell r="J894">
            <v>0</v>
          </cell>
          <cell r="K894">
            <v>0</v>
          </cell>
          <cell r="L894">
            <v>2692</v>
          </cell>
          <cell r="M894">
            <v>53</v>
          </cell>
          <cell r="N894">
            <v>70000</v>
          </cell>
          <cell r="O894">
            <v>0</v>
          </cell>
          <cell r="P894">
            <v>0</v>
          </cell>
          <cell r="Q894">
            <v>53840</v>
          </cell>
          <cell r="R894">
            <v>1060</v>
          </cell>
          <cell r="S894">
            <v>3150</v>
          </cell>
          <cell r="T894">
            <v>0</v>
          </cell>
          <cell r="U894">
            <v>0</v>
          </cell>
          <cell r="V894">
            <v>2422</v>
          </cell>
          <cell r="W894">
            <v>47</v>
          </cell>
        </row>
        <row r="895">
          <cell r="A895" t="str">
            <v>104</v>
          </cell>
          <cell r="B895" t="str">
            <v>F01</v>
          </cell>
          <cell r="C895" t="str">
            <v>UEG05010</v>
          </cell>
          <cell r="D895">
            <v>1</v>
          </cell>
          <cell r="E895" t="str">
            <v>감지기</v>
          </cell>
          <cell r="F895" t="str">
            <v>차동식LED부</v>
          </cell>
          <cell r="G895">
            <v>260</v>
          </cell>
          <cell r="H895" t="str">
            <v>개</v>
          </cell>
          <cell r="I895">
            <v>4000</v>
          </cell>
          <cell r="J895">
            <v>0</v>
          </cell>
          <cell r="K895">
            <v>0</v>
          </cell>
          <cell r="L895">
            <v>3990</v>
          </cell>
          <cell r="M895">
            <v>79</v>
          </cell>
          <cell r="N895">
            <v>1040000</v>
          </cell>
          <cell r="O895">
            <v>0</v>
          </cell>
          <cell r="P895">
            <v>0</v>
          </cell>
          <cell r="Q895">
            <v>1037400</v>
          </cell>
          <cell r="R895">
            <v>20540</v>
          </cell>
          <cell r="S895">
            <v>3600</v>
          </cell>
          <cell r="T895">
            <v>0</v>
          </cell>
          <cell r="U895">
            <v>0</v>
          </cell>
          <cell r="V895">
            <v>3591</v>
          </cell>
          <cell r="W895">
            <v>71</v>
          </cell>
        </row>
        <row r="896">
          <cell r="A896" t="str">
            <v>104</v>
          </cell>
          <cell r="B896" t="str">
            <v>F01</v>
          </cell>
          <cell r="C896" t="str">
            <v>UEG05030</v>
          </cell>
          <cell r="D896">
            <v>1</v>
          </cell>
          <cell r="E896" t="str">
            <v>감지기</v>
          </cell>
          <cell r="F896" t="str">
            <v>정온식LED부</v>
          </cell>
          <cell r="G896">
            <v>84</v>
          </cell>
          <cell r="H896" t="str">
            <v>개</v>
          </cell>
          <cell r="I896">
            <v>4000</v>
          </cell>
          <cell r="J896">
            <v>0</v>
          </cell>
          <cell r="K896">
            <v>0</v>
          </cell>
          <cell r="L896">
            <v>3990</v>
          </cell>
          <cell r="M896">
            <v>79</v>
          </cell>
          <cell r="N896">
            <v>336000</v>
          </cell>
          <cell r="O896">
            <v>0</v>
          </cell>
          <cell r="P896">
            <v>0</v>
          </cell>
          <cell r="Q896">
            <v>335160</v>
          </cell>
          <cell r="R896">
            <v>6636</v>
          </cell>
          <cell r="S896">
            <v>3600</v>
          </cell>
          <cell r="T896">
            <v>0</v>
          </cell>
          <cell r="U896">
            <v>0</v>
          </cell>
          <cell r="V896">
            <v>3591</v>
          </cell>
          <cell r="W896">
            <v>71</v>
          </cell>
        </row>
        <row r="897">
          <cell r="A897" t="str">
            <v>104</v>
          </cell>
          <cell r="B897" t="str">
            <v>F01</v>
          </cell>
          <cell r="C897" t="str">
            <v>UEG05040</v>
          </cell>
          <cell r="D897">
            <v>1</v>
          </cell>
          <cell r="E897" t="str">
            <v>감지기</v>
          </cell>
          <cell r="F897" t="str">
            <v>연기식</v>
          </cell>
          <cell r="G897">
            <v>46</v>
          </cell>
          <cell r="H897" t="str">
            <v>개</v>
          </cell>
          <cell r="I897">
            <v>11000</v>
          </cell>
          <cell r="J897">
            <v>0</v>
          </cell>
          <cell r="K897">
            <v>0</v>
          </cell>
          <cell r="L897">
            <v>3990</v>
          </cell>
          <cell r="M897">
            <v>79</v>
          </cell>
          <cell r="N897">
            <v>506000</v>
          </cell>
          <cell r="O897">
            <v>0</v>
          </cell>
          <cell r="P897">
            <v>0</v>
          </cell>
          <cell r="Q897">
            <v>183540</v>
          </cell>
          <cell r="R897">
            <v>3634</v>
          </cell>
          <cell r="S897">
            <v>9900</v>
          </cell>
          <cell r="T897">
            <v>0</v>
          </cell>
          <cell r="U897">
            <v>0</v>
          </cell>
          <cell r="V897">
            <v>3591</v>
          </cell>
          <cell r="W897">
            <v>71</v>
          </cell>
        </row>
        <row r="898">
          <cell r="A898" t="str">
            <v>104</v>
          </cell>
          <cell r="B898" t="str">
            <v>F01</v>
          </cell>
          <cell r="C898" t="str">
            <v>UEG06020</v>
          </cell>
          <cell r="D898">
            <v>1</v>
          </cell>
          <cell r="E898" t="str">
            <v>비상경보세트</v>
          </cell>
          <cell r="F898" t="str">
            <v>B.L.M(내장형)</v>
          </cell>
          <cell r="G898">
            <v>36</v>
          </cell>
          <cell r="H898" t="str">
            <v>식</v>
          </cell>
          <cell r="I898">
            <v>11510</v>
          </cell>
          <cell r="J898">
            <v>0</v>
          </cell>
          <cell r="K898">
            <v>0</v>
          </cell>
          <cell r="L898">
            <v>22356</v>
          </cell>
          <cell r="M898">
            <v>447</v>
          </cell>
          <cell r="N898">
            <v>414360</v>
          </cell>
          <cell r="O898">
            <v>0</v>
          </cell>
          <cell r="P898">
            <v>0</v>
          </cell>
          <cell r="Q898">
            <v>804816</v>
          </cell>
          <cell r="R898">
            <v>16092</v>
          </cell>
          <cell r="S898">
            <v>10359</v>
          </cell>
          <cell r="T898">
            <v>0</v>
          </cell>
          <cell r="U898">
            <v>0</v>
          </cell>
          <cell r="V898">
            <v>20120</v>
          </cell>
          <cell r="W898">
            <v>402</v>
          </cell>
        </row>
        <row r="899">
          <cell r="A899" t="str">
            <v>104</v>
          </cell>
          <cell r="B899" t="str">
            <v>F01</v>
          </cell>
          <cell r="C899" t="str">
            <v>UEG06130</v>
          </cell>
          <cell r="D899">
            <v>1</v>
          </cell>
          <cell r="E899" t="str">
            <v>싸이렌</v>
          </cell>
          <cell r="F899" t="str">
            <v>전자식</v>
          </cell>
          <cell r="G899">
            <v>2</v>
          </cell>
          <cell r="H899" t="str">
            <v>개</v>
          </cell>
          <cell r="I899">
            <v>25000</v>
          </cell>
          <cell r="J899">
            <v>0</v>
          </cell>
          <cell r="K899">
            <v>0</v>
          </cell>
          <cell r="L899">
            <v>7211</v>
          </cell>
          <cell r="M899">
            <v>144</v>
          </cell>
          <cell r="N899">
            <v>50000</v>
          </cell>
          <cell r="O899">
            <v>0</v>
          </cell>
          <cell r="P899">
            <v>0</v>
          </cell>
          <cell r="Q899">
            <v>14422</v>
          </cell>
          <cell r="R899">
            <v>288</v>
          </cell>
          <cell r="S899">
            <v>22500</v>
          </cell>
          <cell r="T899">
            <v>0</v>
          </cell>
          <cell r="U899">
            <v>0</v>
          </cell>
          <cell r="V899">
            <v>6489</v>
          </cell>
          <cell r="W899">
            <v>129</v>
          </cell>
        </row>
        <row r="900">
          <cell r="A900" t="str">
            <v>104</v>
          </cell>
          <cell r="B900" t="str">
            <v>F01</v>
          </cell>
          <cell r="C900" t="str">
            <v>UEG07110</v>
          </cell>
          <cell r="D900">
            <v>1</v>
          </cell>
          <cell r="E900" t="str">
            <v>비상전원반</v>
          </cell>
          <cell r="F900" t="str">
            <v>F형 10A/2.4AH</v>
          </cell>
          <cell r="G900">
            <v>1</v>
          </cell>
          <cell r="H900" t="str">
            <v>식</v>
          </cell>
          <cell r="I900">
            <v>230000</v>
          </cell>
          <cell r="J900">
            <v>0</v>
          </cell>
          <cell r="K900">
            <v>70238</v>
          </cell>
          <cell r="L900">
            <v>70239</v>
          </cell>
          <cell r="M900">
            <v>2809</v>
          </cell>
          <cell r="N900">
            <v>230000</v>
          </cell>
          <cell r="O900">
            <v>0</v>
          </cell>
          <cell r="P900">
            <v>70238</v>
          </cell>
          <cell r="Q900">
            <v>70239</v>
          </cell>
          <cell r="R900">
            <v>2809</v>
          </cell>
          <cell r="S900">
            <v>207000</v>
          </cell>
          <cell r="T900">
            <v>0</v>
          </cell>
          <cell r="U900">
            <v>63214</v>
          </cell>
          <cell r="V900">
            <v>63215</v>
          </cell>
          <cell r="W900">
            <v>2528</v>
          </cell>
        </row>
        <row r="901">
          <cell r="A901" t="str">
            <v>104</v>
          </cell>
          <cell r="B901" t="str">
            <v>F01</v>
          </cell>
          <cell r="C901" t="str">
            <v>UEG09230</v>
          </cell>
          <cell r="D901">
            <v>1</v>
          </cell>
          <cell r="E901" t="str">
            <v>비상콘센트</v>
          </cell>
          <cell r="F901" t="str">
            <v>내장형</v>
          </cell>
          <cell r="G901">
            <v>16</v>
          </cell>
          <cell r="H901" t="str">
            <v>식</v>
          </cell>
          <cell r="I901">
            <v>19850</v>
          </cell>
          <cell r="J901">
            <v>0</v>
          </cell>
          <cell r="K901">
            <v>13221</v>
          </cell>
          <cell r="L901">
            <v>13222</v>
          </cell>
          <cell r="M901">
            <v>528</v>
          </cell>
          <cell r="N901">
            <v>317600</v>
          </cell>
          <cell r="O901">
            <v>0</v>
          </cell>
          <cell r="P901">
            <v>211536</v>
          </cell>
          <cell r="Q901">
            <v>211552</v>
          </cell>
          <cell r="R901">
            <v>8448</v>
          </cell>
          <cell r="S901">
            <v>17865</v>
          </cell>
          <cell r="T901">
            <v>0</v>
          </cell>
          <cell r="U901">
            <v>11899</v>
          </cell>
          <cell r="V901">
            <v>11899</v>
          </cell>
          <cell r="W901">
            <v>475</v>
          </cell>
        </row>
        <row r="902">
          <cell r="A902" t="str">
            <v>104</v>
          </cell>
          <cell r="B902" t="str">
            <v>F01</v>
          </cell>
          <cell r="C902" t="str">
            <v>UEH02210</v>
          </cell>
          <cell r="D902">
            <v>1</v>
          </cell>
          <cell r="E902" t="str">
            <v>PULL BOX</v>
          </cell>
          <cell r="F902" t="str">
            <v>200X200X100</v>
          </cell>
          <cell r="G902">
            <v>1</v>
          </cell>
          <cell r="H902" t="str">
            <v>개</v>
          </cell>
          <cell r="I902">
            <v>0</v>
          </cell>
          <cell r="J902">
            <v>3201</v>
          </cell>
          <cell r="K902">
            <v>0</v>
          </cell>
          <cell r="L902">
            <v>7933</v>
          </cell>
          <cell r="M902">
            <v>158</v>
          </cell>
          <cell r="N902">
            <v>0</v>
          </cell>
          <cell r="O902">
            <v>3201</v>
          </cell>
          <cell r="P902">
            <v>0</v>
          </cell>
          <cell r="Q902">
            <v>7933</v>
          </cell>
          <cell r="R902">
            <v>158</v>
          </cell>
          <cell r="S902">
            <v>0</v>
          </cell>
          <cell r="T902">
            <v>2880</v>
          </cell>
          <cell r="U902">
            <v>0</v>
          </cell>
          <cell r="V902">
            <v>7139</v>
          </cell>
          <cell r="W902">
            <v>142</v>
          </cell>
        </row>
        <row r="903">
          <cell r="A903" t="str">
            <v>104</v>
          </cell>
          <cell r="B903" t="str">
            <v>F01</v>
          </cell>
          <cell r="C903" t="str">
            <v>UEH25250</v>
          </cell>
          <cell r="D903">
            <v>1</v>
          </cell>
          <cell r="E903" t="str">
            <v>PULL BOX</v>
          </cell>
          <cell r="F903" t="str">
            <v>250X250X150</v>
          </cell>
          <cell r="G903">
            <v>1</v>
          </cell>
          <cell r="H903" t="str">
            <v>개</v>
          </cell>
          <cell r="I903">
            <v>0</v>
          </cell>
          <cell r="J903">
            <v>5503</v>
          </cell>
          <cell r="K903">
            <v>0</v>
          </cell>
          <cell r="L903">
            <v>13942</v>
          </cell>
          <cell r="M903">
            <v>278</v>
          </cell>
          <cell r="N903">
            <v>0</v>
          </cell>
          <cell r="O903">
            <v>5503</v>
          </cell>
          <cell r="P903">
            <v>0</v>
          </cell>
          <cell r="Q903">
            <v>13942</v>
          </cell>
          <cell r="R903">
            <v>278</v>
          </cell>
          <cell r="S903">
            <v>0</v>
          </cell>
          <cell r="T903">
            <v>4952</v>
          </cell>
          <cell r="U903">
            <v>0</v>
          </cell>
          <cell r="V903">
            <v>12547</v>
          </cell>
          <cell r="W903">
            <v>250</v>
          </cell>
        </row>
        <row r="904">
          <cell r="A904" t="str">
            <v>104</v>
          </cell>
          <cell r="B904" t="str">
            <v>F01</v>
          </cell>
          <cell r="C904" t="str">
            <v>UEL07010</v>
          </cell>
          <cell r="D904">
            <v>1</v>
          </cell>
          <cell r="E904" t="str">
            <v>보조 릴레이</v>
          </cell>
          <cell r="F904" t="str">
            <v>1A-1B</v>
          </cell>
          <cell r="G904">
            <v>36</v>
          </cell>
          <cell r="H904" t="str">
            <v>개</v>
          </cell>
          <cell r="I904">
            <v>3300</v>
          </cell>
          <cell r="J904">
            <v>0</v>
          </cell>
          <cell r="K904">
            <v>0</v>
          </cell>
          <cell r="L904">
            <v>5769</v>
          </cell>
          <cell r="M904">
            <v>115</v>
          </cell>
          <cell r="N904">
            <v>118800</v>
          </cell>
          <cell r="O904">
            <v>0</v>
          </cell>
          <cell r="P904">
            <v>0</v>
          </cell>
          <cell r="Q904">
            <v>207684</v>
          </cell>
          <cell r="R904">
            <v>4140</v>
          </cell>
          <cell r="S904">
            <v>2970</v>
          </cell>
          <cell r="T904">
            <v>0</v>
          </cell>
          <cell r="U904">
            <v>0</v>
          </cell>
          <cell r="V904">
            <v>5192</v>
          </cell>
          <cell r="W904">
            <v>103</v>
          </cell>
        </row>
        <row r="905">
          <cell r="A905" t="str">
            <v>104</v>
          </cell>
          <cell r="B905" t="str">
            <v>F01</v>
          </cell>
          <cell r="C905" t="str">
            <v>UEL11020</v>
          </cell>
          <cell r="D905">
            <v>1</v>
          </cell>
          <cell r="E905" t="str">
            <v>파이롯트 램프</v>
          </cell>
          <cell r="F905" t="str">
            <v>환형 25</v>
          </cell>
          <cell r="G905">
            <v>30</v>
          </cell>
          <cell r="H905" t="str">
            <v>개</v>
          </cell>
          <cell r="I905">
            <v>920</v>
          </cell>
          <cell r="J905">
            <v>0</v>
          </cell>
          <cell r="K905">
            <v>0</v>
          </cell>
          <cell r="L905">
            <v>4807</v>
          </cell>
          <cell r="M905">
            <v>96</v>
          </cell>
          <cell r="N905">
            <v>27600</v>
          </cell>
          <cell r="O905">
            <v>0</v>
          </cell>
          <cell r="P905">
            <v>0</v>
          </cell>
          <cell r="Q905">
            <v>144210</v>
          </cell>
          <cell r="R905">
            <v>2880</v>
          </cell>
          <cell r="S905">
            <v>828</v>
          </cell>
          <cell r="T905">
            <v>0</v>
          </cell>
          <cell r="U905">
            <v>0</v>
          </cell>
          <cell r="V905">
            <v>4326</v>
          </cell>
          <cell r="W905">
            <v>86</v>
          </cell>
        </row>
        <row r="906">
          <cell r="A906" t="str">
            <v>104</v>
          </cell>
          <cell r="B906" t="str">
            <v>I01</v>
          </cell>
          <cell r="C906" t="str">
            <v>UEA01160</v>
          </cell>
          <cell r="D906">
            <v>1</v>
          </cell>
          <cell r="E906" t="str">
            <v>PVC PIPE 배관</v>
          </cell>
          <cell r="F906" t="str">
            <v>HI 16MM</v>
          </cell>
          <cell r="G906">
            <v>316.32</v>
          </cell>
          <cell r="H906" t="str">
            <v>M</v>
          </cell>
          <cell r="I906">
            <v>0</v>
          </cell>
          <cell r="J906">
            <v>261</v>
          </cell>
          <cell r="K906">
            <v>0</v>
          </cell>
          <cell r="L906">
            <v>1923</v>
          </cell>
          <cell r="M906">
            <v>38</v>
          </cell>
          <cell r="N906">
            <v>0</v>
          </cell>
          <cell r="O906">
            <v>82559</v>
          </cell>
          <cell r="P906">
            <v>0</v>
          </cell>
          <cell r="Q906">
            <v>608283</v>
          </cell>
          <cell r="R906">
            <v>12020</v>
          </cell>
          <cell r="S906">
            <v>0</v>
          </cell>
          <cell r="T906">
            <v>234</v>
          </cell>
          <cell r="U906">
            <v>0</v>
          </cell>
          <cell r="V906">
            <v>1730</v>
          </cell>
          <cell r="W906">
            <v>34</v>
          </cell>
        </row>
        <row r="907">
          <cell r="A907" t="str">
            <v>104</v>
          </cell>
          <cell r="B907" t="str">
            <v>I01</v>
          </cell>
          <cell r="C907" t="str">
            <v>UEA04140</v>
          </cell>
          <cell r="D907">
            <v>1</v>
          </cell>
          <cell r="E907" t="str">
            <v>합성수지제가요전선관</v>
          </cell>
          <cell r="F907" t="str">
            <v>CD 14MM</v>
          </cell>
          <cell r="G907">
            <v>428.8</v>
          </cell>
          <cell r="H907" t="str">
            <v>M</v>
          </cell>
          <cell r="I907">
            <v>0</v>
          </cell>
          <cell r="J907">
            <v>112</v>
          </cell>
          <cell r="K907">
            <v>0</v>
          </cell>
          <cell r="L907">
            <v>1201</v>
          </cell>
          <cell r="M907">
            <v>24</v>
          </cell>
          <cell r="N907">
            <v>0</v>
          </cell>
          <cell r="O907">
            <v>48025</v>
          </cell>
          <cell r="P907">
            <v>0</v>
          </cell>
          <cell r="Q907">
            <v>514988</v>
          </cell>
          <cell r="R907">
            <v>10291</v>
          </cell>
          <cell r="S907">
            <v>0</v>
          </cell>
          <cell r="T907">
            <v>100</v>
          </cell>
          <cell r="U907">
            <v>0</v>
          </cell>
          <cell r="V907">
            <v>1080</v>
          </cell>
          <cell r="W907">
            <v>21</v>
          </cell>
        </row>
        <row r="908">
          <cell r="A908" t="str">
            <v>104</v>
          </cell>
          <cell r="B908" t="str">
            <v>I01</v>
          </cell>
          <cell r="C908" t="str">
            <v>UEA04160</v>
          </cell>
          <cell r="D908">
            <v>1</v>
          </cell>
          <cell r="E908" t="str">
            <v>합성수지제가요전선관</v>
          </cell>
          <cell r="F908" t="str">
            <v>CD 16MM</v>
          </cell>
          <cell r="G908">
            <v>6263.68</v>
          </cell>
          <cell r="H908" t="str">
            <v>M</v>
          </cell>
          <cell r="I908">
            <v>0</v>
          </cell>
          <cell r="J908">
            <v>118</v>
          </cell>
          <cell r="K908">
            <v>0</v>
          </cell>
          <cell r="L908">
            <v>1538</v>
          </cell>
          <cell r="M908">
            <v>30</v>
          </cell>
          <cell r="N908">
            <v>0</v>
          </cell>
          <cell r="O908">
            <v>739114</v>
          </cell>
          <cell r="P908">
            <v>0</v>
          </cell>
          <cell r="Q908">
            <v>9633539</v>
          </cell>
          <cell r="R908">
            <v>187910</v>
          </cell>
          <cell r="S908">
            <v>0</v>
          </cell>
          <cell r="T908">
            <v>106</v>
          </cell>
          <cell r="U908">
            <v>0</v>
          </cell>
          <cell r="V908">
            <v>1384</v>
          </cell>
          <cell r="W908">
            <v>27</v>
          </cell>
        </row>
        <row r="909">
          <cell r="A909" t="str">
            <v>104</v>
          </cell>
          <cell r="B909" t="str">
            <v>I01</v>
          </cell>
          <cell r="C909" t="str">
            <v>UEA04180</v>
          </cell>
          <cell r="D909">
            <v>1</v>
          </cell>
          <cell r="E909" t="str">
            <v>합성수지제가요전선관</v>
          </cell>
          <cell r="F909" t="str">
            <v>CD 18MM</v>
          </cell>
          <cell r="G909">
            <v>243.56</v>
          </cell>
          <cell r="H909" t="str">
            <v>M</v>
          </cell>
          <cell r="I909">
            <v>0</v>
          </cell>
          <cell r="J909">
            <v>166</v>
          </cell>
          <cell r="K909">
            <v>0</v>
          </cell>
          <cell r="L909">
            <v>1634</v>
          </cell>
          <cell r="M909">
            <v>32</v>
          </cell>
          <cell r="N909">
            <v>0</v>
          </cell>
          <cell r="O909">
            <v>40430</v>
          </cell>
          <cell r="P909">
            <v>0</v>
          </cell>
          <cell r="Q909">
            <v>397977</v>
          </cell>
          <cell r="R909">
            <v>7793</v>
          </cell>
          <cell r="S909">
            <v>0</v>
          </cell>
          <cell r="T909">
            <v>149</v>
          </cell>
          <cell r="U909">
            <v>0</v>
          </cell>
          <cell r="V909">
            <v>1470</v>
          </cell>
          <cell r="W909">
            <v>28</v>
          </cell>
        </row>
        <row r="910">
          <cell r="A910" t="str">
            <v>104</v>
          </cell>
          <cell r="B910" t="str">
            <v>I01</v>
          </cell>
          <cell r="C910" t="str">
            <v>UEA11040</v>
          </cell>
          <cell r="D910">
            <v>1</v>
          </cell>
          <cell r="E910" t="str">
            <v>PVC박스 신설</v>
          </cell>
          <cell r="F910" t="str">
            <v>HI SW 일체형</v>
          </cell>
          <cell r="G910">
            <v>948</v>
          </cell>
          <cell r="H910" t="str">
            <v>개</v>
          </cell>
          <cell r="I910">
            <v>0</v>
          </cell>
          <cell r="J910">
            <v>450</v>
          </cell>
          <cell r="K910">
            <v>0</v>
          </cell>
          <cell r="L910">
            <v>5961</v>
          </cell>
          <cell r="M910">
            <v>119</v>
          </cell>
          <cell r="N910">
            <v>0</v>
          </cell>
          <cell r="O910">
            <v>426600</v>
          </cell>
          <cell r="P910">
            <v>0</v>
          </cell>
          <cell r="Q910">
            <v>5651028</v>
          </cell>
          <cell r="R910">
            <v>112812</v>
          </cell>
          <cell r="S910">
            <v>0</v>
          </cell>
          <cell r="T910">
            <v>405</v>
          </cell>
          <cell r="U910">
            <v>0</v>
          </cell>
          <cell r="V910">
            <v>5364</v>
          </cell>
          <cell r="W910">
            <v>107</v>
          </cell>
        </row>
        <row r="911">
          <cell r="A911" t="str">
            <v>104</v>
          </cell>
          <cell r="B911" t="str">
            <v>I01</v>
          </cell>
          <cell r="C911" t="str">
            <v>UEA11070</v>
          </cell>
          <cell r="D911">
            <v>1</v>
          </cell>
          <cell r="E911" t="str">
            <v>PVC박스 신설</v>
          </cell>
          <cell r="F911" t="str">
            <v>HI CSW2S 일체형</v>
          </cell>
          <cell r="G911">
            <v>76</v>
          </cell>
          <cell r="H911" t="str">
            <v>개</v>
          </cell>
          <cell r="I911">
            <v>0</v>
          </cell>
          <cell r="J911">
            <v>1088</v>
          </cell>
          <cell r="K911">
            <v>0</v>
          </cell>
          <cell r="L911">
            <v>5961</v>
          </cell>
          <cell r="M911">
            <v>119</v>
          </cell>
          <cell r="N911">
            <v>0</v>
          </cell>
          <cell r="O911">
            <v>82688</v>
          </cell>
          <cell r="P911">
            <v>0</v>
          </cell>
          <cell r="Q911">
            <v>453036</v>
          </cell>
          <cell r="R911">
            <v>9044</v>
          </cell>
          <cell r="S911">
            <v>0</v>
          </cell>
          <cell r="T911">
            <v>979</v>
          </cell>
          <cell r="U911">
            <v>0</v>
          </cell>
          <cell r="V911">
            <v>5364</v>
          </cell>
          <cell r="W911">
            <v>107</v>
          </cell>
        </row>
        <row r="912">
          <cell r="A912" t="str">
            <v>104</v>
          </cell>
          <cell r="B912" t="str">
            <v>I01</v>
          </cell>
          <cell r="C912" t="str">
            <v>UEA11420</v>
          </cell>
          <cell r="D912">
            <v>1</v>
          </cell>
          <cell r="E912" t="str">
            <v>PVC박스 신설</v>
          </cell>
          <cell r="F912" t="str">
            <v>HI 4각 일체형</v>
          </cell>
          <cell r="G912">
            <v>864</v>
          </cell>
          <cell r="H912" t="str">
            <v>개</v>
          </cell>
          <cell r="I912">
            <v>0</v>
          </cell>
          <cell r="J912">
            <v>613</v>
          </cell>
          <cell r="K912">
            <v>0</v>
          </cell>
          <cell r="L912">
            <v>5961</v>
          </cell>
          <cell r="M912">
            <v>119</v>
          </cell>
          <cell r="N912">
            <v>0</v>
          </cell>
          <cell r="O912">
            <v>529632</v>
          </cell>
          <cell r="P912">
            <v>0</v>
          </cell>
          <cell r="Q912">
            <v>5150304</v>
          </cell>
          <cell r="R912">
            <v>102816</v>
          </cell>
          <cell r="S912">
            <v>0</v>
          </cell>
          <cell r="T912">
            <v>551</v>
          </cell>
          <cell r="U912">
            <v>0</v>
          </cell>
          <cell r="V912">
            <v>5364</v>
          </cell>
          <cell r="W912">
            <v>107</v>
          </cell>
        </row>
        <row r="913">
          <cell r="A913" t="str">
            <v>104</v>
          </cell>
          <cell r="B913" t="str">
            <v>I01</v>
          </cell>
          <cell r="C913" t="str">
            <v>UEA11490</v>
          </cell>
          <cell r="D913">
            <v>1</v>
          </cell>
          <cell r="E913" t="str">
            <v>PVC박스 신설</v>
          </cell>
          <cell r="F913" t="str">
            <v>HI 콘크리트4각 75일체형</v>
          </cell>
          <cell r="G913">
            <v>144</v>
          </cell>
          <cell r="H913" t="str">
            <v>개</v>
          </cell>
          <cell r="I913">
            <v>0</v>
          </cell>
          <cell r="J913">
            <v>900</v>
          </cell>
          <cell r="K913">
            <v>0</v>
          </cell>
          <cell r="L913">
            <v>2211</v>
          </cell>
          <cell r="M913">
            <v>44</v>
          </cell>
          <cell r="N913">
            <v>0</v>
          </cell>
          <cell r="O913">
            <v>129600</v>
          </cell>
          <cell r="P913">
            <v>0</v>
          </cell>
          <cell r="Q913">
            <v>318384</v>
          </cell>
          <cell r="R913">
            <v>6336</v>
          </cell>
          <cell r="S913">
            <v>0</v>
          </cell>
          <cell r="T913">
            <v>810</v>
          </cell>
          <cell r="U913">
            <v>0</v>
          </cell>
          <cell r="V913">
            <v>1989</v>
          </cell>
          <cell r="W913">
            <v>39</v>
          </cell>
        </row>
        <row r="914">
          <cell r="A914" t="str">
            <v>104</v>
          </cell>
          <cell r="B914" t="str">
            <v>I01</v>
          </cell>
          <cell r="C914" t="str">
            <v>UEA11500</v>
          </cell>
          <cell r="D914">
            <v>1</v>
          </cell>
          <cell r="E914" t="str">
            <v>PVC박스 신설</v>
          </cell>
          <cell r="F914" t="str">
            <v>HI 콘크리트8각 75일체형</v>
          </cell>
          <cell r="G914">
            <v>736</v>
          </cell>
          <cell r="H914" t="str">
            <v>개</v>
          </cell>
          <cell r="I914">
            <v>0</v>
          </cell>
          <cell r="J914">
            <v>775</v>
          </cell>
          <cell r="K914">
            <v>0</v>
          </cell>
          <cell r="L914">
            <v>2211</v>
          </cell>
          <cell r="M914">
            <v>44</v>
          </cell>
          <cell r="N914">
            <v>0</v>
          </cell>
          <cell r="O914">
            <v>570400</v>
          </cell>
          <cell r="P914">
            <v>0</v>
          </cell>
          <cell r="Q914">
            <v>1627296</v>
          </cell>
          <cell r="R914">
            <v>32384</v>
          </cell>
          <cell r="S914">
            <v>0</v>
          </cell>
          <cell r="T914">
            <v>697</v>
          </cell>
          <cell r="U914">
            <v>0</v>
          </cell>
          <cell r="V914">
            <v>1989</v>
          </cell>
          <cell r="W914">
            <v>39</v>
          </cell>
        </row>
        <row r="915">
          <cell r="A915" t="str">
            <v>104</v>
          </cell>
          <cell r="B915" t="str">
            <v>I01</v>
          </cell>
          <cell r="C915" t="str">
            <v>UEA15500</v>
          </cell>
          <cell r="D915">
            <v>1</v>
          </cell>
          <cell r="E915" t="str">
            <v>연결박스 신설</v>
          </cell>
          <cell r="F915" t="str">
            <v>HI 4각박스용</v>
          </cell>
          <cell r="G915">
            <v>144</v>
          </cell>
          <cell r="H915" t="str">
            <v>개</v>
          </cell>
          <cell r="I915">
            <v>0</v>
          </cell>
          <cell r="J915">
            <v>361</v>
          </cell>
          <cell r="K915">
            <v>0</v>
          </cell>
          <cell r="L915">
            <v>1923</v>
          </cell>
          <cell r="M915">
            <v>38</v>
          </cell>
          <cell r="N915">
            <v>0</v>
          </cell>
          <cell r="O915">
            <v>51984</v>
          </cell>
          <cell r="P915">
            <v>0</v>
          </cell>
          <cell r="Q915">
            <v>276912</v>
          </cell>
          <cell r="R915">
            <v>5472</v>
          </cell>
          <cell r="S915">
            <v>0</v>
          </cell>
          <cell r="T915">
            <v>324</v>
          </cell>
          <cell r="U915">
            <v>0</v>
          </cell>
          <cell r="V915">
            <v>1730</v>
          </cell>
          <cell r="W915">
            <v>34</v>
          </cell>
        </row>
        <row r="916">
          <cell r="A916" t="str">
            <v>104</v>
          </cell>
          <cell r="B916" t="str">
            <v>I01</v>
          </cell>
          <cell r="C916" t="str">
            <v>UEB01024</v>
          </cell>
          <cell r="D916">
            <v>1</v>
          </cell>
          <cell r="E916" t="str">
            <v>관내배선(함내배선4.34%)</v>
          </cell>
          <cell r="F916" t="str">
            <v>IV 1.6 MM</v>
          </cell>
          <cell r="G916">
            <v>9441.7999999999993</v>
          </cell>
          <cell r="H916" t="str">
            <v>M</v>
          </cell>
          <cell r="I916">
            <v>0</v>
          </cell>
          <cell r="J916">
            <v>67</v>
          </cell>
          <cell r="K916">
            <v>0</v>
          </cell>
          <cell r="L916">
            <v>298</v>
          </cell>
          <cell r="M916">
            <v>5</v>
          </cell>
          <cell r="N916">
            <v>0</v>
          </cell>
          <cell r="O916">
            <v>632600</v>
          </cell>
          <cell r="P916">
            <v>0</v>
          </cell>
          <cell r="Q916">
            <v>2813656</v>
          </cell>
          <cell r="R916">
            <v>47209</v>
          </cell>
          <cell r="S916">
            <v>0</v>
          </cell>
          <cell r="T916">
            <v>60</v>
          </cell>
          <cell r="U916">
            <v>0</v>
          </cell>
          <cell r="V916">
            <v>268</v>
          </cell>
          <cell r="W916">
            <v>4</v>
          </cell>
        </row>
        <row r="917">
          <cell r="A917" t="str">
            <v>104</v>
          </cell>
          <cell r="B917" t="str">
            <v>I01</v>
          </cell>
          <cell r="C917" t="str">
            <v>UEB01025</v>
          </cell>
          <cell r="D917">
            <v>1</v>
          </cell>
          <cell r="E917" t="str">
            <v>관내배선(함내배선1.93%)</v>
          </cell>
          <cell r="F917" t="str">
            <v>IV 1.6 MM(바닥)</v>
          </cell>
          <cell r="G917">
            <v>1081.28</v>
          </cell>
          <cell r="H917" t="str">
            <v>M</v>
          </cell>
          <cell r="I917">
            <v>0</v>
          </cell>
          <cell r="J917">
            <v>66</v>
          </cell>
          <cell r="K917">
            <v>0</v>
          </cell>
          <cell r="L917">
            <v>230</v>
          </cell>
          <cell r="M917">
            <v>4</v>
          </cell>
          <cell r="N917">
            <v>0</v>
          </cell>
          <cell r="O917">
            <v>71364</v>
          </cell>
          <cell r="P917">
            <v>0</v>
          </cell>
          <cell r="Q917">
            <v>248694</v>
          </cell>
          <cell r="R917">
            <v>4325</v>
          </cell>
          <cell r="S917">
            <v>0</v>
          </cell>
          <cell r="T917">
            <v>59</v>
          </cell>
          <cell r="U917">
            <v>0</v>
          </cell>
          <cell r="V917">
            <v>207</v>
          </cell>
          <cell r="W917">
            <v>3</v>
          </cell>
        </row>
        <row r="918">
          <cell r="A918" t="str">
            <v>104</v>
          </cell>
          <cell r="B918" t="str">
            <v>I01</v>
          </cell>
          <cell r="C918" t="str">
            <v>UEB01034</v>
          </cell>
          <cell r="D918">
            <v>1</v>
          </cell>
          <cell r="E918" t="str">
            <v>관내배선(함내배선2.85%)</v>
          </cell>
          <cell r="F918" t="str">
            <v>IV 2.0 MM</v>
          </cell>
          <cell r="G918">
            <v>1408.64</v>
          </cell>
          <cell r="H918" t="str">
            <v>M</v>
          </cell>
          <cell r="I918">
            <v>0</v>
          </cell>
          <cell r="J918">
            <v>99</v>
          </cell>
          <cell r="K918">
            <v>0</v>
          </cell>
          <cell r="L918">
            <v>293</v>
          </cell>
          <cell r="M918">
            <v>5</v>
          </cell>
          <cell r="N918">
            <v>0</v>
          </cell>
          <cell r="O918">
            <v>139455</v>
          </cell>
          <cell r="P918">
            <v>0</v>
          </cell>
          <cell r="Q918">
            <v>412731</v>
          </cell>
          <cell r="R918">
            <v>7043</v>
          </cell>
          <cell r="S918">
            <v>0</v>
          </cell>
          <cell r="T918">
            <v>89</v>
          </cell>
          <cell r="U918">
            <v>0</v>
          </cell>
          <cell r="V918">
            <v>263</v>
          </cell>
          <cell r="W918">
            <v>4</v>
          </cell>
        </row>
        <row r="919">
          <cell r="A919" t="str">
            <v>104</v>
          </cell>
          <cell r="B919" t="str">
            <v>I01</v>
          </cell>
          <cell r="C919" t="str">
            <v>UEB01035</v>
          </cell>
          <cell r="D919">
            <v>1</v>
          </cell>
          <cell r="E919" t="str">
            <v>관내배선(함내배선4.32%)</v>
          </cell>
          <cell r="F919" t="str">
            <v>IV 2.0 MM(바닥)</v>
          </cell>
          <cell r="G919">
            <v>6767.52</v>
          </cell>
          <cell r="H919" t="str">
            <v>M</v>
          </cell>
          <cell r="I919">
            <v>0</v>
          </cell>
          <cell r="J919">
            <v>100</v>
          </cell>
          <cell r="K919">
            <v>0</v>
          </cell>
          <cell r="L919">
            <v>240</v>
          </cell>
          <cell r="M919">
            <v>4</v>
          </cell>
          <cell r="N919">
            <v>0</v>
          </cell>
          <cell r="O919">
            <v>676752</v>
          </cell>
          <cell r="P919">
            <v>0</v>
          </cell>
          <cell r="Q919">
            <v>1624204</v>
          </cell>
          <cell r="R919">
            <v>27070</v>
          </cell>
          <cell r="S919">
            <v>0</v>
          </cell>
          <cell r="T919">
            <v>90</v>
          </cell>
          <cell r="U919">
            <v>0</v>
          </cell>
          <cell r="V919">
            <v>216</v>
          </cell>
          <cell r="W919">
            <v>3</v>
          </cell>
        </row>
        <row r="920">
          <cell r="A920" t="str">
            <v>104</v>
          </cell>
          <cell r="B920" t="str">
            <v>I01</v>
          </cell>
          <cell r="C920" t="str">
            <v>UEB31024</v>
          </cell>
          <cell r="D920">
            <v>1</v>
          </cell>
          <cell r="E920" t="str">
            <v>VVR케이블신설(함내배선5.74%)</v>
          </cell>
          <cell r="F920" t="str">
            <v>VVR 1.6 MM X 2C</v>
          </cell>
          <cell r="G920">
            <v>216.96</v>
          </cell>
          <cell r="H920" t="str">
            <v>M</v>
          </cell>
          <cell r="I920">
            <v>0</v>
          </cell>
          <cell r="J920">
            <v>306</v>
          </cell>
          <cell r="K920">
            <v>0</v>
          </cell>
          <cell r="L920">
            <v>1158</v>
          </cell>
          <cell r="M920">
            <v>23</v>
          </cell>
          <cell r="N920">
            <v>0</v>
          </cell>
          <cell r="O920">
            <v>66389</v>
          </cell>
          <cell r="P920">
            <v>0</v>
          </cell>
          <cell r="Q920">
            <v>251239</v>
          </cell>
          <cell r="R920">
            <v>4990</v>
          </cell>
          <cell r="S920">
            <v>0</v>
          </cell>
          <cell r="T920">
            <v>275</v>
          </cell>
          <cell r="U920">
            <v>0</v>
          </cell>
          <cell r="V920">
            <v>1042</v>
          </cell>
          <cell r="W920">
            <v>20</v>
          </cell>
        </row>
        <row r="921">
          <cell r="A921" t="str">
            <v>104</v>
          </cell>
          <cell r="B921" t="str">
            <v>I01</v>
          </cell>
          <cell r="C921" t="str">
            <v>UEB31034</v>
          </cell>
          <cell r="D921">
            <v>1</v>
          </cell>
          <cell r="E921" t="str">
            <v>VVR케이블신설(함내배선3.02%)</v>
          </cell>
          <cell r="F921" t="str">
            <v>VVR 1.6 MM X 3C</v>
          </cell>
          <cell r="G921">
            <v>576.72</v>
          </cell>
          <cell r="H921" t="str">
            <v>M</v>
          </cell>
          <cell r="I921">
            <v>0</v>
          </cell>
          <cell r="J921">
            <v>361</v>
          </cell>
          <cell r="K921">
            <v>0</v>
          </cell>
          <cell r="L921">
            <v>1646</v>
          </cell>
          <cell r="M921">
            <v>32</v>
          </cell>
          <cell r="N921">
            <v>0</v>
          </cell>
          <cell r="O921">
            <v>208195</v>
          </cell>
          <cell r="P921">
            <v>0</v>
          </cell>
          <cell r="Q921">
            <v>949281</v>
          </cell>
          <cell r="R921">
            <v>18455</v>
          </cell>
          <cell r="S921">
            <v>0</v>
          </cell>
          <cell r="T921">
            <v>324</v>
          </cell>
          <cell r="U921">
            <v>0</v>
          </cell>
          <cell r="V921">
            <v>1481</v>
          </cell>
          <cell r="W921">
            <v>28</v>
          </cell>
        </row>
        <row r="922">
          <cell r="A922" t="str">
            <v>104</v>
          </cell>
          <cell r="B922" t="str">
            <v>I01</v>
          </cell>
          <cell r="C922" t="str">
            <v>UED01020</v>
          </cell>
          <cell r="D922">
            <v>1</v>
          </cell>
          <cell r="E922" t="str">
            <v>둥근콘센트신설</v>
          </cell>
          <cell r="F922" t="str">
            <v>매입접지극무 2구 15A250V</v>
          </cell>
          <cell r="G922">
            <v>800</v>
          </cell>
          <cell r="H922" t="str">
            <v>개</v>
          </cell>
          <cell r="I922">
            <v>945</v>
          </cell>
          <cell r="J922">
            <v>0</v>
          </cell>
          <cell r="K922">
            <v>0</v>
          </cell>
          <cell r="L922">
            <v>2452</v>
          </cell>
          <cell r="M922">
            <v>49</v>
          </cell>
          <cell r="N922">
            <v>756000</v>
          </cell>
          <cell r="O922">
            <v>0</v>
          </cell>
          <cell r="P922">
            <v>0</v>
          </cell>
          <cell r="Q922">
            <v>1961600</v>
          </cell>
          <cell r="R922">
            <v>39200</v>
          </cell>
          <cell r="S922">
            <v>850</v>
          </cell>
          <cell r="T922">
            <v>0</v>
          </cell>
          <cell r="U922">
            <v>0</v>
          </cell>
          <cell r="V922">
            <v>2206</v>
          </cell>
          <cell r="W922">
            <v>44</v>
          </cell>
        </row>
        <row r="923">
          <cell r="A923" t="str">
            <v>104</v>
          </cell>
          <cell r="B923" t="str">
            <v>I01</v>
          </cell>
          <cell r="C923" t="str">
            <v>UED01040</v>
          </cell>
          <cell r="D923">
            <v>1</v>
          </cell>
          <cell r="E923" t="str">
            <v>둥근콘센트신설</v>
          </cell>
          <cell r="F923" t="str">
            <v>매입접지극무 4구 15A250V</v>
          </cell>
          <cell r="G923">
            <v>144</v>
          </cell>
          <cell r="H923" t="str">
            <v>개</v>
          </cell>
          <cell r="I923">
            <v>2320</v>
          </cell>
          <cell r="J923">
            <v>0</v>
          </cell>
          <cell r="K923">
            <v>0</v>
          </cell>
          <cell r="L923">
            <v>2932</v>
          </cell>
          <cell r="M923">
            <v>58</v>
          </cell>
          <cell r="N923">
            <v>334080</v>
          </cell>
          <cell r="O923">
            <v>0</v>
          </cell>
          <cell r="P923">
            <v>0</v>
          </cell>
          <cell r="Q923">
            <v>422208</v>
          </cell>
          <cell r="R923">
            <v>8352</v>
          </cell>
          <cell r="S923">
            <v>2088</v>
          </cell>
          <cell r="T923">
            <v>0</v>
          </cell>
          <cell r="U923">
            <v>0</v>
          </cell>
          <cell r="V923">
            <v>2638</v>
          </cell>
          <cell r="W923">
            <v>52</v>
          </cell>
        </row>
        <row r="924">
          <cell r="A924" t="str">
            <v>104</v>
          </cell>
          <cell r="B924" t="str">
            <v>I01</v>
          </cell>
          <cell r="C924" t="str">
            <v>UED01110</v>
          </cell>
          <cell r="D924">
            <v>1</v>
          </cell>
          <cell r="E924" t="str">
            <v>둥근콘센트신설</v>
          </cell>
          <cell r="F924" t="str">
            <v>매입접지극부 1구 15A250V</v>
          </cell>
          <cell r="G924">
            <v>216</v>
          </cell>
          <cell r="H924" t="str">
            <v>개</v>
          </cell>
          <cell r="I924">
            <v>999</v>
          </cell>
          <cell r="J924">
            <v>0</v>
          </cell>
          <cell r="K924">
            <v>0</v>
          </cell>
          <cell r="L924">
            <v>2836</v>
          </cell>
          <cell r="M924">
            <v>56</v>
          </cell>
          <cell r="N924">
            <v>215784</v>
          </cell>
          <cell r="O924">
            <v>0</v>
          </cell>
          <cell r="P924">
            <v>0</v>
          </cell>
          <cell r="Q924">
            <v>612576</v>
          </cell>
          <cell r="R924">
            <v>12096</v>
          </cell>
          <cell r="S924">
            <v>899</v>
          </cell>
          <cell r="T924">
            <v>0</v>
          </cell>
          <cell r="U924">
            <v>0</v>
          </cell>
          <cell r="V924">
            <v>2552</v>
          </cell>
          <cell r="W924">
            <v>50</v>
          </cell>
        </row>
        <row r="925">
          <cell r="A925" t="str">
            <v>104</v>
          </cell>
          <cell r="B925" t="str">
            <v>I01</v>
          </cell>
          <cell r="C925" t="str">
            <v>UED01120</v>
          </cell>
          <cell r="D925">
            <v>1</v>
          </cell>
          <cell r="E925" t="str">
            <v>둥근콘센트신설</v>
          </cell>
          <cell r="F925" t="str">
            <v>매입접지극부 2구 15A250V</v>
          </cell>
          <cell r="G925">
            <v>216</v>
          </cell>
          <cell r="H925" t="str">
            <v>개</v>
          </cell>
          <cell r="I925">
            <v>1228</v>
          </cell>
          <cell r="J925">
            <v>0</v>
          </cell>
          <cell r="K925">
            <v>0</v>
          </cell>
          <cell r="L925">
            <v>2836</v>
          </cell>
          <cell r="M925">
            <v>56</v>
          </cell>
          <cell r="N925">
            <v>265248</v>
          </cell>
          <cell r="O925">
            <v>0</v>
          </cell>
          <cell r="P925">
            <v>0</v>
          </cell>
          <cell r="Q925">
            <v>612576</v>
          </cell>
          <cell r="R925">
            <v>12096</v>
          </cell>
          <cell r="S925">
            <v>1105</v>
          </cell>
          <cell r="T925">
            <v>0</v>
          </cell>
          <cell r="U925">
            <v>0</v>
          </cell>
          <cell r="V925">
            <v>2552</v>
          </cell>
          <cell r="W925">
            <v>50</v>
          </cell>
        </row>
        <row r="926">
          <cell r="A926" t="str">
            <v>104</v>
          </cell>
          <cell r="B926" t="str">
            <v>I01</v>
          </cell>
          <cell r="C926" t="str">
            <v>UED01180</v>
          </cell>
          <cell r="D926">
            <v>1</v>
          </cell>
          <cell r="E926" t="str">
            <v>둥근콘센트신설(방적카바부)</v>
          </cell>
          <cell r="F926" t="str">
            <v>매입접지극부 1구 15A250V</v>
          </cell>
          <cell r="G926">
            <v>72</v>
          </cell>
          <cell r="H926" t="str">
            <v>개</v>
          </cell>
          <cell r="I926">
            <v>1840</v>
          </cell>
          <cell r="J926">
            <v>0</v>
          </cell>
          <cell r="K926">
            <v>0</v>
          </cell>
          <cell r="L926">
            <v>2836</v>
          </cell>
          <cell r="M926">
            <v>56</v>
          </cell>
          <cell r="N926">
            <v>132480</v>
          </cell>
          <cell r="O926">
            <v>0</v>
          </cell>
          <cell r="P926">
            <v>0</v>
          </cell>
          <cell r="Q926">
            <v>204192</v>
          </cell>
          <cell r="R926">
            <v>4032</v>
          </cell>
          <cell r="S926">
            <v>1656</v>
          </cell>
          <cell r="T926">
            <v>0</v>
          </cell>
          <cell r="U926">
            <v>0</v>
          </cell>
          <cell r="V926">
            <v>2552</v>
          </cell>
          <cell r="W926">
            <v>50</v>
          </cell>
        </row>
        <row r="927">
          <cell r="A927" t="str">
            <v>104</v>
          </cell>
          <cell r="B927" t="str">
            <v>I01</v>
          </cell>
          <cell r="C927" t="str">
            <v>UED01210</v>
          </cell>
          <cell r="D927">
            <v>1</v>
          </cell>
          <cell r="E927" t="str">
            <v>가로형콘센트신설(방적카바부)</v>
          </cell>
          <cell r="F927" t="str">
            <v>매입접지극부 2구 15A250V</v>
          </cell>
          <cell r="G927">
            <v>144</v>
          </cell>
          <cell r="H927" t="str">
            <v>개</v>
          </cell>
          <cell r="I927">
            <v>2170</v>
          </cell>
          <cell r="J927">
            <v>0</v>
          </cell>
          <cell r="K927">
            <v>0</v>
          </cell>
          <cell r="L927">
            <v>2836</v>
          </cell>
          <cell r="M927">
            <v>56</v>
          </cell>
          <cell r="N927">
            <v>312480</v>
          </cell>
          <cell r="O927">
            <v>0</v>
          </cell>
          <cell r="P927">
            <v>0</v>
          </cell>
          <cell r="Q927">
            <v>408384</v>
          </cell>
          <cell r="R927">
            <v>8064</v>
          </cell>
          <cell r="S927">
            <v>1953</v>
          </cell>
          <cell r="T927">
            <v>0</v>
          </cell>
          <cell r="U927">
            <v>0</v>
          </cell>
          <cell r="V927">
            <v>2552</v>
          </cell>
          <cell r="W927">
            <v>50</v>
          </cell>
        </row>
        <row r="928">
          <cell r="A928" t="str">
            <v>104</v>
          </cell>
          <cell r="B928" t="str">
            <v>I01</v>
          </cell>
          <cell r="C928" t="str">
            <v>UED09010</v>
          </cell>
          <cell r="D928">
            <v>1</v>
          </cell>
          <cell r="E928" t="str">
            <v>와이드스위치신설(90MM)</v>
          </cell>
          <cell r="F928" t="str">
            <v>매입대각형 1P</v>
          </cell>
          <cell r="G928">
            <v>144</v>
          </cell>
          <cell r="H928" t="str">
            <v>개</v>
          </cell>
          <cell r="I928">
            <v>1900</v>
          </cell>
          <cell r="J928">
            <v>0</v>
          </cell>
          <cell r="K928">
            <v>0</v>
          </cell>
          <cell r="L928">
            <v>1875</v>
          </cell>
          <cell r="M928">
            <v>37</v>
          </cell>
          <cell r="N928">
            <v>273600</v>
          </cell>
          <cell r="O928">
            <v>0</v>
          </cell>
          <cell r="P928">
            <v>0</v>
          </cell>
          <cell r="Q928">
            <v>270000</v>
          </cell>
          <cell r="R928">
            <v>5328</v>
          </cell>
          <cell r="S928">
            <v>1710</v>
          </cell>
          <cell r="T928">
            <v>0</v>
          </cell>
          <cell r="U928">
            <v>0</v>
          </cell>
          <cell r="V928">
            <v>1687</v>
          </cell>
          <cell r="W928">
            <v>33</v>
          </cell>
        </row>
        <row r="929">
          <cell r="A929" t="str">
            <v>104</v>
          </cell>
          <cell r="B929" t="str">
            <v>I01</v>
          </cell>
          <cell r="C929" t="str">
            <v>UED09020</v>
          </cell>
          <cell r="D929">
            <v>1</v>
          </cell>
          <cell r="E929" t="str">
            <v>와이드스위치신설(90MM)</v>
          </cell>
          <cell r="F929" t="str">
            <v>매입대각2연용1P</v>
          </cell>
          <cell r="G929">
            <v>72</v>
          </cell>
          <cell r="H929" t="str">
            <v>개</v>
          </cell>
          <cell r="I929">
            <v>2500</v>
          </cell>
          <cell r="J929">
            <v>0</v>
          </cell>
          <cell r="K929">
            <v>0</v>
          </cell>
          <cell r="L929">
            <v>2211</v>
          </cell>
          <cell r="M929">
            <v>44</v>
          </cell>
          <cell r="N929">
            <v>180000</v>
          </cell>
          <cell r="O929">
            <v>0</v>
          </cell>
          <cell r="P929">
            <v>0</v>
          </cell>
          <cell r="Q929">
            <v>159192</v>
          </cell>
          <cell r="R929">
            <v>3168</v>
          </cell>
          <cell r="S929">
            <v>2250</v>
          </cell>
          <cell r="T929">
            <v>0</v>
          </cell>
          <cell r="U929">
            <v>0</v>
          </cell>
          <cell r="V929">
            <v>1989</v>
          </cell>
          <cell r="W929">
            <v>39</v>
          </cell>
        </row>
        <row r="930">
          <cell r="A930" t="str">
            <v>104</v>
          </cell>
          <cell r="B930" t="str">
            <v>I01</v>
          </cell>
          <cell r="C930" t="str">
            <v>UED09030</v>
          </cell>
          <cell r="D930">
            <v>1</v>
          </cell>
          <cell r="E930" t="str">
            <v>와이드스위치신설(90MM)</v>
          </cell>
          <cell r="F930" t="str">
            <v>매입대각3연용1P</v>
          </cell>
          <cell r="G930">
            <v>144</v>
          </cell>
          <cell r="H930" t="str">
            <v>개</v>
          </cell>
          <cell r="I930">
            <v>3100</v>
          </cell>
          <cell r="J930">
            <v>0</v>
          </cell>
          <cell r="K930">
            <v>0</v>
          </cell>
          <cell r="L930">
            <v>2596</v>
          </cell>
          <cell r="M930">
            <v>51</v>
          </cell>
          <cell r="N930">
            <v>446400</v>
          </cell>
          <cell r="O930">
            <v>0</v>
          </cell>
          <cell r="P930">
            <v>0</v>
          </cell>
          <cell r="Q930">
            <v>373824</v>
          </cell>
          <cell r="R930">
            <v>7344</v>
          </cell>
          <cell r="S930">
            <v>2790</v>
          </cell>
          <cell r="T930">
            <v>0</v>
          </cell>
          <cell r="U930">
            <v>0</v>
          </cell>
          <cell r="V930">
            <v>2336</v>
          </cell>
          <cell r="W930">
            <v>45</v>
          </cell>
        </row>
        <row r="931">
          <cell r="A931" t="str">
            <v>104</v>
          </cell>
          <cell r="B931" t="str">
            <v>I01</v>
          </cell>
          <cell r="C931" t="str">
            <v>UED09040</v>
          </cell>
          <cell r="D931">
            <v>1</v>
          </cell>
          <cell r="E931" t="str">
            <v>와이드스위치신설(90MM)</v>
          </cell>
          <cell r="F931" t="str">
            <v>매입대각4연용1P</v>
          </cell>
          <cell r="G931">
            <v>4</v>
          </cell>
          <cell r="H931" t="str">
            <v>개</v>
          </cell>
          <cell r="I931">
            <v>4920</v>
          </cell>
          <cell r="J931">
            <v>0</v>
          </cell>
          <cell r="K931">
            <v>0</v>
          </cell>
          <cell r="L931">
            <v>2980</v>
          </cell>
          <cell r="M931">
            <v>59</v>
          </cell>
          <cell r="N931">
            <v>19680</v>
          </cell>
          <cell r="O931">
            <v>0</v>
          </cell>
          <cell r="P931">
            <v>0</v>
          </cell>
          <cell r="Q931">
            <v>11920</v>
          </cell>
          <cell r="R931">
            <v>236</v>
          </cell>
          <cell r="S931">
            <v>4428</v>
          </cell>
          <cell r="T931">
            <v>0</v>
          </cell>
          <cell r="U931">
            <v>0</v>
          </cell>
          <cell r="V931">
            <v>2682</v>
          </cell>
          <cell r="W931">
            <v>53</v>
          </cell>
        </row>
        <row r="932">
          <cell r="A932" t="str">
            <v>104</v>
          </cell>
          <cell r="B932" t="str">
            <v>I01</v>
          </cell>
          <cell r="C932" t="str">
            <v>UED09120</v>
          </cell>
          <cell r="D932">
            <v>1</v>
          </cell>
          <cell r="E932" t="str">
            <v>와이드스위치신설(90MM)</v>
          </cell>
          <cell r="F932" t="str">
            <v>매입대각2연용1P LED부</v>
          </cell>
          <cell r="G932">
            <v>144</v>
          </cell>
          <cell r="H932" t="str">
            <v>개</v>
          </cell>
          <cell r="I932">
            <v>3000</v>
          </cell>
          <cell r="J932">
            <v>0</v>
          </cell>
          <cell r="K932">
            <v>0</v>
          </cell>
          <cell r="L932">
            <v>2211</v>
          </cell>
          <cell r="M932">
            <v>44</v>
          </cell>
          <cell r="N932">
            <v>432000</v>
          </cell>
          <cell r="O932">
            <v>0</v>
          </cell>
          <cell r="P932">
            <v>0</v>
          </cell>
          <cell r="Q932">
            <v>318384</v>
          </cell>
          <cell r="R932">
            <v>6336</v>
          </cell>
          <cell r="S932">
            <v>2700</v>
          </cell>
          <cell r="T932">
            <v>0</v>
          </cell>
          <cell r="U932">
            <v>0</v>
          </cell>
          <cell r="V932">
            <v>1989</v>
          </cell>
          <cell r="W932">
            <v>39</v>
          </cell>
        </row>
        <row r="933">
          <cell r="A933" t="str">
            <v>104</v>
          </cell>
          <cell r="B933" t="str">
            <v>I01</v>
          </cell>
          <cell r="C933" t="str">
            <v>UED50100</v>
          </cell>
          <cell r="D933">
            <v>1</v>
          </cell>
          <cell r="E933" t="str">
            <v>타임 스위치 설치</v>
          </cell>
          <cell r="F933" t="str">
            <v>현관등용</v>
          </cell>
          <cell r="G933">
            <v>4</v>
          </cell>
          <cell r="H933" t="str">
            <v>개</v>
          </cell>
          <cell r="I933">
            <v>5000</v>
          </cell>
          <cell r="J933">
            <v>0</v>
          </cell>
          <cell r="K933">
            <v>0</v>
          </cell>
          <cell r="L933">
            <v>1875</v>
          </cell>
          <cell r="M933">
            <v>37</v>
          </cell>
          <cell r="N933">
            <v>20000</v>
          </cell>
          <cell r="O933">
            <v>0</v>
          </cell>
          <cell r="P933">
            <v>0</v>
          </cell>
          <cell r="Q933">
            <v>7500</v>
          </cell>
          <cell r="R933">
            <v>148</v>
          </cell>
          <cell r="S933">
            <v>4500</v>
          </cell>
          <cell r="T933">
            <v>0</v>
          </cell>
          <cell r="U933">
            <v>0</v>
          </cell>
          <cell r="V933">
            <v>1687</v>
          </cell>
          <cell r="W933">
            <v>33</v>
          </cell>
        </row>
        <row r="934">
          <cell r="A934" t="str">
            <v>104</v>
          </cell>
          <cell r="B934" t="str">
            <v>I01</v>
          </cell>
          <cell r="C934" t="str">
            <v>UEF05060</v>
          </cell>
          <cell r="D934">
            <v>1</v>
          </cell>
          <cell r="E934" t="str">
            <v>주방등설치(I형)</v>
          </cell>
          <cell r="F934" t="str">
            <v>JBI-8A (FL40W/1)</v>
          </cell>
          <cell r="G934">
            <v>72</v>
          </cell>
          <cell r="H934" t="str">
            <v>개</v>
          </cell>
          <cell r="I934">
            <v>18000</v>
          </cell>
          <cell r="J934">
            <v>0</v>
          </cell>
          <cell r="K934">
            <v>0</v>
          </cell>
          <cell r="L934">
            <v>7788</v>
          </cell>
          <cell r="M934">
            <v>155</v>
          </cell>
          <cell r="N934">
            <v>1296000</v>
          </cell>
          <cell r="O934">
            <v>0</v>
          </cell>
          <cell r="P934">
            <v>0</v>
          </cell>
          <cell r="Q934">
            <v>560736</v>
          </cell>
          <cell r="R934">
            <v>11160</v>
          </cell>
          <cell r="S934">
            <v>16200</v>
          </cell>
          <cell r="T934">
            <v>0</v>
          </cell>
          <cell r="U934">
            <v>0</v>
          </cell>
          <cell r="V934">
            <v>7009</v>
          </cell>
          <cell r="W934">
            <v>139</v>
          </cell>
        </row>
        <row r="935">
          <cell r="A935" t="str">
            <v>104</v>
          </cell>
          <cell r="B935" t="str">
            <v>I01</v>
          </cell>
          <cell r="C935" t="str">
            <v>UEF10260</v>
          </cell>
          <cell r="D935">
            <v>1</v>
          </cell>
          <cell r="E935" t="str">
            <v>조명기구</v>
          </cell>
          <cell r="F935" t="str">
            <v>IFSA-B (2/32W, 전자식)</v>
          </cell>
          <cell r="G935">
            <v>12</v>
          </cell>
          <cell r="H935" t="str">
            <v>개</v>
          </cell>
          <cell r="I935">
            <v>42000</v>
          </cell>
          <cell r="J935">
            <v>0</v>
          </cell>
          <cell r="K935">
            <v>0</v>
          </cell>
          <cell r="L935">
            <v>10769</v>
          </cell>
          <cell r="M935">
            <v>215</v>
          </cell>
          <cell r="N935">
            <v>504000</v>
          </cell>
          <cell r="O935">
            <v>0</v>
          </cell>
          <cell r="P935">
            <v>0</v>
          </cell>
          <cell r="Q935">
            <v>129228</v>
          </cell>
          <cell r="R935">
            <v>2580</v>
          </cell>
          <cell r="S935">
            <v>37800</v>
          </cell>
          <cell r="T935">
            <v>0</v>
          </cell>
          <cell r="U935">
            <v>0</v>
          </cell>
          <cell r="V935">
            <v>9692</v>
          </cell>
          <cell r="W935">
            <v>193</v>
          </cell>
        </row>
        <row r="936">
          <cell r="A936" t="str">
            <v>104</v>
          </cell>
          <cell r="B936" t="str">
            <v>I01</v>
          </cell>
          <cell r="C936" t="str">
            <v>UEF11030</v>
          </cell>
          <cell r="D936">
            <v>1</v>
          </cell>
          <cell r="E936" t="str">
            <v>거실등설치</v>
          </cell>
          <cell r="F936" t="str">
            <v>GES-8A (20W/6+60W/1)</v>
          </cell>
          <cell r="G936">
            <v>68</v>
          </cell>
          <cell r="H936" t="str">
            <v>개</v>
          </cell>
          <cell r="I936">
            <v>145000</v>
          </cell>
          <cell r="J936">
            <v>0</v>
          </cell>
          <cell r="K936">
            <v>0</v>
          </cell>
          <cell r="L936">
            <v>11346</v>
          </cell>
          <cell r="M936">
            <v>226</v>
          </cell>
          <cell r="N936">
            <v>9860000</v>
          </cell>
          <cell r="O936">
            <v>0</v>
          </cell>
          <cell r="P936">
            <v>0</v>
          </cell>
          <cell r="Q936">
            <v>771528</v>
          </cell>
          <cell r="R936">
            <v>15368</v>
          </cell>
          <cell r="S936">
            <v>130500</v>
          </cell>
          <cell r="T936">
            <v>0</v>
          </cell>
          <cell r="U936">
            <v>0</v>
          </cell>
          <cell r="V936">
            <v>10211</v>
          </cell>
          <cell r="W936">
            <v>203</v>
          </cell>
        </row>
        <row r="937">
          <cell r="A937" t="str">
            <v>104</v>
          </cell>
          <cell r="B937" t="str">
            <v>I01</v>
          </cell>
          <cell r="C937" t="str">
            <v>UEF11070</v>
          </cell>
          <cell r="D937">
            <v>1</v>
          </cell>
          <cell r="E937" t="str">
            <v>거실등설치</v>
          </cell>
          <cell r="F937" t="str">
            <v>구리토평 최상층(20W/6)</v>
          </cell>
          <cell r="G937">
            <v>4</v>
          </cell>
          <cell r="H937" t="str">
            <v>개</v>
          </cell>
          <cell r="I937">
            <v>180000</v>
          </cell>
          <cell r="J937">
            <v>0</v>
          </cell>
          <cell r="K937">
            <v>0</v>
          </cell>
          <cell r="L937">
            <v>11346</v>
          </cell>
          <cell r="M937">
            <v>226</v>
          </cell>
          <cell r="N937">
            <v>720000</v>
          </cell>
          <cell r="O937">
            <v>0</v>
          </cell>
          <cell r="P937">
            <v>0</v>
          </cell>
          <cell r="Q937">
            <v>45384</v>
          </cell>
          <cell r="R937">
            <v>904</v>
          </cell>
          <cell r="S937">
            <v>162000</v>
          </cell>
          <cell r="T937">
            <v>0</v>
          </cell>
          <cell r="U937">
            <v>0</v>
          </cell>
          <cell r="V937">
            <v>10211</v>
          </cell>
          <cell r="W937">
            <v>203</v>
          </cell>
        </row>
        <row r="938">
          <cell r="A938" t="str">
            <v>104</v>
          </cell>
          <cell r="B938" t="str">
            <v>I01</v>
          </cell>
          <cell r="C938" t="str">
            <v>UEF17040</v>
          </cell>
          <cell r="D938">
            <v>1</v>
          </cell>
          <cell r="E938" t="str">
            <v>침실등설치</v>
          </cell>
          <cell r="F938" t="str">
            <v>CHS-8A (40W/1)</v>
          </cell>
          <cell r="G938">
            <v>144</v>
          </cell>
          <cell r="H938" t="str">
            <v>개</v>
          </cell>
          <cell r="I938">
            <v>28000</v>
          </cell>
          <cell r="J938">
            <v>0</v>
          </cell>
          <cell r="K938">
            <v>0</v>
          </cell>
          <cell r="L938">
            <v>7788</v>
          </cell>
          <cell r="M938">
            <v>155</v>
          </cell>
          <cell r="N938">
            <v>4032000</v>
          </cell>
          <cell r="O938">
            <v>0</v>
          </cell>
          <cell r="P938">
            <v>0</v>
          </cell>
          <cell r="Q938">
            <v>1121472</v>
          </cell>
          <cell r="R938">
            <v>22320</v>
          </cell>
          <cell r="S938">
            <v>25200</v>
          </cell>
          <cell r="T938">
            <v>0</v>
          </cell>
          <cell r="U938">
            <v>0</v>
          </cell>
          <cell r="V938">
            <v>7009</v>
          </cell>
          <cell r="W938">
            <v>139</v>
          </cell>
        </row>
        <row r="939">
          <cell r="A939" t="str">
            <v>104</v>
          </cell>
          <cell r="B939" t="str">
            <v>I01</v>
          </cell>
          <cell r="C939" t="str">
            <v>UEF18060</v>
          </cell>
          <cell r="D939">
            <v>1</v>
          </cell>
          <cell r="E939" t="str">
            <v>주침실등설치</v>
          </cell>
          <cell r="F939" t="str">
            <v>CHL-8A (40W/1+32W/1)</v>
          </cell>
          <cell r="G939">
            <v>72</v>
          </cell>
          <cell r="H939" t="str">
            <v>개</v>
          </cell>
          <cell r="I939">
            <v>38000</v>
          </cell>
          <cell r="J939">
            <v>0</v>
          </cell>
          <cell r="K939">
            <v>0</v>
          </cell>
          <cell r="L939">
            <v>9038</v>
          </cell>
          <cell r="M939">
            <v>180</v>
          </cell>
          <cell r="N939">
            <v>2736000</v>
          </cell>
          <cell r="O939">
            <v>0</v>
          </cell>
          <cell r="P939">
            <v>0</v>
          </cell>
          <cell r="Q939">
            <v>650736</v>
          </cell>
          <cell r="R939">
            <v>12960</v>
          </cell>
          <cell r="S939">
            <v>34200</v>
          </cell>
          <cell r="T939">
            <v>0</v>
          </cell>
          <cell r="U939">
            <v>0</v>
          </cell>
          <cell r="V939">
            <v>8134</v>
          </cell>
          <cell r="W939">
            <v>162</v>
          </cell>
        </row>
        <row r="940">
          <cell r="A940" t="str">
            <v>104</v>
          </cell>
          <cell r="B940" t="str">
            <v>I01</v>
          </cell>
          <cell r="C940" t="str">
            <v>UEF23360</v>
          </cell>
          <cell r="D940">
            <v>1</v>
          </cell>
          <cell r="E940" t="str">
            <v>식탁등설치</v>
          </cell>
          <cell r="F940" t="str">
            <v>SIT-8A (IL60W/1)</v>
          </cell>
          <cell r="G940">
            <v>72</v>
          </cell>
          <cell r="H940" t="str">
            <v>개</v>
          </cell>
          <cell r="I940">
            <v>16000</v>
          </cell>
          <cell r="J940">
            <v>0</v>
          </cell>
          <cell r="K940">
            <v>0</v>
          </cell>
          <cell r="L940">
            <v>5240</v>
          </cell>
          <cell r="M940">
            <v>104</v>
          </cell>
          <cell r="N940">
            <v>1152000</v>
          </cell>
          <cell r="O940">
            <v>0</v>
          </cell>
          <cell r="P940">
            <v>0</v>
          </cell>
          <cell r="Q940">
            <v>377280</v>
          </cell>
          <cell r="R940">
            <v>7488</v>
          </cell>
          <cell r="S940">
            <v>14400</v>
          </cell>
          <cell r="T940">
            <v>0</v>
          </cell>
          <cell r="U940">
            <v>0</v>
          </cell>
          <cell r="V940">
            <v>4716</v>
          </cell>
          <cell r="W940">
            <v>93</v>
          </cell>
        </row>
        <row r="941">
          <cell r="A941" t="str">
            <v>104</v>
          </cell>
          <cell r="B941" t="str">
            <v>I01</v>
          </cell>
          <cell r="C941" t="str">
            <v>UEF23460</v>
          </cell>
          <cell r="D941">
            <v>1</v>
          </cell>
          <cell r="E941" t="str">
            <v>발코니등설치</v>
          </cell>
          <cell r="F941" t="str">
            <v>BKC-8A (IL60W/1)</v>
          </cell>
          <cell r="G941">
            <v>216</v>
          </cell>
          <cell r="H941" t="str">
            <v>개</v>
          </cell>
          <cell r="I941">
            <v>4000</v>
          </cell>
          <cell r="J941">
            <v>0</v>
          </cell>
          <cell r="K941">
            <v>0</v>
          </cell>
          <cell r="L941">
            <v>5673</v>
          </cell>
          <cell r="M941">
            <v>113</v>
          </cell>
          <cell r="N941">
            <v>864000</v>
          </cell>
          <cell r="O941">
            <v>0</v>
          </cell>
          <cell r="P941">
            <v>0</v>
          </cell>
          <cell r="Q941">
            <v>1225368</v>
          </cell>
          <cell r="R941">
            <v>24408</v>
          </cell>
          <cell r="S941">
            <v>3600</v>
          </cell>
          <cell r="T941">
            <v>0</v>
          </cell>
          <cell r="U941">
            <v>0</v>
          </cell>
          <cell r="V941">
            <v>5105</v>
          </cell>
          <cell r="W941">
            <v>101</v>
          </cell>
        </row>
        <row r="942">
          <cell r="A942" t="str">
            <v>104</v>
          </cell>
          <cell r="B942" t="str">
            <v>I01</v>
          </cell>
          <cell r="C942" t="str">
            <v>UEF23510</v>
          </cell>
          <cell r="D942">
            <v>1</v>
          </cell>
          <cell r="E942" t="str">
            <v>현관등설치</v>
          </cell>
          <cell r="F942" t="str">
            <v>HYS-8A (IL60W/1)</v>
          </cell>
          <cell r="G942">
            <v>68</v>
          </cell>
          <cell r="H942" t="str">
            <v>개</v>
          </cell>
          <cell r="I942">
            <v>10000</v>
          </cell>
          <cell r="J942">
            <v>0</v>
          </cell>
          <cell r="K942">
            <v>0</v>
          </cell>
          <cell r="L942">
            <v>5673</v>
          </cell>
          <cell r="M942">
            <v>113</v>
          </cell>
          <cell r="N942">
            <v>680000</v>
          </cell>
          <cell r="O942">
            <v>0</v>
          </cell>
          <cell r="P942">
            <v>0</v>
          </cell>
          <cell r="Q942">
            <v>385764</v>
          </cell>
          <cell r="R942">
            <v>7684</v>
          </cell>
          <cell r="S942">
            <v>9000</v>
          </cell>
          <cell r="T942">
            <v>0</v>
          </cell>
          <cell r="U942">
            <v>0</v>
          </cell>
          <cell r="V942">
            <v>5105</v>
          </cell>
          <cell r="W942">
            <v>101</v>
          </cell>
        </row>
        <row r="943">
          <cell r="A943" t="str">
            <v>104</v>
          </cell>
          <cell r="B943" t="str">
            <v>I01</v>
          </cell>
          <cell r="C943" t="str">
            <v>UEF23600</v>
          </cell>
          <cell r="D943">
            <v>1</v>
          </cell>
          <cell r="E943" t="str">
            <v>세대계단등설치</v>
          </cell>
          <cell r="F943" t="str">
            <v>GDB-8A (IL60W/1)</v>
          </cell>
          <cell r="G943">
            <v>4</v>
          </cell>
          <cell r="H943" t="str">
            <v>개</v>
          </cell>
          <cell r="I943">
            <v>17000</v>
          </cell>
          <cell r="J943">
            <v>0</v>
          </cell>
          <cell r="K943">
            <v>0</v>
          </cell>
          <cell r="L943">
            <v>5384</v>
          </cell>
          <cell r="M943">
            <v>107</v>
          </cell>
          <cell r="N943">
            <v>68000</v>
          </cell>
          <cell r="O943">
            <v>0</v>
          </cell>
          <cell r="P943">
            <v>0</v>
          </cell>
          <cell r="Q943">
            <v>21536</v>
          </cell>
          <cell r="R943">
            <v>428</v>
          </cell>
          <cell r="S943">
            <v>15300</v>
          </cell>
          <cell r="T943">
            <v>0</v>
          </cell>
          <cell r="U943">
            <v>0</v>
          </cell>
          <cell r="V943">
            <v>4845</v>
          </cell>
          <cell r="W943">
            <v>96</v>
          </cell>
        </row>
        <row r="944">
          <cell r="A944" t="str">
            <v>104</v>
          </cell>
          <cell r="B944" t="str">
            <v>I01</v>
          </cell>
          <cell r="C944" t="str">
            <v>UEF24040</v>
          </cell>
          <cell r="D944">
            <v>1</v>
          </cell>
          <cell r="E944" t="str">
            <v>화장실등설치</v>
          </cell>
          <cell r="F944" t="str">
            <v>HWJ-8A (IL60W/2)</v>
          </cell>
          <cell r="G944">
            <v>144</v>
          </cell>
          <cell r="H944" t="str">
            <v>개</v>
          </cell>
          <cell r="I944">
            <v>14500</v>
          </cell>
          <cell r="J944">
            <v>0</v>
          </cell>
          <cell r="K944">
            <v>0</v>
          </cell>
          <cell r="L944">
            <v>6442</v>
          </cell>
          <cell r="M944">
            <v>128</v>
          </cell>
          <cell r="N944">
            <v>2088000</v>
          </cell>
          <cell r="O944">
            <v>0</v>
          </cell>
          <cell r="P944">
            <v>0</v>
          </cell>
          <cell r="Q944">
            <v>927648</v>
          </cell>
          <cell r="R944">
            <v>18432</v>
          </cell>
          <cell r="S944">
            <v>13050</v>
          </cell>
          <cell r="T944">
            <v>0</v>
          </cell>
          <cell r="U944">
            <v>0</v>
          </cell>
          <cell r="V944">
            <v>5797</v>
          </cell>
          <cell r="W944">
            <v>115</v>
          </cell>
        </row>
        <row r="945">
          <cell r="A945" t="str">
            <v>104</v>
          </cell>
          <cell r="B945" t="str">
            <v>I01</v>
          </cell>
          <cell r="C945" t="str">
            <v>UEF45330</v>
          </cell>
          <cell r="D945">
            <v>1</v>
          </cell>
          <cell r="E945" t="str">
            <v>할로겐 장식등</v>
          </cell>
          <cell r="F945" t="str">
            <v>구리토평 최상층(HL 50W)</v>
          </cell>
          <cell r="G945">
            <v>16</v>
          </cell>
          <cell r="H945" t="str">
            <v>개</v>
          </cell>
          <cell r="I945">
            <v>16500</v>
          </cell>
          <cell r="J945">
            <v>0</v>
          </cell>
          <cell r="K945">
            <v>0</v>
          </cell>
          <cell r="L945">
            <v>7692</v>
          </cell>
          <cell r="M945">
            <v>153</v>
          </cell>
          <cell r="N945">
            <v>264000</v>
          </cell>
          <cell r="O945">
            <v>0</v>
          </cell>
          <cell r="P945">
            <v>0</v>
          </cell>
          <cell r="Q945">
            <v>123072</v>
          </cell>
          <cell r="R945">
            <v>2448</v>
          </cell>
          <cell r="S945">
            <v>14850</v>
          </cell>
          <cell r="T945">
            <v>0</v>
          </cell>
          <cell r="U945">
            <v>0</v>
          </cell>
          <cell r="V945">
            <v>6922</v>
          </cell>
          <cell r="W945">
            <v>137</v>
          </cell>
        </row>
        <row r="946">
          <cell r="A946" t="str">
            <v>104</v>
          </cell>
          <cell r="B946" t="str">
            <v>I01</v>
          </cell>
          <cell r="C946" t="str">
            <v>UEI23122</v>
          </cell>
          <cell r="D946">
            <v>1</v>
          </cell>
          <cell r="E946" t="str">
            <v>PVC 분 전 반(설치품)</v>
          </cell>
          <cell r="F946" t="str">
            <v>HE-5</v>
          </cell>
          <cell r="G946">
            <v>72</v>
          </cell>
          <cell r="H946" t="str">
            <v>식</v>
          </cell>
          <cell r="I946">
            <v>0</v>
          </cell>
          <cell r="J946">
            <v>0</v>
          </cell>
          <cell r="K946">
            <v>0</v>
          </cell>
          <cell r="L946">
            <v>46155</v>
          </cell>
          <cell r="M946">
            <v>923</v>
          </cell>
          <cell r="N946">
            <v>0</v>
          </cell>
          <cell r="O946">
            <v>0</v>
          </cell>
          <cell r="P946">
            <v>0</v>
          </cell>
          <cell r="Q946">
            <v>3323160</v>
          </cell>
          <cell r="R946">
            <v>66456</v>
          </cell>
          <cell r="S946">
            <v>0</v>
          </cell>
          <cell r="T946">
            <v>0</v>
          </cell>
          <cell r="U946">
            <v>0</v>
          </cell>
          <cell r="V946">
            <v>41539</v>
          </cell>
          <cell r="W946">
            <v>830</v>
          </cell>
        </row>
        <row r="947">
          <cell r="A947" t="str">
            <v>104</v>
          </cell>
          <cell r="B947" t="str">
            <v>I02</v>
          </cell>
          <cell r="C947" t="str">
            <v>UEA01140</v>
          </cell>
          <cell r="D947">
            <v>1</v>
          </cell>
          <cell r="E947" t="str">
            <v>PVC PIPE 배관</v>
          </cell>
          <cell r="F947" t="str">
            <v>HI 14MM</v>
          </cell>
          <cell r="G947">
            <v>30.6</v>
          </cell>
          <cell r="H947" t="str">
            <v>M</v>
          </cell>
          <cell r="I947">
            <v>0</v>
          </cell>
          <cell r="J947">
            <v>209</v>
          </cell>
          <cell r="K947">
            <v>0</v>
          </cell>
          <cell r="L947">
            <v>1538</v>
          </cell>
          <cell r="M947">
            <v>30</v>
          </cell>
          <cell r="N947">
            <v>0</v>
          </cell>
          <cell r="O947">
            <v>6395</v>
          </cell>
          <cell r="P947">
            <v>0</v>
          </cell>
          <cell r="Q947">
            <v>47062</v>
          </cell>
          <cell r="R947">
            <v>918</v>
          </cell>
          <cell r="S947">
            <v>0</v>
          </cell>
          <cell r="T947">
            <v>188</v>
          </cell>
          <cell r="U947">
            <v>0</v>
          </cell>
          <cell r="V947">
            <v>1384</v>
          </cell>
          <cell r="W947">
            <v>27</v>
          </cell>
        </row>
        <row r="948">
          <cell r="A948" t="str">
            <v>104</v>
          </cell>
          <cell r="B948" t="str">
            <v>I02</v>
          </cell>
          <cell r="C948" t="str">
            <v>UEA01160</v>
          </cell>
          <cell r="D948">
            <v>1</v>
          </cell>
          <cell r="E948" t="str">
            <v>PVC PIPE 배관</v>
          </cell>
          <cell r="F948" t="str">
            <v>HI 16MM</v>
          </cell>
          <cell r="G948">
            <v>772.1</v>
          </cell>
          <cell r="H948" t="str">
            <v>M</v>
          </cell>
          <cell r="I948">
            <v>0</v>
          </cell>
          <cell r="J948">
            <v>261</v>
          </cell>
          <cell r="K948">
            <v>0</v>
          </cell>
          <cell r="L948">
            <v>1923</v>
          </cell>
          <cell r="M948">
            <v>38</v>
          </cell>
          <cell r="N948">
            <v>0</v>
          </cell>
          <cell r="O948">
            <v>201518</v>
          </cell>
          <cell r="P948">
            <v>0</v>
          </cell>
          <cell r="Q948">
            <v>1484748</v>
          </cell>
          <cell r="R948">
            <v>29339</v>
          </cell>
          <cell r="S948">
            <v>0</v>
          </cell>
          <cell r="T948">
            <v>234</v>
          </cell>
          <cell r="U948">
            <v>0</v>
          </cell>
          <cell r="V948">
            <v>1730</v>
          </cell>
          <cell r="W948">
            <v>34</v>
          </cell>
        </row>
        <row r="949">
          <cell r="A949" t="str">
            <v>104</v>
          </cell>
          <cell r="B949" t="str">
            <v>I02</v>
          </cell>
          <cell r="C949" t="str">
            <v>UEA01220</v>
          </cell>
          <cell r="D949">
            <v>1</v>
          </cell>
          <cell r="E949" t="str">
            <v>PVC PIPE 배관</v>
          </cell>
          <cell r="F949" t="str">
            <v>HI 22MM</v>
          </cell>
          <cell r="G949">
            <v>28.2</v>
          </cell>
          <cell r="H949" t="str">
            <v>M</v>
          </cell>
          <cell r="I949">
            <v>0</v>
          </cell>
          <cell r="J949">
            <v>313</v>
          </cell>
          <cell r="K949">
            <v>0</v>
          </cell>
          <cell r="L949">
            <v>2403</v>
          </cell>
          <cell r="M949">
            <v>48</v>
          </cell>
          <cell r="N949">
            <v>0</v>
          </cell>
          <cell r="O949">
            <v>8826</v>
          </cell>
          <cell r="P949">
            <v>0</v>
          </cell>
          <cell r="Q949">
            <v>67764</v>
          </cell>
          <cell r="R949">
            <v>1353</v>
          </cell>
          <cell r="S949">
            <v>0</v>
          </cell>
          <cell r="T949">
            <v>281</v>
          </cell>
          <cell r="U949">
            <v>0</v>
          </cell>
          <cell r="V949">
            <v>2162</v>
          </cell>
          <cell r="W949">
            <v>43</v>
          </cell>
        </row>
        <row r="950">
          <cell r="A950" t="str">
            <v>104</v>
          </cell>
          <cell r="B950" t="str">
            <v>I02</v>
          </cell>
          <cell r="C950" t="str">
            <v>UEA01280</v>
          </cell>
          <cell r="D950">
            <v>1</v>
          </cell>
          <cell r="E950" t="str">
            <v>PVC PIPE 배관</v>
          </cell>
          <cell r="F950" t="str">
            <v>HI 28MM</v>
          </cell>
          <cell r="G950">
            <v>9.6</v>
          </cell>
          <cell r="H950" t="str">
            <v>M</v>
          </cell>
          <cell r="I950">
            <v>0</v>
          </cell>
          <cell r="J950">
            <v>607</v>
          </cell>
          <cell r="K950">
            <v>0</v>
          </cell>
          <cell r="L950">
            <v>3077</v>
          </cell>
          <cell r="M950">
            <v>61</v>
          </cell>
          <cell r="N950">
            <v>0</v>
          </cell>
          <cell r="O950">
            <v>5827</v>
          </cell>
          <cell r="P950">
            <v>0</v>
          </cell>
          <cell r="Q950">
            <v>29539</v>
          </cell>
          <cell r="R950">
            <v>585</v>
          </cell>
          <cell r="S950">
            <v>0</v>
          </cell>
          <cell r="T950">
            <v>546</v>
          </cell>
          <cell r="U950">
            <v>0</v>
          </cell>
          <cell r="V950">
            <v>2769</v>
          </cell>
          <cell r="W950">
            <v>54</v>
          </cell>
        </row>
        <row r="951">
          <cell r="A951" t="str">
            <v>104</v>
          </cell>
          <cell r="B951" t="str">
            <v>I02</v>
          </cell>
          <cell r="C951" t="str">
            <v>UEA11040</v>
          </cell>
          <cell r="D951">
            <v>1</v>
          </cell>
          <cell r="E951" t="str">
            <v>PVC박스 신설</v>
          </cell>
          <cell r="F951" t="str">
            <v>HI SW 일체형</v>
          </cell>
          <cell r="G951">
            <v>27</v>
          </cell>
          <cell r="H951" t="str">
            <v>개</v>
          </cell>
          <cell r="I951">
            <v>0</v>
          </cell>
          <cell r="J951">
            <v>450</v>
          </cell>
          <cell r="K951">
            <v>0</v>
          </cell>
          <cell r="L951">
            <v>5961</v>
          </cell>
          <cell r="M951">
            <v>119</v>
          </cell>
          <cell r="N951">
            <v>0</v>
          </cell>
          <cell r="O951">
            <v>12150</v>
          </cell>
          <cell r="P951">
            <v>0</v>
          </cell>
          <cell r="Q951">
            <v>160947</v>
          </cell>
          <cell r="R951">
            <v>3213</v>
          </cell>
          <cell r="S951">
            <v>0</v>
          </cell>
          <cell r="T951">
            <v>405</v>
          </cell>
          <cell r="U951">
            <v>0</v>
          </cell>
          <cell r="V951">
            <v>5364</v>
          </cell>
          <cell r="W951">
            <v>107</v>
          </cell>
        </row>
        <row r="952">
          <cell r="A952" t="str">
            <v>104</v>
          </cell>
          <cell r="B952" t="str">
            <v>I02</v>
          </cell>
          <cell r="C952" t="str">
            <v>UEA11420</v>
          </cell>
          <cell r="D952">
            <v>1</v>
          </cell>
          <cell r="E952" t="str">
            <v>PVC박스 신설</v>
          </cell>
          <cell r="F952" t="str">
            <v>HI 4각 일체형</v>
          </cell>
          <cell r="G952">
            <v>4</v>
          </cell>
          <cell r="H952" t="str">
            <v>개</v>
          </cell>
          <cell r="I952">
            <v>0</v>
          </cell>
          <cell r="J952">
            <v>613</v>
          </cell>
          <cell r="K952">
            <v>0</v>
          </cell>
          <cell r="L952">
            <v>5961</v>
          </cell>
          <cell r="M952">
            <v>119</v>
          </cell>
          <cell r="N952">
            <v>0</v>
          </cell>
          <cell r="O952">
            <v>2452</v>
          </cell>
          <cell r="P952">
            <v>0</v>
          </cell>
          <cell r="Q952">
            <v>23844</v>
          </cell>
          <cell r="R952">
            <v>476</v>
          </cell>
          <cell r="S952">
            <v>0</v>
          </cell>
          <cell r="T952">
            <v>551</v>
          </cell>
          <cell r="U952">
            <v>0</v>
          </cell>
          <cell r="V952">
            <v>5364</v>
          </cell>
          <cell r="W952">
            <v>107</v>
          </cell>
        </row>
        <row r="953">
          <cell r="A953" t="str">
            <v>104</v>
          </cell>
          <cell r="B953" t="str">
            <v>I02</v>
          </cell>
          <cell r="C953" t="str">
            <v>UEA11490</v>
          </cell>
          <cell r="D953">
            <v>1</v>
          </cell>
          <cell r="E953" t="str">
            <v>PVC박스 신설</v>
          </cell>
          <cell r="F953" t="str">
            <v>HI 콘크리트4각 75일체형</v>
          </cell>
          <cell r="G953">
            <v>12</v>
          </cell>
          <cell r="H953" t="str">
            <v>개</v>
          </cell>
          <cell r="I953">
            <v>0</v>
          </cell>
          <cell r="J953">
            <v>900</v>
          </cell>
          <cell r="K953">
            <v>0</v>
          </cell>
          <cell r="L953">
            <v>2211</v>
          </cell>
          <cell r="M953">
            <v>44</v>
          </cell>
          <cell r="N953">
            <v>0</v>
          </cell>
          <cell r="O953">
            <v>10800</v>
          </cell>
          <cell r="P953">
            <v>0</v>
          </cell>
          <cell r="Q953">
            <v>26532</v>
          </cell>
          <cell r="R953">
            <v>528</v>
          </cell>
          <cell r="S953">
            <v>0</v>
          </cell>
          <cell r="T953">
            <v>810</v>
          </cell>
          <cell r="U953">
            <v>0</v>
          </cell>
          <cell r="V953">
            <v>1989</v>
          </cell>
          <cell r="W953">
            <v>39</v>
          </cell>
        </row>
        <row r="954">
          <cell r="A954" t="str">
            <v>104</v>
          </cell>
          <cell r="B954" t="str">
            <v>I02</v>
          </cell>
          <cell r="C954" t="str">
            <v>UEA11500</v>
          </cell>
          <cell r="D954">
            <v>1</v>
          </cell>
          <cell r="E954" t="str">
            <v>PVC박스 신설</v>
          </cell>
          <cell r="F954" t="str">
            <v>HI 콘크리트8각 75일체형</v>
          </cell>
          <cell r="G954">
            <v>128</v>
          </cell>
          <cell r="H954" t="str">
            <v>개</v>
          </cell>
          <cell r="I954">
            <v>0</v>
          </cell>
          <cell r="J954">
            <v>775</v>
          </cell>
          <cell r="K954">
            <v>0</v>
          </cell>
          <cell r="L954">
            <v>2211</v>
          </cell>
          <cell r="M954">
            <v>44</v>
          </cell>
          <cell r="N954">
            <v>0</v>
          </cell>
          <cell r="O954">
            <v>99200</v>
          </cell>
          <cell r="P954">
            <v>0</v>
          </cell>
          <cell r="Q954">
            <v>283008</v>
          </cell>
          <cell r="R954">
            <v>5632</v>
          </cell>
          <cell r="S954">
            <v>0</v>
          </cell>
          <cell r="T954">
            <v>697</v>
          </cell>
          <cell r="U954">
            <v>0</v>
          </cell>
          <cell r="V954">
            <v>1989</v>
          </cell>
          <cell r="W954">
            <v>39</v>
          </cell>
        </row>
        <row r="955">
          <cell r="A955" t="str">
            <v>104</v>
          </cell>
          <cell r="B955" t="str">
            <v>I02</v>
          </cell>
          <cell r="C955" t="str">
            <v>UEB01024</v>
          </cell>
          <cell r="D955">
            <v>1</v>
          </cell>
          <cell r="E955" t="str">
            <v>관내배선(함내배선4.34%)</v>
          </cell>
          <cell r="F955" t="str">
            <v>IV 1.6 MM</v>
          </cell>
          <cell r="G955">
            <v>156.80000000000001</v>
          </cell>
          <cell r="H955" t="str">
            <v>M</v>
          </cell>
          <cell r="I955">
            <v>0</v>
          </cell>
          <cell r="J955">
            <v>67</v>
          </cell>
          <cell r="K955">
            <v>0</v>
          </cell>
          <cell r="L955">
            <v>298</v>
          </cell>
          <cell r="M955">
            <v>5</v>
          </cell>
          <cell r="N955">
            <v>0</v>
          </cell>
          <cell r="O955">
            <v>10505</v>
          </cell>
          <cell r="P955">
            <v>0</v>
          </cell>
          <cell r="Q955">
            <v>46726</v>
          </cell>
          <cell r="R955">
            <v>784</v>
          </cell>
          <cell r="S955">
            <v>0</v>
          </cell>
          <cell r="T955">
            <v>60</v>
          </cell>
          <cell r="U955">
            <v>0</v>
          </cell>
          <cell r="V955">
            <v>268</v>
          </cell>
          <cell r="W955">
            <v>4</v>
          </cell>
        </row>
        <row r="956">
          <cell r="A956" t="str">
            <v>104</v>
          </cell>
          <cell r="B956" t="str">
            <v>I02</v>
          </cell>
          <cell r="C956" t="str">
            <v>UEB01034</v>
          </cell>
          <cell r="D956">
            <v>1</v>
          </cell>
          <cell r="E956" t="str">
            <v>관내배선(함내배선2.85%)</v>
          </cell>
          <cell r="F956" t="str">
            <v>IV 2.0 MM</v>
          </cell>
          <cell r="G956">
            <v>313.60000000000002</v>
          </cell>
          <cell r="H956" t="str">
            <v>M</v>
          </cell>
          <cell r="I956">
            <v>0</v>
          </cell>
          <cell r="J956">
            <v>99</v>
          </cell>
          <cell r="K956">
            <v>0</v>
          </cell>
          <cell r="L956">
            <v>293</v>
          </cell>
          <cell r="M956">
            <v>5</v>
          </cell>
          <cell r="N956">
            <v>0</v>
          </cell>
          <cell r="O956">
            <v>31046</v>
          </cell>
          <cell r="P956">
            <v>0</v>
          </cell>
          <cell r="Q956">
            <v>91884</v>
          </cell>
          <cell r="R956">
            <v>1568</v>
          </cell>
          <cell r="S956">
            <v>0</v>
          </cell>
          <cell r="T956">
            <v>89</v>
          </cell>
          <cell r="U956">
            <v>0</v>
          </cell>
          <cell r="V956">
            <v>263</v>
          </cell>
          <cell r="W956">
            <v>4</v>
          </cell>
        </row>
        <row r="957">
          <cell r="A957" t="str">
            <v>104</v>
          </cell>
          <cell r="B957" t="str">
            <v>I02</v>
          </cell>
          <cell r="C957" t="str">
            <v>UEB02024</v>
          </cell>
          <cell r="D957">
            <v>1</v>
          </cell>
          <cell r="E957" t="str">
            <v>관내배선(함내배선2.49%)</v>
          </cell>
          <cell r="F957" t="str">
            <v>HIV 1.6 MM</v>
          </cell>
          <cell r="G957">
            <v>1928.4</v>
          </cell>
          <cell r="H957" t="str">
            <v>M</v>
          </cell>
          <cell r="I957">
            <v>0</v>
          </cell>
          <cell r="J957">
            <v>70</v>
          </cell>
          <cell r="K957">
            <v>0</v>
          </cell>
          <cell r="L957">
            <v>293</v>
          </cell>
          <cell r="M957">
            <v>5</v>
          </cell>
          <cell r="N957">
            <v>0</v>
          </cell>
          <cell r="O957">
            <v>134988</v>
          </cell>
          <cell r="P957">
            <v>0</v>
          </cell>
          <cell r="Q957">
            <v>565021</v>
          </cell>
          <cell r="R957">
            <v>9642</v>
          </cell>
          <cell r="S957">
            <v>0</v>
          </cell>
          <cell r="T957">
            <v>63</v>
          </cell>
          <cell r="U957">
            <v>0</v>
          </cell>
          <cell r="V957">
            <v>263</v>
          </cell>
          <cell r="W957">
            <v>4</v>
          </cell>
        </row>
        <row r="958">
          <cell r="A958" t="str">
            <v>104</v>
          </cell>
          <cell r="B958" t="str">
            <v>I02</v>
          </cell>
          <cell r="C958" t="str">
            <v>UED01110</v>
          </cell>
          <cell r="D958">
            <v>1</v>
          </cell>
          <cell r="E958" t="str">
            <v>둥근콘센트신설</v>
          </cell>
          <cell r="F958" t="str">
            <v>매입접지극부 1구 15A250V</v>
          </cell>
          <cell r="G958">
            <v>2</v>
          </cell>
          <cell r="H958" t="str">
            <v>개</v>
          </cell>
          <cell r="I958">
            <v>999</v>
          </cell>
          <cell r="J958">
            <v>0</v>
          </cell>
          <cell r="K958">
            <v>0</v>
          </cell>
          <cell r="L958">
            <v>2836</v>
          </cell>
          <cell r="M958">
            <v>56</v>
          </cell>
          <cell r="N958">
            <v>1998</v>
          </cell>
          <cell r="O958">
            <v>0</v>
          </cell>
          <cell r="P958">
            <v>0</v>
          </cell>
          <cell r="Q958">
            <v>5672</v>
          </cell>
          <cell r="R958">
            <v>112</v>
          </cell>
          <cell r="S958">
            <v>899</v>
          </cell>
          <cell r="T958">
            <v>0</v>
          </cell>
          <cell r="U958">
            <v>0</v>
          </cell>
          <cell r="V958">
            <v>2552</v>
          </cell>
          <cell r="W958">
            <v>50</v>
          </cell>
        </row>
        <row r="959">
          <cell r="A959" t="str">
            <v>104</v>
          </cell>
          <cell r="B959" t="str">
            <v>I02</v>
          </cell>
          <cell r="C959" t="str">
            <v>UED01120</v>
          </cell>
          <cell r="D959">
            <v>1</v>
          </cell>
          <cell r="E959" t="str">
            <v>둥근콘센트신설</v>
          </cell>
          <cell r="F959" t="str">
            <v>매입접지극부 2구 15A250V</v>
          </cell>
          <cell r="G959">
            <v>7</v>
          </cell>
          <cell r="H959" t="str">
            <v>개</v>
          </cell>
          <cell r="I959">
            <v>1228</v>
          </cell>
          <cell r="J959">
            <v>0</v>
          </cell>
          <cell r="K959">
            <v>0</v>
          </cell>
          <cell r="L959">
            <v>2836</v>
          </cell>
          <cell r="M959">
            <v>56</v>
          </cell>
          <cell r="N959">
            <v>8596</v>
          </cell>
          <cell r="O959">
            <v>0</v>
          </cell>
          <cell r="P959">
            <v>0</v>
          </cell>
          <cell r="Q959">
            <v>19852</v>
          </cell>
          <cell r="R959">
            <v>392</v>
          </cell>
          <cell r="S959">
            <v>1105</v>
          </cell>
          <cell r="T959">
            <v>0</v>
          </cell>
          <cell r="U959">
            <v>0</v>
          </cell>
          <cell r="V959">
            <v>2552</v>
          </cell>
          <cell r="W959">
            <v>50</v>
          </cell>
        </row>
        <row r="960">
          <cell r="A960" t="str">
            <v>104</v>
          </cell>
          <cell r="B960" t="str">
            <v>I02</v>
          </cell>
          <cell r="C960" t="str">
            <v>UED03320</v>
          </cell>
          <cell r="D960">
            <v>1</v>
          </cell>
          <cell r="E960" t="str">
            <v>둥근콘센트신설</v>
          </cell>
          <cell r="F960" t="str">
            <v>노출접지극부 2구 15A250V</v>
          </cell>
          <cell r="G960">
            <v>7</v>
          </cell>
          <cell r="H960" t="str">
            <v>개</v>
          </cell>
          <cell r="I960">
            <v>1200</v>
          </cell>
          <cell r="J960">
            <v>0</v>
          </cell>
          <cell r="K960">
            <v>0</v>
          </cell>
          <cell r="L960">
            <v>3365</v>
          </cell>
          <cell r="M960">
            <v>67</v>
          </cell>
          <cell r="N960">
            <v>8400</v>
          </cell>
          <cell r="O960">
            <v>0</v>
          </cell>
          <cell r="P960">
            <v>0</v>
          </cell>
          <cell r="Q960">
            <v>23555</v>
          </cell>
          <cell r="R960">
            <v>469</v>
          </cell>
          <cell r="S960">
            <v>1080</v>
          </cell>
          <cell r="T960">
            <v>0</v>
          </cell>
          <cell r="U960">
            <v>0</v>
          </cell>
          <cell r="V960">
            <v>3028</v>
          </cell>
          <cell r="W960">
            <v>60</v>
          </cell>
        </row>
        <row r="961">
          <cell r="A961" t="str">
            <v>104</v>
          </cell>
          <cell r="B961" t="str">
            <v>I02</v>
          </cell>
          <cell r="C961" t="str">
            <v>UED10010</v>
          </cell>
          <cell r="D961">
            <v>1</v>
          </cell>
          <cell r="E961" t="str">
            <v>와이드스위치신설</v>
          </cell>
          <cell r="F961" t="str">
            <v>매입대각형 1P</v>
          </cell>
          <cell r="G961">
            <v>10</v>
          </cell>
          <cell r="H961" t="str">
            <v>개</v>
          </cell>
          <cell r="I961">
            <v>1614</v>
          </cell>
          <cell r="J961">
            <v>0</v>
          </cell>
          <cell r="K961">
            <v>0</v>
          </cell>
          <cell r="L961">
            <v>1875</v>
          </cell>
          <cell r="M961">
            <v>37</v>
          </cell>
          <cell r="N961">
            <v>16140</v>
          </cell>
          <cell r="O961">
            <v>0</v>
          </cell>
          <cell r="P961">
            <v>0</v>
          </cell>
          <cell r="Q961">
            <v>18750</v>
          </cell>
          <cell r="R961">
            <v>370</v>
          </cell>
          <cell r="S961">
            <v>1452</v>
          </cell>
          <cell r="T961">
            <v>0</v>
          </cell>
          <cell r="U961">
            <v>0</v>
          </cell>
          <cell r="V961">
            <v>1687</v>
          </cell>
          <cell r="W961">
            <v>33</v>
          </cell>
        </row>
        <row r="962">
          <cell r="A962" t="str">
            <v>104</v>
          </cell>
          <cell r="B962" t="str">
            <v>I02</v>
          </cell>
          <cell r="C962" t="str">
            <v>UED10020</v>
          </cell>
          <cell r="D962">
            <v>1</v>
          </cell>
          <cell r="E962" t="str">
            <v>와이드스위치신설</v>
          </cell>
          <cell r="F962" t="str">
            <v>매입대각2연용1P</v>
          </cell>
          <cell r="G962">
            <v>2</v>
          </cell>
          <cell r="H962" t="str">
            <v>개</v>
          </cell>
          <cell r="I962">
            <v>2244</v>
          </cell>
          <cell r="J962">
            <v>0</v>
          </cell>
          <cell r="K962">
            <v>0</v>
          </cell>
          <cell r="L962">
            <v>2211</v>
          </cell>
          <cell r="M962">
            <v>44</v>
          </cell>
          <cell r="N962">
            <v>4488</v>
          </cell>
          <cell r="O962">
            <v>0</v>
          </cell>
          <cell r="P962">
            <v>0</v>
          </cell>
          <cell r="Q962">
            <v>4422</v>
          </cell>
          <cell r="R962">
            <v>88</v>
          </cell>
          <cell r="S962">
            <v>2019</v>
          </cell>
          <cell r="T962">
            <v>0</v>
          </cell>
          <cell r="U962">
            <v>0</v>
          </cell>
          <cell r="V962">
            <v>1989</v>
          </cell>
          <cell r="W962">
            <v>39</v>
          </cell>
        </row>
        <row r="963">
          <cell r="A963" t="str">
            <v>104</v>
          </cell>
          <cell r="B963" t="str">
            <v>I02</v>
          </cell>
          <cell r="C963" t="str">
            <v>UED10040</v>
          </cell>
          <cell r="D963">
            <v>1</v>
          </cell>
          <cell r="E963" t="str">
            <v>와이드스위치신설</v>
          </cell>
          <cell r="F963" t="str">
            <v>매입대각4연용1P</v>
          </cell>
          <cell r="G963">
            <v>2</v>
          </cell>
          <cell r="H963" t="str">
            <v>개</v>
          </cell>
          <cell r="I963">
            <v>4472</v>
          </cell>
          <cell r="J963">
            <v>0</v>
          </cell>
          <cell r="K963">
            <v>0</v>
          </cell>
          <cell r="L963">
            <v>2980</v>
          </cell>
          <cell r="M963">
            <v>59</v>
          </cell>
          <cell r="N963">
            <v>8944</v>
          </cell>
          <cell r="O963">
            <v>0</v>
          </cell>
          <cell r="P963">
            <v>0</v>
          </cell>
          <cell r="Q963">
            <v>5960</v>
          </cell>
          <cell r="R963">
            <v>118</v>
          </cell>
          <cell r="S963">
            <v>4024</v>
          </cell>
          <cell r="T963">
            <v>0</v>
          </cell>
          <cell r="U963">
            <v>0</v>
          </cell>
          <cell r="V963">
            <v>2682</v>
          </cell>
          <cell r="W963">
            <v>53</v>
          </cell>
        </row>
        <row r="964">
          <cell r="A964" t="str">
            <v>104</v>
          </cell>
          <cell r="B964" t="str">
            <v>I02</v>
          </cell>
          <cell r="C964" t="str">
            <v>UED10300</v>
          </cell>
          <cell r="D964">
            <v>1</v>
          </cell>
          <cell r="E964" t="str">
            <v>와이드스위치신설</v>
          </cell>
          <cell r="F964" t="str">
            <v>매입대각형 3로 1P</v>
          </cell>
          <cell r="G964">
            <v>6</v>
          </cell>
          <cell r="H964" t="str">
            <v>개</v>
          </cell>
          <cell r="I964">
            <v>1921</v>
          </cell>
          <cell r="J964">
            <v>0</v>
          </cell>
          <cell r="K964">
            <v>0</v>
          </cell>
          <cell r="L964">
            <v>4086</v>
          </cell>
          <cell r="M964">
            <v>81</v>
          </cell>
          <cell r="N964">
            <v>11526</v>
          </cell>
          <cell r="O964">
            <v>0</v>
          </cell>
          <cell r="P964">
            <v>0</v>
          </cell>
          <cell r="Q964">
            <v>24516</v>
          </cell>
          <cell r="R964">
            <v>486</v>
          </cell>
          <cell r="S964">
            <v>1728</v>
          </cell>
          <cell r="T964">
            <v>0</v>
          </cell>
          <cell r="U964">
            <v>0</v>
          </cell>
          <cell r="V964">
            <v>3677</v>
          </cell>
          <cell r="W964">
            <v>72</v>
          </cell>
        </row>
        <row r="965">
          <cell r="A965" t="str">
            <v>104</v>
          </cell>
          <cell r="B965" t="str">
            <v>I02</v>
          </cell>
          <cell r="C965" t="str">
            <v>UED11400</v>
          </cell>
          <cell r="D965">
            <v>1</v>
          </cell>
          <cell r="E965" t="str">
            <v>스위치신설</v>
          </cell>
          <cell r="F965" t="str">
            <v>매입대각형 4로 1P</v>
          </cell>
          <cell r="G965">
            <v>2</v>
          </cell>
          <cell r="H965" t="str">
            <v>개</v>
          </cell>
          <cell r="I965">
            <v>2010</v>
          </cell>
          <cell r="J965">
            <v>0</v>
          </cell>
          <cell r="K965">
            <v>0</v>
          </cell>
          <cell r="L965">
            <v>4807</v>
          </cell>
          <cell r="M965">
            <v>96</v>
          </cell>
          <cell r="N965">
            <v>4020</v>
          </cell>
          <cell r="O965">
            <v>0</v>
          </cell>
          <cell r="P965">
            <v>0</v>
          </cell>
          <cell r="Q965">
            <v>9614</v>
          </cell>
          <cell r="R965">
            <v>192</v>
          </cell>
          <cell r="S965">
            <v>1809</v>
          </cell>
          <cell r="T965">
            <v>0</v>
          </cell>
          <cell r="U965">
            <v>0</v>
          </cell>
          <cell r="V965">
            <v>4326</v>
          </cell>
          <cell r="W965">
            <v>86</v>
          </cell>
        </row>
        <row r="966">
          <cell r="A966" t="str">
            <v>104</v>
          </cell>
          <cell r="B966" t="str">
            <v>I02</v>
          </cell>
          <cell r="C966" t="str">
            <v>UEF01020</v>
          </cell>
          <cell r="D966">
            <v>1</v>
          </cell>
          <cell r="E966" t="str">
            <v>조명기구</v>
          </cell>
          <cell r="F966" t="str">
            <v>IFSC-B (FUL 9W)</v>
          </cell>
          <cell r="G966">
            <v>86</v>
          </cell>
          <cell r="H966" t="str">
            <v>개</v>
          </cell>
          <cell r="I966">
            <v>9500</v>
          </cell>
          <cell r="J966">
            <v>0</v>
          </cell>
          <cell r="K966">
            <v>0</v>
          </cell>
          <cell r="L966">
            <v>4279</v>
          </cell>
          <cell r="M966">
            <v>85</v>
          </cell>
          <cell r="N966">
            <v>817000</v>
          </cell>
          <cell r="O966">
            <v>0</v>
          </cell>
          <cell r="P966">
            <v>0</v>
          </cell>
          <cell r="Q966">
            <v>367994</v>
          </cell>
          <cell r="R966">
            <v>7310</v>
          </cell>
          <cell r="S966">
            <v>8550</v>
          </cell>
          <cell r="T966">
            <v>0</v>
          </cell>
          <cell r="U966">
            <v>0</v>
          </cell>
          <cell r="V966">
            <v>3851</v>
          </cell>
          <cell r="W966">
            <v>76</v>
          </cell>
        </row>
        <row r="967">
          <cell r="A967" t="str">
            <v>104</v>
          </cell>
          <cell r="B967" t="str">
            <v>I02</v>
          </cell>
          <cell r="C967" t="str">
            <v>UEF03040</v>
          </cell>
          <cell r="D967">
            <v>1</v>
          </cell>
          <cell r="E967" t="str">
            <v>조명기구</v>
          </cell>
          <cell r="F967" t="str">
            <v>IFPA   (2/20W)</v>
          </cell>
          <cell r="G967">
            <v>4</v>
          </cell>
          <cell r="H967" t="str">
            <v>개</v>
          </cell>
          <cell r="I967">
            <v>14920</v>
          </cell>
          <cell r="J967">
            <v>0</v>
          </cell>
          <cell r="K967">
            <v>0</v>
          </cell>
          <cell r="L967">
            <v>6923</v>
          </cell>
          <cell r="M967">
            <v>138</v>
          </cell>
          <cell r="N967">
            <v>59680</v>
          </cell>
          <cell r="O967">
            <v>0</v>
          </cell>
          <cell r="P967">
            <v>0</v>
          </cell>
          <cell r="Q967">
            <v>27692</v>
          </cell>
          <cell r="R967">
            <v>552</v>
          </cell>
          <cell r="S967">
            <v>13428</v>
          </cell>
          <cell r="T967">
            <v>0</v>
          </cell>
          <cell r="U967">
            <v>0</v>
          </cell>
          <cell r="V967">
            <v>6230</v>
          </cell>
          <cell r="W967">
            <v>124</v>
          </cell>
        </row>
        <row r="968">
          <cell r="A968" t="str">
            <v>104</v>
          </cell>
          <cell r="B968" t="str">
            <v>I02</v>
          </cell>
          <cell r="C968" t="str">
            <v>UEF23280</v>
          </cell>
          <cell r="D968">
            <v>1</v>
          </cell>
          <cell r="E968" t="str">
            <v>조명기구</v>
          </cell>
          <cell r="F968" t="str">
            <v>ILSA (60W)</v>
          </cell>
          <cell r="G968">
            <v>18</v>
          </cell>
          <cell r="H968" t="str">
            <v>개</v>
          </cell>
          <cell r="I968">
            <v>3800</v>
          </cell>
          <cell r="J968">
            <v>0</v>
          </cell>
          <cell r="K968">
            <v>0</v>
          </cell>
          <cell r="L968">
            <v>5673</v>
          </cell>
          <cell r="M968">
            <v>113</v>
          </cell>
          <cell r="N968">
            <v>68400</v>
          </cell>
          <cell r="O968">
            <v>0</v>
          </cell>
          <cell r="P968">
            <v>0</v>
          </cell>
          <cell r="Q968">
            <v>102114</v>
          </cell>
          <cell r="R968">
            <v>2034</v>
          </cell>
          <cell r="S968">
            <v>3420</v>
          </cell>
          <cell r="T968">
            <v>0</v>
          </cell>
          <cell r="U968">
            <v>0</v>
          </cell>
          <cell r="V968">
            <v>5105</v>
          </cell>
          <cell r="W968">
            <v>101</v>
          </cell>
        </row>
        <row r="969">
          <cell r="A969" t="str">
            <v>104</v>
          </cell>
          <cell r="B969" t="str">
            <v>I02</v>
          </cell>
          <cell r="C969" t="str">
            <v>UEF23300</v>
          </cell>
          <cell r="D969">
            <v>1</v>
          </cell>
          <cell r="E969" t="str">
            <v>조명기구</v>
          </cell>
          <cell r="F969" t="str">
            <v>ILSD (60W)</v>
          </cell>
          <cell r="G969">
            <v>2</v>
          </cell>
          <cell r="H969" t="str">
            <v>개</v>
          </cell>
          <cell r="I969">
            <v>3900</v>
          </cell>
          <cell r="J969">
            <v>0</v>
          </cell>
          <cell r="K969">
            <v>0</v>
          </cell>
          <cell r="L969">
            <v>5673</v>
          </cell>
          <cell r="M969">
            <v>113</v>
          </cell>
          <cell r="N969">
            <v>7800</v>
          </cell>
          <cell r="O969">
            <v>0</v>
          </cell>
          <cell r="P969">
            <v>0</v>
          </cell>
          <cell r="Q969">
            <v>11346</v>
          </cell>
          <cell r="R969">
            <v>226</v>
          </cell>
          <cell r="S969">
            <v>3510</v>
          </cell>
          <cell r="T969">
            <v>0</v>
          </cell>
          <cell r="U969">
            <v>0</v>
          </cell>
          <cell r="V969">
            <v>5105</v>
          </cell>
          <cell r="W969">
            <v>101</v>
          </cell>
        </row>
        <row r="970">
          <cell r="A970" t="str">
            <v>104</v>
          </cell>
          <cell r="B970" t="str">
            <v>I02</v>
          </cell>
          <cell r="C970" t="str">
            <v>UEF23510</v>
          </cell>
          <cell r="D970">
            <v>1</v>
          </cell>
          <cell r="E970" t="str">
            <v>현관등설치</v>
          </cell>
          <cell r="F970" t="str">
            <v>HYS-8A (IL60W/1)</v>
          </cell>
          <cell r="G970">
            <v>30</v>
          </cell>
          <cell r="H970" t="str">
            <v>개</v>
          </cell>
          <cell r="I970">
            <v>10000</v>
          </cell>
          <cell r="J970">
            <v>0</v>
          </cell>
          <cell r="K970">
            <v>0</v>
          </cell>
          <cell r="L970">
            <v>5673</v>
          </cell>
          <cell r="M970">
            <v>113</v>
          </cell>
          <cell r="N970">
            <v>300000</v>
          </cell>
          <cell r="O970">
            <v>0</v>
          </cell>
          <cell r="P970">
            <v>0</v>
          </cell>
          <cell r="Q970">
            <v>170190</v>
          </cell>
          <cell r="R970">
            <v>3390</v>
          </cell>
          <cell r="S970">
            <v>9000</v>
          </cell>
          <cell r="T970">
            <v>0</v>
          </cell>
          <cell r="U970">
            <v>0</v>
          </cell>
          <cell r="V970">
            <v>5105</v>
          </cell>
          <cell r="W970">
            <v>101</v>
          </cell>
        </row>
        <row r="971">
          <cell r="A971" t="str">
            <v>104</v>
          </cell>
          <cell r="B971" t="str">
            <v>I04</v>
          </cell>
          <cell r="C971" t="str">
            <v>JER13181</v>
          </cell>
          <cell r="D971">
            <v>1</v>
          </cell>
          <cell r="E971" t="str">
            <v>승강기</v>
          </cell>
          <cell r="F971" t="str">
            <v>13인승  18층 트렁크</v>
          </cell>
          <cell r="G971">
            <v>2</v>
          </cell>
          <cell r="H971" t="str">
            <v>대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0</v>
          </cell>
        </row>
        <row r="972">
          <cell r="A972" t="str">
            <v>104</v>
          </cell>
          <cell r="B972" t="str">
            <v>I04</v>
          </cell>
          <cell r="C972" t="str">
            <v>JER42190</v>
          </cell>
          <cell r="D972">
            <v>1</v>
          </cell>
          <cell r="E972" t="str">
            <v>승강기감시반</v>
          </cell>
          <cell r="F972" t="str">
            <v>CRT 감시반( 19대분)</v>
          </cell>
          <cell r="G972">
            <v>2</v>
          </cell>
          <cell r="H972" t="str">
            <v>대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</row>
        <row r="973">
          <cell r="A973" t="str">
            <v>104</v>
          </cell>
          <cell r="B973" t="str">
            <v>I04</v>
          </cell>
          <cell r="C973" t="str">
            <v>MEA21030</v>
          </cell>
          <cell r="D973">
            <v>1</v>
          </cell>
          <cell r="E973" t="str">
            <v>PVC 노말벤드</v>
          </cell>
          <cell r="F973" t="str">
            <v>HI 28</v>
          </cell>
          <cell r="G973">
            <v>14</v>
          </cell>
          <cell r="H973" t="str">
            <v>개</v>
          </cell>
          <cell r="I973">
            <v>0</v>
          </cell>
          <cell r="J973">
            <v>800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11200</v>
          </cell>
          <cell r="P973">
            <v>0</v>
          </cell>
          <cell r="Q973">
            <v>0</v>
          </cell>
          <cell r="R973">
            <v>0</v>
          </cell>
          <cell r="S973">
            <v>0</v>
          </cell>
          <cell r="T973">
            <v>720</v>
          </cell>
          <cell r="U973">
            <v>0</v>
          </cell>
          <cell r="V973">
            <v>0</v>
          </cell>
          <cell r="W973">
            <v>0</v>
          </cell>
        </row>
        <row r="974">
          <cell r="A974" t="str">
            <v>104</v>
          </cell>
          <cell r="B974" t="str">
            <v>I04</v>
          </cell>
          <cell r="C974" t="str">
            <v>MEJ50100</v>
          </cell>
          <cell r="D974">
            <v>1</v>
          </cell>
          <cell r="E974" t="str">
            <v>WIRE DUCT BOX CONNECTOR</v>
          </cell>
          <cell r="F974" t="str">
            <v>100X100(VOLT-NUT포함)</v>
          </cell>
          <cell r="G974">
            <v>4</v>
          </cell>
          <cell r="H974" t="str">
            <v>개</v>
          </cell>
          <cell r="I974">
            <v>0</v>
          </cell>
          <cell r="J974">
            <v>1500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6000</v>
          </cell>
          <cell r="P974">
            <v>0</v>
          </cell>
          <cell r="Q974">
            <v>0</v>
          </cell>
          <cell r="R974">
            <v>0</v>
          </cell>
          <cell r="S974">
            <v>0</v>
          </cell>
          <cell r="T974">
            <v>1350</v>
          </cell>
          <cell r="U974">
            <v>0</v>
          </cell>
          <cell r="V974">
            <v>0</v>
          </cell>
          <cell r="W974">
            <v>0</v>
          </cell>
        </row>
        <row r="975">
          <cell r="A975" t="str">
            <v>104</v>
          </cell>
          <cell r="B975" t="str">
            <v>I04</v>
          </cell>
          <cell r="C975" t="str">
            <v>MEZ21050</v>
          </cell>
          <cell r="D975">
            <v>1</v>
          </cell>
          <cell r="E975" t="str">
            <v>전선지지대</v>
          </cell>
          <cell r="F975" t="str">
            <v>도면참조</v>
          </cell>
          <cell r="G975">
            <v>3</v>
          </cell>
          <cell r="H975" t="str">
            <v>개</v>
          </cell>
          <cell r="I975">
            <v>0</v>
          </cell>
          <cell r="J975">
            <v>690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2070</v>
          </cell>
          <cell r="P975">
            <v>0</v>
          </cell>
          <cell r="Q975">
            <v>0</v>
          </cell>
          <cell r="R975">
            <v>0</v>
          </cell>
          <cell r="S975">
            <v>0</v>
          </cell>
          <cell r="T975">
            <v>621</v>
          </cell>
          <cell r="U975">
            <v>0</v>
          </cell>
          <cell r="V975">
            <v>0</v>
          </cell>
          <cell r="W975">
            <v>0</v>
          </cell>
        </row>
        <row r="976">
          <cell r="A976" t="str">
            <v>104</v>
          </cell>
          <cell r="B976" t="str">
            <v>I04</v>
          </cell>
          <cell r="C976" t="str">
            <v>MEZ30011</v>
          </cell>
          <cell r="D976">
            <v>1</v>
          </cell>
          <cell r="E976" t="str">
            <v>합판</v>
          </cell>
          <cell r="F976" t="str">
            <v>T/2 3.0X910X1820</v>
          </cell>
          <cell r="G976">
            <v>13.68</v>
          </cell>
          <cell r="H976" t="str">
            <v>M2</v>
          </cell>
          <cell r="I976">
            <v>0</v>
          </cell>
          <cell r="J976">
            <v>1555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21272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1399</v>
          </cell>
          <cell r="U976">
            <v>0</v>
          </cell>
          <cell r="V976">
            <v>0</v>
          </cell>
          <cell r="W976">
            <v>0</v>
          </cell>
        </row>
        <row r="977">
          <cell r="A977" t="str">
            <v>104</v>
          </cell>
          <cell r="B977" t="str">
            <v>I04</v>
          </cell>
          <cell r="C977" t="str">
            <v>UEA01160</v>
          </cell>
          <cell r="D977">
            <v>1</v>
          </cell>
          <cell r="E977" t="str">
            <v>PVC PIPE 배관</v>
          </cell>
          <cell r="F977" t="str">
            <v>HI 16MM</v>
          </cell>
          <cell r="G977">
            <v>391.2</v>
          </cell>
          <cell r="H977" t="str">
            <v>M</v>
          </cell>
          <cell r="I977">
            <v>0</v>
          </cell>
          <cell r="J977">
            <v>261</v>
          </cell>
          <cell r="K977">
            <v>0</v>
          </cell>
          <cell r="L977">
            <v>1923</v>
          </cell>
          <cell r="M977">
            <v>38</v>
          </cell>
          <cell r="N977">
            <v>0</v>
          </cell>
          <cell r="O977">
            <v>102103</v>
          </cell>
          <cell r="P977">
            <v>0</v>
          </cell>
          <cell r="Q977">
            <v>752277</v>
          </cell>
          <cell r="R977">
            <v>14865</v>
          </cell>
          <cell r="S977">
            <v>0</v>
          </cell>
          <cell r="T977">
            <v>234</v>
          </cell>
          <cell r="U977">
            <v>0</v>
          </cell>
          <cell r="V977">
            <v>1730</v>
          </cell>
          <cell r="W977">
            <v>34</v>
          </cell>
        </row>
        <row r="978">
          <cell r="A978" t="str">
            <v>104</v>
          </cell>
          <cell r="B978" t="str">
            <v>I04</v>
          </cell>
          <cell r="C978" t="str">
            <v>UEA01220</v>
          </cell>
          <cell r="D978">
            <v>1</v>
          </cell>
          <cell r="E978" t="str">
            <v>PVC PIPE 배관</v>
          </cell>
          <cell r="F978" t="str">
            <v>HI 22MM</v>
          </cell>
          <cell r="G978">
            <v>2.4</v>
          </cell>
          <cell r="H978" t="str">
            <v>M</v>
          </cell>
          <cell r="I978">
            <v>0</v>
          </cell>
          <cell r="J978">
            <v>313</v>
          </cell>
          <cell r="K978">
            <v>0</v>
          </cell>
          <cell r="L978">
            <v>2403</v>
          </cell>
          <cell r="M978">
            <v>48</v>
          </cell>
          <cell r="N978">
            <v>0</v>
          </cell>
          <cell r="O978">
            <v>751</v>
          </cell>
          <cell r="P978">
            <v>0</v>
          </cell>
          <cell r="Q978">
            <v>5767</v>
          </cell>
          <cell r="R978">
            <v>115</v>
          </cell>
          <cell r="S978">
            <v>0</v>
          </cell>
          <cell r="T978">
            <v>281</v>
          </cell>
          <cell r="U978">
            <v>0</v>
          </cell>
          <cell r="V978">
            <v>2162</v>
          </cell>
          <cell r="W978">
            <v>43</v>
          </cell>
        </row>
        <row r="979">
          <cell r="A979" t="str">
            <v>104</v>
          </cell>
          <cell r="B979" t="str">
            <v>I04</v>
          </cell>
          <cell r="C979" t="str">
            <v>UEA01280</v>
          </cell>
          <cell r="D979">
            <v>1</v>
          </cell>
          <cell r="E979" t="str">
            <v>PVC PIPE 배관</v>
          </cell>
          <cell r="F979" t="str">
            <v>HI 28MM</v>
          </cell>
          <cell r="G979">
            <v>103.7</v>
          </cell>
          <cell r="H979" t="str">
            <v>M</v>
          </cell>
          <cell r="I979">
            <v>0</v>
          </cell>
          <cell r="J979">
            <v>607</v>
          </cell>
          <cell r="K979">
            <v>0</v>
          </cell>
          <cell r="L979">
            <v>3077</v>
          </cell>
          <cell r="M979">
            <v>61</v>
          </cell>
          <cell r="N979">
            <v>0</v>
          </cell>
          <cell r="O979">
            <v>62945</v>
          </cell>
          <cell r="P979">
            <v>0</v>
          </cell>
          <cell r="Q979">
            <v>319084</v>
          </cell>
          <cell r="R979">
            <v>6325</v>
          </cell>
          <cell r="S979">
            <v>0</v>
          </cell>
          <cell r="T979">
            <v>546</v>
          </cell>
          <cell r="U979">
            <v>0</v>
          </cell>
          <cell r="V979">
            <v>2769</v>
          </cell>
          <cell r="W979">
            <v>54</v>
          </cell>
        </row>
        <row r="980">
          <cell r="A980" t="str">
            <v>104</v>
          </cell>
          <cell r="B980" t="str">
            <v>I04</v>
          </cell>
          <cell r="C980" t="str">
            <v>UEA01360</v>
          </cell>
          <cell r="D980">
            <v>1</v>
          </cell>
          <cell r="E980" t="str">
            <v>PVC PIPE 배관</v>
          </cell>
          <cell r="F980" t="str">
            <v>HI 36MM</v>
          </cell>
          <cell r="G980">
            <v>166</v>
          </cell>
          <cell r="H980" t="str">
            <v>M</v>
          </cell>
          <cell r="I980">
            <v>0</v>
          </cell>
          <cell r="J980">
            <v>986</v>
          </cell>
          <cell r="K980">
            <v>0</v>
          </cell>
          <cell r="L980">
            <v>3846</v>
          </cell>
          <cell r="M980">
            <v>76</v>
          </cell>
          <cell r="N980">
            <v>0</v>
          </cell>
          <cell r="O980">
            <v>163676</v>
          </cell>
          <cell r="P980">
            <v>0</v>
          </cell>
          <cell r="Q980">
            <v>638436</v>
          </cell>
          <cell r="R980">
            <v>12616</v>
          </cell>
          <cell r="S980">
            <v>0</v>
          </cell>
          <cell r="T980">
            <v>887</v>
          </cell>
          <cell r="U980">
            <v>0</v>
          </cell>
          <cell r="V980">
            <v>3461</v>
          </cell>
          <cell r="W980">
            <v>68</v>
          </cell>
        </row>
        <row r="981">
          <cell r="A981" t="str">
            <v>104</v>
          </cell>
          <cell r="B981" t="str">
            <v>I04</v>
          </cell>
          <cell r="C981" t="str">
            <v>UEA01420</v>
          </cell>
          <cell r="D981">
            <v>1</v>
          </cell>
          <cell r="E981" t="str">
            <v>PVC PIPE 배관</v>
          </cell>
          <cell r="F981" t="str">
            <v>HI 42MM</v>
          </cell>
          <cell r="G981">
            <v>48.2</v>
          </cell>
          <cell r="H981" t="str">
            <v>M</v>
          </cell>
          <cell r="I981">
            <v>0</v>
          </cell>
          <cell r="J981">
            <v>1288</v>
          </cell>
          <cell r="K981">
            <v>0</v>
          </cell>
          <cell r="L981">
            <v>5000</v>
          </cell>
          <cell r="M981">
            <v>100</v>
          </cell>
          <cell r="N981">
            <v>0</v>
          </cell>
          <cell r="O981">
            <v>62081</v>
          </cell>
          <cell r="P981">
            <v>0</v>
          </cell>
          <cell r="Q981">
            <v>241000</v>
          </cell>
          <cell r="R981">
            <v>4820</v>
          </cell>
          <cell r="S981">
            <v>0</v>
          </cell>
          <cell r="T981">
            <v>1159</v>
          </cell>
          <cell r="U981">
            <v>0</v>
          </cell>
          <cell r="V981">
            <v>4500</v>
          </cell>
          <cell r="W981">
            <v>90</v>
          </cell>
        </row>
        <row r="982">
          <cell r="A982" t="str">
            <v>104</v>
          </cell>
          <cell r="B982" t="str">
            <v>I04</v>
          </cell>
          <cell r="C982" t="str">
            <v>UEA05160</v>
          </cell>
          <cell r="D982">
            <v>1</v>
          </cell>
          <cell r="E982" t="str">
            <v>후렉씨블콘딧드</v>
          </cell>
          <cell r="F982" t="str">
            <v>16MM</v>
          </cell>
          <cell r="G982">
            <v>2</v>
          </cell>
          <cell r="H982" t="str">
            <v>M</v>
          </cell>
          <cell r="I982">
            <v>0</v>
          </cell>
          <cell r="J982">
            <v>526</v>
          </cell>
          <cell r="K982">
            <v>0</v>
          </cell>
          <cell r="L982">
            <v>2355</v>
          </cell>
          <cell r="M982">
            <v>47</v>
          </cell>
          <cell r="N982">
            <v>0</v>
          </cell>
          <cell r="O982">
            <v>1052</v>
          </cell>
          <cell r="P982">
            <v>0</v>
          </cell>
          <cell r="Q982">
            <v>4710</v>
          </cell>
          <cell r="R982">
            <v>94</v>
          </cell>
          <cell r="S982">
            <v>0</v>
          </cell>
          <cell r="T982">
            <v>473</v>
          </cell>
          <cell r="U982">
            <v>0</v>
          </cell>
          <cell r="V982">
            <v>2119</v>
          </cell>
          <cell r="W982">
            <v>42</v>
          </cell>
        </row>
        <row r="983">
          <cell r="A983" t="str">
            <v>104</v>
          </cell>
          <cell r="B983" t="str">
            <v>I04</v>
          </cell>
          <cell r="C983" t="str">
            <v>UEA15110</v>
          </cell>
          <cell r="D983">
            <v>1</v>
          </cell>
          <cell r="E983" t="str">
            <v>연결박스 신설</v>
          </cell>
          <cell r="F983" t="str">
            <v>HI SW 박스용</v>
          </cell>
          <cell r="G983">
            <v>144</v>
          </cell>
          <cell r="H983" t="str">
            <v>개</v>
          </cell>
          <cell r="I983">
            <v>0</v>
          </cell>
          <cell r="J983">
            <v>301</v>
          </cell>
          <cell r="K983">
            <v>0</v>
          </cell>
          <cell r="L983">
            <v>1923</v>
          </cell>
          <cell r="M983">
            <v>38</v>
          </cell>
          <cell r="N983">
            <v>0</v>
          </cell>
          <cell r="O983">
            <v>43344</v>
          </cell>
          <cell r="P983">
            <v>0</v>
          </cell>
          <cell r="Q983">
            <v>276912</v>
          </cell>
          <cell r="R983">
            <v>5472</v>
          </cell>
          <cell r="S983">
            <v>0</v>
          </cell>
          <cell r="T983">
            <v>270</v>
          </cell>
          <cell r="U983">
            <v>0</v>
          </cell>
          <cell r="V983">
            <v>1730</v>
          </cell>
          <cell r="W983">
            <v>34</v>
          </cell>
        </row>
        <row r="984">
          <cell r="A984" t="str">
            <v>104</v>
          </cell>
          <cell r="B984" t="str">
            <v>I04</v>
          </cell>
          <cell r="C984" t="str">
            <v>UEA15500</v>
          </cell>
          <cell r="D984">
            <v>1</v>
          </cell>
          <cell r="E984" t="str">
            <v>연결박스 신설</v>
          </cell>
          <cell r="F984" t="str">
            <v>HI 4각박스용</v>
          </cell>
          <cell r="G984">
            <v>36</v>
          </cell>
          <cell r="H984" t="str">
            <v>개</v>
          </cell>
          <cell r="I984">
            <v>0</v>
          </cell>
          <cell r="J984">
            <v>361</v>
          </cell>
          <cell r="K984">
            <v>0</v>
          </cell>
          <cell r="L984">
            <v>1923</v>
          </cell>
          <cell r="M984">
            <v>38</v>
          </cell>
          <cell r="N984">
            <v>0</v>
          </cell>
          <cell r="O984">
            <v>12996</v>
          </cell>
          <cell r="P984">
            <v>0</v>
          </cell>
          <cell r="Q984">
            <v>69228</v>
          </cell>
          <cell r="R984">
            <v>1368</v>
          </cell>
          <cell r="S984">
            <v>0</v>
          </cell>
          <cell r="T984">
            <v>324</v>
          </cell>
          <cell r="U984">
            <v>0</v>
          </cell>
          <cell r="V984">
            <v>1730</v>
          </cell>
          <cell r="W984">
            <v>34</v>
          </cell>
        </row>
        <row r="985">
          <cell r="A985" t="str">
            <v>104</v>
          </cell>
          <cell r="B985" t="str">
            <v>I04</v>
          </cell>
          <cell r="C985" t="str">
            <v>UEA31010</v>
          </cell>
          <cell r="D985">
            <v>1</v>
          </cell>
          <cell r="E985" t="str">
            <v>보강철물설치</v>
          </cell>
          <cell r="F985" t="str">
            <v>철판 2.0T</v>
          </cell>
          <cell r="G985">
            <v>208.8</v>
          </cell>
          <cell r="H985" t="str">
            <v>M2</v>
          </cell>
          <cell r="I985">
            <v>0</v>
          </cell>
          <cell r="J985">
            <v>4835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1009548</v>
          </cell>
          <cell r="P985">
            <v>0</v>
          </cell>
          <cell r="Q985">
            <v>0</v>
          </cell>
          <cell r="R985">
            <v>0</v>
          </cell>
          <cell r="S985">
            <v>0</v>
          </cell>
          <cell r="T985">
            <v>4351</v>
          </cell>
          <cell r="U985">
            <v>0</v>
          </cell>
          <cell r="V985">
            <v>0</v>
          </cell>
          <cell r="W985">
            <v>0</v>
          </cell>
        </row>
        <row r="986">
          <cell r="A986" t="str">
            <v>104</v>
          </cell>
          <cell r="B986" t="str">
            <v>I04</v>
          </cell>
          <cell r="C986" t="str">
            <v>UEB01024</v>
          </cell>
          <cell r="D986">
            <v>1</v>
          </cell>
          <cell r="E986" t="str">
            <v>관내배선(함내배선4.34%)</v>
          </cell>
          <cell r="F986" t="str">
            <v>IV 1.6 MM</v>
          </cell>
          <cell r="G986">
            <v>15.4</v>
          </cell>
          <cell r="H986" t="str">
            <v>M</v>
          </cell>
          <cell r="I986">
            <v>0</v>
          </cell>
          <cell r="J986">
            <v>67</v>
          </cell>
          <cell r="K986">
            <v>0</v>
          </cell>
          <cell r="L986">
            <v>298</v>
          </cell>
          <cell r="M986">
            <v>5</v>
          </cell>
          <cell r="N986">
            <v>0</v>
          </cell>
          <cell r="O986">
            <v>1031</v>
          </cell>
          <cell r="P986">
            <v>0</v>
          </cell>
          <cell r="Q986">
            <v>4589</v>
          </cell>
          <cell r="R986">
            <v>77</v>
          </cell>
          <cell r="S986">
            <v>0</v>
          </cell>
          <cell r="T986">
            <v>60</v>
          </cell>
          <cell r="U986">
            <v>0</v>
          </cell>
          <cell r="V986">
            <v>268</v>
          </cell>
          <cell r="W986">
            <v>4</v>
          </cell>
        </row>
        <row r="987">
          <cell r="A987" t="str">
            <v>104</v>
          </cell>
          <cell r="B987" t="str">
            <v>I04</v>
          </cell>
          <cell r="C987" t="str">
            <v>UEB01034</v>
          </cell>
          <cell r="D987">
            <v>1</v>
          </cell>
          <cell r="E987" t="str">
            <v>관내배선(함내배선2.85%)</v>
          </cell>
          <cell r="F987" t="str">
            <v>IV 2.0 MM</v>
          </cell>
          <cell r="G987">
            <v>25.6</v>
          </cell>
          <cell r="H987" t="str">
            <v>M</v>
          </cell>
          <cell r="I987">
            <v>0</v>
          </cell>
          <cell r="J987">
            <v>99</v>
          </cell>
          <cell r="K987">
            <v>0</v>
          </cell>
          <cell r="L987">
            <v>293</v>
          </cell>
          <cell r="M987">
            <v>5</v>
          </cell>
          <cell r="N987">
            <v>0</v>
          </cell>
          <cell r="O987">
            <v>2534</v>
          </cell>
          <cell r="P987">
            <v>0</v>
          </cell>
          <cell r="Q987">
            <v>7500</v>
          </cell>
          <cell r="R987">
            <v>128</v>
          </cell>
          <cell r="S987">
            <v>0</v>
          </cell>
          <cell r="T987">
            <v>89</v>
          </cell>
          <cell r="U987">
            <v>0</v>
          </cell>
          <cell r="V987">
            <v>263</v>
          </cell>
          <cell r="W987">
            <v>4</v>
          </cell>
        </row>
        <row r="988">
          <cell r="A988" t="str">
            <v>104</v>
          </cell>
          <cell r="B988" t="str">
            <v>I04</v>
          </cell>
          <cell r="C988" t="str">
            <v>UEB01084</v>
          </cell>
          <cell r="D988">
            <v>1</v>
          </cell>
          <cell r="E988" t="str">
            <v>관내배선(함내배선14.43%)</v>
          </cell>
          <cell r="F988" t="str">
            <v>IV 5.5 MM2</v>
          </cell>
          <cell r="G988">
            <v>672.5</v>
          </cell>
          <cell r="H988" t="str">
            <v>M</v>
          </cell>
          <cell r="I988">
            <v>0</v>
          </cell>
          <cell r="J988">
            <v>211</v>
          </cell>
          <cell r="K988">
            <v>0</v>
          </cell>
          <cell r="L988">
            <v>326</v>
          </cell>
          <cell r="M988">
            <v>6</v>
          </cell>
          <cell r="N988">
            <v>0</v>
          </cell>
          <cell r="O988">
            <v>141897</v>
          </cell>
          <cell r="P988">
            <v>0</v>
          </cell>
          <cell r="Q988">
            <v>219235</v>
          </cell>
          <cell r="R988">
            <v>4035</v>
          </cell>
          <cell r="S988">
            <v>0</v>
          </cell>
          <cell r="T988">
            <v>189</v>
          </cell>
          <cell r="U988">
            <v>0</v>
          </cell>
          <cell r="V988">
            <v>293</v>
          </cell>
          <cell r="W988">
            <v>5</v>
          </cell>
        </row>
        <row r="989">
          <cell r="A989" t="str">
            <v>104</v>
          </cell>
          <cell r="B989" t="str">
            <v>I04</v>
          </cell>
          <cell r="C989" t="str">
            <v>UEB02034</v>
          </cell>
          <cell r="D989">
            <v>1</v>
          </cell>
          <cell r="E989" t="str">
            <v>관내배선(함내배선16.67%)</v>
          </cell>
          <cell r="F989" t="str">
            <v>HIV 2.0 MM</v>
          </cell>
          <cell r="G989">
            <v>23.4</v>
          </cell>
          <cell r="H989" t="str">
            <v>M</v>
          </cell>
          <cell r="I989">
            <v>0</v>
          </cell>
          <cell r="J989">
            <v>124</v>
          </cell>
          <cell r="K989">
            <v>0</v>
          </cell>
          <cell r="L989">
            <v>336</v>
          </cell>
          <cell r="M989">
            <v>6</v>
          </cell>
          <cell r="N989">
            <v>0</v>
          </cell>
          <cell r="O989">
            <v>2901</v>
          </cell>
          <cell r="P989">
            <v>0</v>
          </cell>
          <cell r="Q989">
            <v>7862</v>
          </cell>
          <cell r="R989">
            <v>140</v>
          </cell>
          <cell r="S989">
            <v>0</v>
          </cell>
          <cell r="T989">
            <v>111</v>
          </cell>
          <cell r="U989">
            <v>0</v>
          </cell>
          <cell r="V989">
            <v>302</v>
          </cell>
          <cell r="W989">
            <v>5</v>
          </cell>
        </row>
        <row r="990">
          <cell r="A990" t="str">
            <v>104</v>
          </cell>
          <cell r="B990" t="str">
            <v>I04</v>
          </cell>
          <cell r="C990" t="str">
            <v>UEB02084</v>
          </cell>
          <cell r="D990">
            <v>1</v>
          </cell>
          <cell r="E990" t="str">
            <v>관내배선(함내배선14.43%)</v>
          </cell>
          <cell r="F990" t="str">
            <v>HIV 5.5 MM2</v>
          </cell>
          <cell r="G990">
            <v>744.8</v>
          </cell>
          <cell r="H990" t="str">
            <v>M</v>
          </cell>
          <cell r="I990">
            <v>0</v>
          </cell>
          <cell r="J990">
            <v>229</v>
          </cell>
          <cell r="K990">
            <v>0</v>
          </cell>
          <cell r="L990">
            <v>326</v>
          </cell>
          <cell r="M990">
            <v>6</v>
          </cell>
          <cell r="N990">
            <v>0</v>
          </cell>
          <cell r="O990">
            <v>170559</v>
          </cell>
          <cell r="P990">
            <v>0</v>
          </cell>
          <cell r="Q990">
            <v>242804</v>
          </cell>
          <cell r="R990">
            <v>4468</v>
          </cell>
          <cell r="S990">
            <v>0</v>
          </cell>
          <cell r="T990">
            <v>206</v>
          </cell>
          <cell r="U990">
            <v>0</v>
          </cell>
          <cell r="V990">
            <v>293</v>
          </cell>
          <cell r="W990">
            <v>5</v>
          </cell>
        </row>
        <row r="991">
          <cell r="A991" t="str">
            <v>104</v>
          </cell>
          <cell r="B991" t="str">
            <v>I04</v>
          </cell>
          <cell r="C991" t="str">
            <v>UEB02095</v>
          </cell>
          <cell r="D991">
            <v>1</v>
          </cell>
          <cell r="E991" t="str">
            <v>관내배선(함내배선2.97%)</v>
          </cell>
          <cell r="F991" t="str">
            <v>HIV   8 MM2(동력)</v>
          </cell>
          <cell r="G991">
            <v>53.7</v>
          </cell>
          <cell r="H991" t="str">
            <v>M</v>
          </cell>
          <cell r="I991">
            <v>0</v>
          </cell>
          <cell r="J991">
            <v>293</v>
          </cell>
          <cell r="K991">
            <v>0</v>
          </cell>
          <cell r="L991">
            <v>740</v>
          </cell>
          <cell r="M991">
            <v>14</v>
          </cell>
          <cell r="N991">
            <v>0</v>
          </cell>
          <cell r="O991">
            <v>15734</v>
          </cell>
          <cell r="P991">
            <v>0</v>
          </cell>
          <cell r="Q991">
            <v>39738</v>
          </cell>
          <cell r="R991">
            <v>751</v>
          </cell>
          <cell r="S991">
            <v>0</v>
          </cell>
          <cell r="T991">
            <v>263</v>
          </cell>
          <cell r="U991">
            <v>0</v>
          </cell>
          <cell r="V991">
            <v>666</v>
          </cell>
          <cell r="W991">
            <v>12</v>
          </cell>
        </row>
        <row r="992">
          <cell r="A992" t="str">
            <v>104</v>
          </cell>
          <cell r="B992" t="str">
            <v>I04</v>
          </cell>
          <cell r="C992" t="str">
            <v>UEB02105</v>
          </cell>
          <cell r="D992">
            <v>1</v>
          </cell>
          <cell r="E992" t="str">
            <v>관내배선(함내배선2.97%)</v>
          </cell>
          <cell r="F992" t="str">
            <v>HIV  14 MM2(동력)</v>
          </cell>
          <cell r="G992">
            <v>218.7</v>
          </cell>
          <cell r="H992" t="str">
            <v>M</v>
          </cell>
          <cell r="I992">
            <v>0</v>
          </cell>
          <cell r="J992">
            <v>595</v>
          </cell>
          <cell r="K992">
            <v>0</v>
          </cell>
          <cell r="L992">
            <v>740</v>
          </cell>
          <cell r="M992">
            <v>14</v>
          </cell>
          <cell r="N992">
            <v>0</v>
          </cell>
          <cell r="O992">
            <v>130126</v>
          </cell>
          <cell r="P992">
            <v>0</v>
          </cell>
          <cell r="Q992">
            <v>161838</v>
          </cell>
          <cell r="R992">
            <v>3061</v>
          </cell>
          <cell r="S992">
            <v>0</v>
          </cell>
          <cell r="T992">
            <v>535</v>
          </cell>
          <cell r="U992">
            <v>0</v>
          </cell>
          <cell r="V992">
            <v>666</v>
          </cell>
          <cell r="W992">
            <v>12</v>
          </cell>
        </row>
        <row r="993">
          <cell r="A993" t="str">
            <v>104</v>
          </cell>
          <cell r="B993" t="str">
            <v>I04</v>
          </cell>
          <cell r="C993" t="str">
            <v>UEB02114</v>
          </cell>
          <cell r="D993">
            <v>1</v>
          </cell>
          <cell r="E993" t="str">
            <v>관내배선(함내배선8.1%)</v>
          </cell>
          <cell r="F993" t="str">
            <v>HIV  22 MM2</v>
          </cell>
          <cell r="G993">
            <v>570.20000000000005</v>
          </cell>
          <cell r="H993" t="str">
            <v>M</v>
          </cell>
          <cell r="I993">
            <v>0</v>
          </cell>
          <cell r="J993">
            <v>949</v>
          </cell>
          <cell r="K993">
            <v>0</v>
          </cell>
          <cell r="L993">
            <v>1192</v>
          </cell>
          <cell r="M993">
            <v>23</v>
          </cell>
          <cell r="N993">
            <v>0</v>
          </cell>
          <cell r="O993">
            <v>541119</v>
          </cell>
          <cell r="P993">
            <v>0</v>
          </cell>
          <cell r="Q993">
            <v>679678</v>
          </cell>
          <cell r="R993">
            <v>13114</v>
          </cell>
          <cell r="S993">
            <v>0</v>
          </cell>
          <cell r="T993">
            <v>854</v>
          </cell>
          <cell r="U993">
            <v>0</v>
          </cell>
          <cell r="V993">
            <v>1072</v>
          </cell>
          <cell r="W993">
            <v>20</v>
          </cell>
        </row>
        <row r="994">
          <cell r="A994" t="str">
            <v>104</v>
          </cell>
          <cell r="B994" t="str">
            <v>I04</v>
          </cell>
          <cell r="C994" t="str">
            <v>UEB02115</v>
          </cell>
          <cell r="D994">
            <v>1</v>
          </cell>
          <cell r="E994" t="str">
            <v>관내배선(함내배선1.18%)</v>
          </cell>
          <cell r="F994" t="str">
            <v>HIV  22 MM2(동력)</v>
          </cell>
          <cell r="G994">
            <v>79.599999999999994</v>
          </cell>
          <cell r="H994" t="str">
            <v>M</v>
          </cell>
          <cell r="I994">
            <v>0</v>
          </cell>
          <cell r="J994">
            <v>892</v>
          </cell>
          <cell r="K994">
            <v>0</v>
          </cell>
          <cell r="L994">
            <v>1115</v>
          </cell>
          <cell r="M994">
            <v>22</v>
          </cell>
          <cell r="N994">
            <v>0</v>
          </cell>
          <cell r="O994">
            <v>71003</v>
          </cell>
          <cell r="P994">
            <v>0</v>
          </cell>
          <cell r="Q994">
            <v>88754</v>
          </cell>
          <cell r="R994">
            <v>1751</v>
          </cell>
          <cell r="S994">
            <v>0</v>
          </cell>
          <cell r="T994">
            <v>802</v>
          </cell>
          <cell r="U994">
            <v>0</v>
          </cell>
          <cell r="V994">
            <v>1003</v>
          </cell>
          <cell r="W994">
            <v>19</v>
          </cell>
        </row>
        <row r="995">
          <cell r="A995" t="str">
            <v>104</v>
          </cell>
          <cell r="B995" t="str">
            <v>I04</v>
          </cell>
          <cell r="C995" t="str">
            <v>UEB02124</v>
          </cell>
          <cell r="D995">
            <v>1</v>
          </cell>
          <cell r="E995" t="str">
            <v>관내배선(함내배선1.25%)</v>
          </cell>
          <cell r="F995" t="str">
            <v>HIV  30 MM2</v>
          </cell>
          <cell r="G995">
            <v>102.8</v>
          </cell>
          <cell r="H995" t="str">
            <v>M</v>
          </cell>
          <cell r="I995">
            <v>0</v>
          </cell>
          <cell r="J995">
            <v>1027</v>
          </cell>
          <cell r="K995">
            <v>0</v>
          </cell>
          <cell r="L995">
            <v>1115</v>
          </cell>
          <cell r="M995">
            <v>22</v>
          </cell>
          <cell r="N995">
            <v>0</v>
          </cell>
          <cell r="O995">
            <v>105575</v>
          </cell>
          <cell r="P995">
            <v>0</v>
          </cell>
          <cell r="Q995">
            <v>114622</v>
          </cell>
          <cell r="R995">
            <v>2261</v>
          </cell>
          <cell r="S995">
            <v>0</v>
          </cell>
          <cell r="T995">
            <v>924</v>
          </cell>
          <cell r="U995">
            <v>0</v>
          </cell>
          <cell r="V995">
            <v>1003</v>
          </cell>
          <cell r="W995">
            <v>19</v>
          </cell>
        </row>
        <row r="996">
          <cell r="A996" t="str">
            <v>104</v>
          </cell>
          <cell r="B996" t="str">
            <v>I04</v>
          </cell>
          <cell r="C996" t="str">
            <v>UEB02125</v>
          </cell>
          <cell r="D996">
            <v>1</v>
          </cell>
          <cell r="E996" t="str">
            <v>관내배선(함내배선2.7%)</v>
          </cell>
          <cell r="F996" t="str">
            <v>HIV  30 MM2(동력)</v>
          </cell>
          <cell r="G996">
            <v>161.69999999999999</v>
          </cell>
          <cell r="H996" t="str">
            <v>M</v>
          </cell>
          <cell r="I996">
            <v>0</v>
          </cell>
          <cell r="J996">
            <v>1036</v>
          </cell>
          <cell r="K996">
            <v>0</v>
          </cell>
          <cell r="L996">
            <v>1134</v>
          </cell>
          <cell r="M996">
            <v>22</v>
          </cell>
          <cell r="N996">
            <v>0</v>
          </cell>
          <cell r="O996">
            <v>167521</v>
          </cell>
          <cell r="P996">
            <v>0</v>
          </cell>
          <cell r="Q996">
            <v>183367</v>
          </cell>
          <cell r="R996">
            <v>3557</v>
          </cell>
          <cell r="S996">
            <v>0</v>
          </cell>
          <cell r="T996">
            <v>932</v>
          </cell>
          <cell r="U996">
            <v>0</v>
          </cell>
          <cell r="V996">
            <v>1020</v>
          </cell>
          <cell r="W996">
            <v>19</v>
          </cell>
        </row>
        <row r="997">
          <cell r="A997" t="str">
            <v>104</v>
          </cell>
          <cell r="B997" t="str">
            <v>I04</v>
          </cell>
          <cell r="C997" t="str">
            <v>UEB02145</v>
          </cell>
          <cell r="D997">
            <v>1</v>
          </cell>
          <cell r="E997" t="str">
            <v>관내배선(함내배선1.84%)</v>
          </cell>
          <cell r="F997" t="str">
            <v>HIV  50 MM2(동력)</v>
          </cell>
          <cell r="G997">
            <v>77.099999999999994</v>
          </cell>
          <cell r="H997" t="str">
            <v>M</v>
          </cell>
          <cell r="I997">
            <v>0</v>
          </cell>
          <cell r="J997">
            <v>1739</v>
          </cell>
          <cell r="K997">
            <v>0</v>
          </cell>
          <cell r="L997">
            <v>2052</v>
          </cell>
          <cell r="M997">
            <v>41</v>
          </cell>
          <cell r="N997">
            <v>0</v>
          </cell>
          <cell r="O997">
            <v>134076</v>
          </cell>
          <cell r="P997">
            <v>0</v>
          </cell>
          <cell r="Q997">
            <v>158209</v>
          </cell>
          <cell r="R997">
            <v>3161</v>
          </cell>
          <cell r="S997">
            <v>0</v>
          </cell>
          <cell r="T997">
            <v>1565</v>
          </cell>
          <cell r="U997">
            <v>0</v>
          </cell>
          <cell r="V997">
            <v>1846</v>
          </cell>
          <cell r="W997">
            <v>36</v>
          </cell>
        </row>
        <row r="998">
          <cell r="A998" t="str">
            <v>104</v>
          </cell>
          <cell r="B998" t="str">
            <v>I04</v>
          </cell>
          <cell r="C998" t="str">
            <v>UEB04104</v>
          </cell>
          <cell r="D998">
            <v>1</v>
          </cell>
          <cell r="E998" t="str">
            <v>관내배선(함내배선7.32%)</v>
          </cell>
          <cell r="F998" t="str">
            <v>BC 14 MM2</v>
          </cell>
          <cell r="G998">
            <v>10.6</v>
          </cell>
          <cell r="H998" t="str">
            <v>M</v>
          </cell>
          <cell r="I998">
            <v>0</v>
          </cell>
          <cell r="J998">
            <v>539</v>
          </cell>
          <cell r="K998">
            <v>0</v>
          </cell>
          <cell r="L998">
            <v>769</v>
          </cell>
          <cell r="M998">
            <v>15</v>
          </cell>
          <cell r="N998">
            <v>0</v>
          </cell>
          <cell r="O998">
            <v>5713</v>
          </cell>
          <cell r="P998">
            <v>0</v>
          </cell>
          <cell r="Q998">
            <v>8151</v>
          </cell>
          <cell r="R998">
            <v>159</v>
          </cell>
          <cell r="S998">
            <v>0</v>
          </cell>
          <cell r="T998">
            <v>485</v>
          </cell>
          <cell r="U998">
            <v>0</v>
          </cell>
          <cell r="V998">
            <v>692</v>
          </cell>
          <cell r="W998">
            <v>13</v>
          </cell>
        </row>
        <row r="999">
          <cell r="A999" t="str">
            <v>104</v>
          </cell>
          <cell r="B999" t="str">
            <v>I04</v>
          </cell>
          <cell r="C999" t="str">
            <v>UEH01150</v>
          </cell>
          <cell r="D999">
            <v>1</v>
          </cell>
          <cell r="E999" t="str">
            <v>보턴박스</v>
          </cell>
          <cell r="F999" t="str">
            <v>100X460X200</v>
          </cell>
          <cell r="G999">
            <v>36</v>
          </cell>
          <cell r="H999" t="str">
            <v>개</v>
          </cell>
          <cell r="I999">
            <v>0</v>
          </cell>
          <cell r="J999">
            <v>5706</v>
          </cell>
          <cell r="K999">
            <v>0</v>
          </cell>
          <cell r="L999">
            <v>13942</v>
          </cell>
          <cell r="M999">
            <v>278</v>
          </cell>
          <cell r="N999">
            <v>0</v>
          </cell>
          <cell r="O999">
            <v>205416</v>
          </cell>
          <cell r="P999">
            <v>0</v>
          </cell>
          <cell r="Q999">
            <v>501912</v>
          </cell>
          <cell r="R999">
            <v>10008</v>
          </cell>
          <cell r="S999">
            <v>0</v>
          </cell>
          <cell r="T999">
            <v>5135</v>
          </cell>
          <cell r="U999">
            <v>0</v>
          </cell>
          <cell r="V999">
            <v>12547</v>
          </cell>
          <cell r="W999">
            <v>250</v>
          </cell>
        </row>
        <row r="1000">
          <cell r="A1000" t="str">
            <v>104</v>
          </cell>
          <cell r="B1000" t="str">
            <v>I04</v>
          </cell>
          <cell r="C1000" t="str">
            <v>UEH01470</v>
          </cell>
          <cell r="D1000">
            <v>1</v>
          </cell>
          <cell r="E1000" t="str">
            <v>보턴박스</v>
          </cell>
          <cell r="F1000" t="str">
            <v>100X150X200</v>
          </cell>
          <cell r="G1000">
            <v>2</v>
          </cell>
          <cell r="H1000" t="str">
            <v>개</v>
          </cell>
          <cell r="I1000">
            <v>0</v>
          </cell>
          <cell r="J1000">
            <v>3000</v>
          </cell>
          <cell r="K1000">
            <v>0</v>
          </cell>
          <cell r="L1000">
            <v>7933</v>
          </cell>
          <cell r="M1000">
            <v>158</v>
          </cell>
          <cell r="N1000">
            <v>0</v>
          </cell>
          <cell r="O1000">
            <v>6000</v>
          </cell>
          <cell r="P1000">
            <v>0</v>
          </cell>
          <cell r="Q1000">
            <v>15866</v>
          </cell>
          <cell r="R1000">
            <v>316</v>
          </cell>
          <cell r="S1000">
            <v>0</v>
          </cell>
          <cell r="T1000">
            <v>2700</v>
          </cell>
          <cell r="U1000">
            <v>0</v>
          </cell>
          <cell r="V1000">
            <v>7139</v>
          </cell>
          <cell r="W1000">
            <v>142</v>
          </cell>
        </row>
        <row r="1001">
          <cell r="A1001" t="str">
            <v>104</v>
          </cell>
          <cell r="B1001" t="str">
            <v>I04</v>
          </cell>
          <cell r="C1001" t="str">
            <v>UEH02210</v>
          </cell>
          <cell r="D1001">
            <v>1</v>
          </cell>
          <cell r="E1001" t="str">
            <v>PULL BOX</v>
          </cell>
          <cell r="F1001" t="str">
            <v>200X200X100</v>
          </cell>
          <cell r="G1001">
            <v>9</v>
          </cell>
          <cell r="H1001" t="str">
            <v>개</v>
          </cell>
          <cell r="I1001">
            <v>0</v>
          </cell>
          <cell r="J1001">
            <v>3201</v>
          </cell>
          <cell r="K1001">
            <v>0</v>
          </cell>
          <cell r="L1001">
            <v>7933</v>
          </cell>
          <cell r="M1001">
            <v>158</v>
          </cell>
          <cell r="N1001">
            <v>0</v>
          </cell>
          <cell r="O1001">
            <v>28809</v>
          </cell>
          <cell r="P1001">
            <v>0</v>
          </cell>
          <cell r="Q1001">
            <v>71397</v>
          </cell>
          <cell r="R1001">
            <v>1422</v>
          </cell>
          <cell r="S1001">
            <v>0</v>
          </cell>
          <cell r="T1001">
            <v>2880</v>
          </cell>
          <cell r="U1001">
            <v>0</v>
          </cell>
          <cell r="V1001">
            <v>7139</v>
          </cell>
          <cell r="W1001">
            <v>142</v>
          </cell>
        </row>
        <row r="1002">
          <cell r="A1002" t="str">
            <v>104</v>
          </cell>
          <cell r="B1002" t="str">
            <v>I04</v>
          </cell>
          <cell r="C1002" t="str">
            <v>UEH03330</v>
          </cell>
          <cell r="D1002">
            <v>1</v>
          </cell>
          <cell r="E1002" t="str">
            <v>PULL BOX</v>
          </cell>
          <cell r="F1002" t="str">
            <v>300X300X200</v>
          </cell>
          <cell r="G1002">
            <v>4</v>
          </cell>
          <cell r="H1002" t="str">
            <v>개</v>
          </cell>
          <cell r="I1002">
            <v>0</v>
          </cell>
          <cell r="J1002">
            <v>8405</v>
          </cell>
          <cell r="K1002">
            <v>0</v>
          </cell>
          <cell r="L1002">
            <v>16827</v>
          </cell>
          <cell r="M1002">
            <v>336</v>
          </cell>
          <cell r="N1002">
            <v>0</v>
          </cell>
          <cell r="O1002">
            <v>33620</v>
          </cell>
          <cell r="P1002">
            <v>0</v>
          </cell>
          <cell r="Q1002">
            <v>67308</v>
          </cell>
          <cell r="R1002">
            <v>1344</v>
          </cell>
          <cell r="S1002">
            <v>0</v>
          </cell>
          <cell r="T1002">
            <v>7564</v>
          </cell>
          <cell r="U1002">
            <v>0</v>
          </cell>
          <cell r="V1002">
            <v>15144</v>
          </cell>
          <cell r="W1002">
            <v>302</v>
          </cell>
        </row>
        <row r="1003">
          <cell r="A1003" t="str">
            <v>104</v>
          </cell>
          <cell r="B1003" t="str">
            <v>I04</v>
          </cell>
          <cell r="C1003" t="str">
            <v>UEI17140</v>
          </cell>
          <cell r="D1003">
            <v>1</v>
          </cell>
          <cell r="E1003" t="str">
            <v>계량기함(계단형)</v>
          </cell>
          <cell r="F1003" t="str">
            <v>2세대용(계량기포함)</v>
          </cell>
          <cell r="G1003">
            <v>36</v>
          </cell>
          <cell r="H1003" t="str">
            <v>식</v>
          </cell>
          <cell r="I1003">
            <v>37000</v>
          </cell>
          <cell r="J1003">
            <v>22733</v>
          </cell>
          <cell r="K1003">
            <v>0</v>
          </cell>
          <cell r="L1003">
            <v>23847</v>
          </cell>
          <cell r="M1003">
            <v>476</v>
          </cell>
          <cell r="N1003">
            <v>1332000</v>
          </cell>
          <cell r="O1003">
            <v>818388</v>
          </cell>
          <cell r="P1003">
            <v>0</v>
          </cell>
          <cell r="Q1003">
            <v>858492</v>
          </cell>
          <cell r="R1003">
            <v>17136</v>
          </cell>
          <cell r="S1003">
            <v>33300</v>
          </cell>
          <cell r="T1003">
            <v>20459</v>
          </cell>
          <cell r="U1003">
            <v>0</v>
          </cell>
          <cell r="V1003">
            <v>21462</v>
          </cell>
          <cell r="W1003">
            <v>428</v>
          </cell>
        </row>
        <row r="1004">
          <cell r="A1004" t="str">
            <v>104</v>
          </cell>
          <cell r="B1004" t="str">
            <v>I04</v>
          </cell>
          <cell r="C1004" t="str">
            <v>UEI40504</v>
          </cell>
          <cell r="D1004">
            <v>1</v>
          </cell>
          <cell r="E1004" t="str">
            <v>배수펌프조작반 및 배관설치</v>
          </cell>
          <cell r="F1004" t="str">
            <v>단상 1HPX1대</v>
          </cell>
          <cell r="G1004">
            <v>1</v>
          </cell>
          <cell r="H1004" t="str">
            <v>개</v>
          </cell>
          <cell r="I1004">
            <v>86401</v>
          </cell>
          <cell r="J1004">
            <v>14909</v>
          </cell>
          <cell r="K1004">
            <v>126361</v>
          </cell>
          <cell r="L1004">
            <v>104500</v>
          </cell>
          <cell r="M1004">
            <v>4581</v>
          </cell>
          <cell r="N1004">
            <v>86401</v>
          </cell>
          <cell r="O1004">
            <v>14909</v>
          </cell>
          <cell r="P1004">
            <v>126361</v>
          </cell>
          <cell r="Q1004">
            <v>104500</v>
          </cell>
          <cell r="R1004">
            <v>4581</v>
          </cell>
          <cell r="S1004">
            <v>77761</v>
          </cell>
          <cell r="T1004">
            <v>13418</v>
          </cell>
          <cell r="U1004">
            <v>113724</v>
          </cell>
          <cell r="V1004">
            <v>94050</v>
          </cell>
          <cell r="W1004">
            <v>4153</v>
          </cell>
        </row>
        <row r="1005">
          <cell r="A1005" t="str">
            <v>104</v>
          </cell>
          <cell r="B1005" t="str">
            <v>I04</v>
          </cell>
          <cell r="C1005" t="str">
            <v>UEJ30100</v>
          </cell>
          <cell r="D1005">
            <v>1</v>
          </cell>
          <cell r="E1005" t="str">
            <v>WIRE DUCT(연결부속포함)</v>
          </cell>
          <cell r="F1005" t="str">
            <v>100X100 SEPARATOR부</v>
          </cell>
          <cell r="G1005">
            <v>36.9</v>
          </cell>
          <cell r="H1005" t="str">
            <v>M</v>
          </cell>
          <cell r="I1005">
            <v>0</v>
          </cell>
          <cell r="J1005">
            <v>11370</v>
          </cell>
          <cell r="K1005">
            <v>0</v>
          </cell>
          <cell r="L1005">
            <v>5447</v>
          </cell>
          <cell r="M1005">
            <v>108</v>
          </cell>
          <cell r="N1005">
            <v>0</v>
          </cell>
          <cell r="O1005">
            <v>419553</v>
          </cell>
          <cell r="P1005">
            <v>0</v>
          </cell>
          <cell r="Q1005">
            <v>200994</v>
          </cell>
          <cell r="R1005">
            <v>3985</v>
          </cell>
          <cell r="S1005">
            <v>0</v>
          </cell>
          <cell r="T1005">
            <v>10233</v>
          </cell>
          <cell r="U1005">
            <v>0</v>
          </cell>
          <cell r="V1005">
            <v>4902</v>
          </cell>
          <cell r="W1005">
            <v>97</v>
          </cell>
        </row>
        <row r="1006">
          <cell r="A1006" t="str">
            <v>104</v>
          </cell>
          <cell r="B1006" t="str">
            <v>I04</v>
          </cell>
          <cell r="C1006" t="str">
            <v>UEQ01030</v>
          </cell>
          <cell r="D1006">
            <v>1</v>
          </cell>
          <cell r="E1006" t="str">
            <v>행 가(9MM)</v>
          </cell>
          <cell r="F1006" t="str">
            <v>HA- 13</v>
          </cell>
          <cell r="G1006">
            <v>3</v>
          </cell>
          <cell r="H1006" t="str">
            <v>식</v>
          </cell>
          <cell r="I1006">
            <v>0</v>
          </cell>
          <cell r="J1006">
            <v>799</v>
          </cell>
          <cell r="K1006">
            <v>0</v>
          </cell>
          <cell r="L1006">
            <v>2622</v>
          </cell>
          <cell r="M1006">
            <v>52</v>
          </cell>
          <cell r="N1006">
            <v>0</v>
          </cell>
          <cell r="O1006">
            <v>2397</v>
          </cell>
          <cell r="P1006">
            <v>0</v>
          </cell>
          <cell r="Q1006">
            <v>7866</v>
          </cell>
          <cell r="R1006">
            <v>156</v>
          </cell>
          <cell r="S1006">
            <v>0</v>
          </cell>
          <cell r="T1006">
            <v>719</v>
          </cell>
          <cell r="U1006">
            <v>0</v>
          </cell>
          <cell r="V1006">
            <v>2359</v>
          </cell>
          <cell r="W1006">
            <v>46</v>
          </cell>
        </row>
        <row r="1007">
          <cell r="A1007" t="str">
            <v>104</v>
          </cell>
          <cell r="B1007" t="str">
            <v>I04</v>
          </cell>
          <cell r="C1007" t="str">
            <v>UEQ02030</v>
          </cell>
          <cell r="D1007">
            <v>1</v>
          </cell>
          <cell r="E1007" t="str">
            <v>행 가(9MM)</v>
          </cell>
          <cell r="F1007" t="str">
            <v>HA- 23</v>
          </cell>
          <cell r="G1007">
            <v>13</v>
          </cell>
          <cell r="H1007" t="str">
            <v>식</v>
          </cell>
          <cell r="I1007">
            <v>0</v>
          </cell>
          <cell r="J1007">
            <v>1378</v>
          </cell>
          <cell r="K1007">
            <v>0</v>
          </cell>
          <cell r="L1007">
            <v>4331</v>
          </cell>
          <cell r="M1007">
            <v>86</v>
          </cell>
          <cell r="N1007">
            <v>0</v>
          </cell>
          <cell r="O1007">
            <v>17914</v>
          </cell>
          <cell r="P1007">
            <v>0</v>
          </cell>
          <cell r="Q1007">
            <v>56303</v>
          </cell>
          <cell r="R1007">
            <v>1118</v>
          </cell>
          <cell r="S1007">
            <v>0</v>
          </cell>
          <cell r="T1007">
            <v>1240</v>
          </cell>
          <cell r="U1007">
            <v>0</v>
          </cell>
          <cell r="V1007">
            <v>3897</v>
          </cell>
          <cell r="W1007">
            <v>77</v>
          </cell>
        </row>
        <row r="1008">
          <cell r="A1008" t="str">
            <v>104</v>
          </cell>
          <cell r="B1008" t="str">
            <v>I04</v>
          </cell>
          <cell r="C1008" t="str">
            <v>UEZ02030</v>
          </cell>
          <cell r="D1008">
            <v>1</v>
          </cell>
          <cell r="E1008" t="str">
            <v>접지</v>
          </cell>
          <cell r="F1008" t="str">
            <v>E3(전기)</v>
          </cell>
          <cell r="G1008">
            <v>1</v>
          </cell>
          <cell r="H1008" t="str">
            <v>개소</v>
          </cell>
          <cell r="I1008">
            <v>0</v>
          </cell>
          <cell r="J1008">
            <v>4200</v>
          </cell>
          <cell r="K1008">
            <v>0</v>
          </cell>
          <cell r="L1008">
            <v>19422</v>
          </cell>
          <cell r="M1008">
            <v>388</v>
          </cell>
          <cell r="N1008">
            <v>0</v>
          </cell>
          <cell r="O1008">
            <v>4200</v>
          </cell>
          <cell r="P1008">
            <v>0</v>
          </cell>
          <cell r="Q1008">
            <v>19422</v>
          </cell>
          <cell r="R1008">
            <v>388</v>
          </cell>
          <cell r="S1008">
            <v>0</v>
          </cell>
          <cell r="T1008">
            <v>3780</v>
          </cell>
          <cell r="U1008">
            <v>0</v>
          </cell>
          <cell r="V1008">
            <v>17479</v>
          </cell>
          <cell r="W1008">
            <v>349</v>
          </cell>
        </row>
        <row r="1009">
          <cell r="A1009" t="str">
            <v>104</v>
          </cell>
          <cell r="B1009" t="str">
            <v>I04</v>
          </cell>
          <cell r="C1009" t="str">
            <v>UEZ20010</v>
          </cell>
          <cell r="D1009">
            <v>1</v>
          </cell>
          <cell r="E1009" t="str">
            <v>석고보드따기</v>
          </cell>
          <cell r="F1009" t="str">
            <v>전기</v>
          </cell>
          <cell r="G1009">
            <v>684</v>
          </cell>
          <cell r="H1009" t="str">
            <v>개소</v>
          </cell>
          <cell r="I1009">
            <v>0</v>
          </cell>
          <cell r="J1009">
            <v>0</v>
          </cell>
          <cell r="K1009">
            <v>0</v>
          </cell>
          <cell r="L1009">
            <v>1971</v>
          </cell>
          <cell r="M1009">
            <v>39</v>
          </cell>
          <cell r="N1009">
            <v>0</v>
          </cell>
          <cell r="O1009">
            <v>0</v>
          </cell>
          <cell r="P1009">
            <v>0</v>
          </cell>
          <cell r="Q1009">
            <v>1348164</v>
          </cell>
          <cell r="R1009">
            <v>26676</v>
          </cell>
          <cell r="S1009">
            <v>0</v>
          </cell>
          <cell r="T1009">
            <v>0</v>
          </cell>
          <cell r="U1009">
            <v>0</v>
          </cell>
          <cell r="V1009">
            <v>1773</v>
          </cell>
          <cell r="W1009">
            <v>35</v>
          </cell>
        </row>
        <row r="1010">
          <cell r="A1010" t="str">
            <v>104</v>
          </cell>
          <cell r="B1010" t="str">
            <v>I05</v>
          </cell>
          <cell r="C1010" t="str">
            <v>UEA01160</v>
          </cell>
          <cell r="D1010">
            <v>1</v>
          </cell>
          <cell r="E1010" t="str">
            <v>PVC PIPE 배관</v>
          </cell>
          <cell r="F1010" t="str">
            <v>HI 16MM</v>
          </cell>
          <cell r="G1010">
            <v>5.8</v>
          </cell>
          <cell r="H1010" t="str">
            <v>M</v>
          </cell>
          <cell r="I1010">
            <v>0</v>
          </cell>
          <cell r="J1010">
            <v>261</v>
          </cell>
          <cell r="K1010">
            <v>0</v>
          </cell>
          <cell r="L1010">
            <v>1923</v>
          </cell>
          <cell r="M1010">
            <v>38</v>
          </cell>
          <cell r="N1010">
            <v>0</v>
          </cell>
          <cell r="O1010">
            <v>1513</v>
          </cell>
          <cell r="P1010">
            <v>0</v>
          </cell>
          <cell r="Q1010">
            <v>11153</v>
          </cell>
          <cell r="R1010">
            <v>220</v>
          </cell>
          <cell r="S1010">
            <v>0</v>
          </cell>
          <cell r="T1010">
            <v>234</v>
          </cell>
          <cell r="U1010">
            <v>0</v>
          </cell>
          <cell r="V1010">
            <v>1730</v>
          </cell>
          <cell r="W1010">
            <v>34</v>
          </cell>
        </row>
        <row r="1011">
          <cell r="A1011" t="str">
            <v>104</v>
          </cell>
          <cell r="B1011" t="str">
            <v>I05</v>
          </cell>
          <cell r="C1011" t="str">
            <v>UEA01220</v>
          </cell>
          <cell r="D1011">
            <v>1</v>
          </cell>
          <cell r="E1011" t="str">
            <v>PVC PIPE 배관</v>
          </cell>
          <cell r="F1011" t="str">
            <v>HI 22MM</v>
          </cell>
          <cell r="G1011">
            <v>175.1</v>
          </cell>
          <cell r="H1011" t="str">
            <v>M</v>
          </cell>
          <cell r="I1011">
            <v>0</v>
          </cell>
          <cell r="J1011">
            <v>313</v>
          </cell>
          <cell r="K1011">
            <v>0</v>
          </cell>
          <cell r="L1011">
            <v>2403</v>
          </cell>
          <cell r="M1011">
            <v>48</v>
          </cell>
          <cell r="N1011">
            <v>0</v>
          </cell>
          <cell r="O1011">
            <v>54806</v>
          </cell>
          <cell r="P1011">
            <v>0</v>
          </cell>
          <cell r="Q1011">
            <v>420765</v>
          </cell>
          <cell r="R1011">
            <v>8404</v>
          </cell>
          <cell r="S1011">
            <v>0</v>
          </cell>
          <cell r="T1011">
            <v>281</v>
          </cell>
          <cell r="U1011">
            <v>0</v>
          </cell>
          <cell r="V1011">
            <v>2162</v>
          </cell>
          <cell r="W1011">
            <v>43</v>
          </cell>
        </row>
        <row r="1012">
          <cell r="A1012" t="str">
            <v>104</v>
          </cell>
          <cell r="B1012" t="str">
            <v>I05</v>
          </cell>
          <cell r="C1012" t="str">
            <v>UEA11060</v>
          </cell>
          <cell r="D1012">
            <v>1</v>
          </cell>
          <cell r="E1012" t="str">
            <v>PVC박스 신설</v>
          </cell>
          <cell r="F1012" t="str">
            <v>HI CSW2S</v>
          </cell>
          <cell r="G1012">
            <v>2</v>
          </cell>
          <cell r="H1012" t="str">
            <v>개</v>
          </cell>
          <cell r="I1012">
            <v>0</v>
          </cell>
          <cell r="J1012">
            <v>915</v>
          </cell>
          <cell r="K1012">
            <v>0</v>
          </cell>
          <cell r="L1012">
            <v>5961</v>
          </cell>
          <cell r="M1012">
            <v>119</v>
          </cell>
          <cell r="N1012">
            <v>0</v>
          </cell>
          <cell r="O1012">
            <v>1830</v>
          </cell>
          <cell r="P1012">
            <v>0</v>
          </cell>
          <cell r="Q1012">
            <v>11922</v>
          </cell>
          <cell r="R1012">
            <v>238</v>
          </cell>
          <cell r="S1012">
            <v>0</v>
          </cell>
          <cell r="T1012">
            <v>823</v>
          </cell>
          <cell r="U1012">
            <v>0</v>
          </cell>
          <cell r="V1012">
            <v>5364</v>
          </cell>
          <cell r="W1012">
            <v>107</v>
          </cell>
        </row>
        <row r="1013">
          <cell r="A1013" t="str">
            <v>104</v>
          </cell>
          <cell r="B1013" t="str">
            <v>I05</v>
          </cell>
          <cell r="C1013" t="str">
            <v>UEA14420</v>
          </cell>
          <cell r="D1013">
            <v>1</v>
          </cell>
          <cell r="E1013" t="str">
            <v>철제박스카바 부착</v>
          </cell>
          <cell r="F1013" t="str">
            <v>4각맹카바</v>
          </cell>
          <cell r="G1013">
            <v>2</v>
          </cell>
          <cell r="H1013" t="str">
            <v>개</v>
          </cell>
          <cell r="I1013">
            <v>0</v>
          </cell>
          <cell r="J1013">
            <v>140</v>
          </cell>
          <cell r="K1013">
            <v>0</v>
          </cell>
          <cell r="L1013">
            <v>1442</v>
          </cell>
          <cell r="M1013">
            <v>28</v>
          </cell>
          <cell r="N1013">
            <v>0</v>
          </cell>
          <cell r="O1013">
            <v>280</v>
          </cell>
          <cell r="P1013">
            <v>0</v>
          </cell>
          <cell r="Q1013">
            <v>2884</v>
          </cell>
          <cell r="R1013">
            <v>56</v>
          </cell>
          <cell r="S1013">
            <v>0</v>
          </cell>
          <cell r="T1013">
            <v>126</v>
          </cell>
          <cell r="U1013">
            <v>0</v>
          </cell>
          <cell r="V1013">
            <v>1297</v>
          </cell>
          <cell r="W1013">
            <v>25</v>
          </cell>
        </row>
        <row r="1014">
          <cell r="A1014" t="str">
            <v>104</v>
          </cell>
          <cell r="B1014" t="str">
            <v>I05</v>
          </cell>
          <cell r="C1014" t="str">
            <v>UEB01124</v>
          </cell>
          <cell r="D1014">
            <v>1</v>
          </cell>
          <cell r="E1014" t="str">
            <v>관내배선(함내배선1.25%)</v>
          </cell>
          <cell r="F1014" t="str">
            <v>IV  30 MM2</v>
          </cell>
          <cell r="G1014">
            <v>174.1</v>
          </cell>
          <cell r="H1014" t="str">
            <v>M</v>
          </cell>
          <cell r="I1014">
            <v>0</v>
          </cell>
          <cell r="J1014">
            <v>964</v>
          </cell>
          <cell r="K1014">
            <v>0</v>
          </cell>
          <cell r="L1014">
            <v>1115</v>
          </cell>
          <cell r="M1014">
            <v>22</v>
          </cell>
          <cell r="N1014">
            <v>0</v>
          </cell>
          <cell r="O1014">
            <v>167832</v>
          </cell>
          <cell r="P1014">
            <v>0</v>
          </cell>
          <cell r="Q1014">
            <v>194121</v>
          </cell>
          <cell r="R1014">
            <v>3830</v>
          </cell>
          <cell r="S1014">
            <v>0</v>
          </cell>
          <cell r="T1014">
            <v>867</v>
          </cell>
          <cell r="U1014">
            <v>0</v>
          </cell>
          <cell r="V1014">
            <v>1003</v>
          </cell>
          <cell r="W1014">
            <v>19</v>
          </cell>
        </row>
        <row r="1015">
          <cell r="A1015" t="str">
            <v>104</v>
          </cell>
          <cell r="B1015" t="str">
            <v>I05</v>
          </cell>
          <cell r="C1015" t="str">
            <v>UEB04124</v>
          </cell>
          <cell r="D1015">
            <v>1</v>
          </cell>
          <cell r="E1015" t="str">
            <v>관내배선(함내배선0.69%)</v>
          </cell>
          <cell r="F1015" t="str">
            <v>BC 30 MM2</v>
          </cell>
          <cell r="G1015">
            <v>21.8</v>
          </cell>
          <cell r="H1015" t="str">
            <v>M</v>
          </cell>
          <cell r="I1015">
            <v>0</v>
          </cell>
          <cell r="J1015">
            <v>996</v>
          </cell>
          <cell r="K1015">
            <v>0</v>
          </cell>
          <cell r="L1015">
            <v>1110</v>
          </cell>
          <cell r="M1015">
            <v>22</v>
          </cell>
          <cell r="N1015">
            <v>0</v>
          </cell>
          <cell r="O1015">
            <v>21712</v>
          </cell>
          <cell r="P1015">
            <v>0</v>
          </cell>
          <cell r="Q1015">
            <v>24198</v>
          </cell>
          <cell r="R1015">
            <v>479</v>
          </cell>
          <cell r="S1015">
            <v>0</v>
          </cell>
          <cell r="T1015">
            <v>896</v>
          </cell>
          <cell r="U1015">
            <v>0</v>
          </cell>
          <cell r="V1015">
            <v>999</v>
          </cell>
          <cell r="W1015">
            <v>19</v>
          </cell>
        </row>
        <row r="1016">
          <cell r="A1016" t="str">
            <v>104</v>
          </cell>
          <cell r="B1016" t="str">
            <v>I05</v>
          </cell>
          <cell r="C1016" t="str">
            <v>UEH01110</v>
          </cell>
          <cell r="D1016">
            <v>1</v>
          </cell>
          <cell r="E1016" t="str">
            <v>조인트박스설치</v>
          </cell>
          <cell r="F1016" t="str">
            <v>100X100X100</v>
          </cell>
          <cell r="G1016">
            <v>2</v>
          </cell>
          <cell r="H1016" t="str">
            <v>개</v>
          </cell>
          <cell r="I1016">
            <v>0</v>
          </cell>
          <cell r="J1016">
            <v>1200</v>
          </cell>
          <cell r="K1016">
            <v>0</v>
          </cell>
          <cell r="L1016">
            <v>7933</v>
          </cell>
          <cell r="M1016">
            <v>158</v>
          </cell>
          <cell r="N1016">
            <v>0</v>
          </cell>
          <cell r="O1016">
            <v>2400</v>
          </cell>
          <cell r="P1016">
            <v>0</v>
          </cell>
          <cell r="Q1016">
            <v>15866</v>
          </cell>
          <cell r="R1016">
            <v>316</v>
          </cell>
          <cell r="S1016">
            <v>0</v>
          </cell>
          <cell r="T1016">
            <v>1080</v>
          </cell>
          <cell r="U1016">
            <v>0</v>
          </cell>
          <cell r="V1016">
            <v>7139</v>
          </cell>
          <cell r="W1016">
            <v>142</v>
          </cell>
        </row>
        <row r="1017">
          <cell r="A1017" t="str">
            <v>104</v>
          </cell>
          <cell r="B1017" t="str">
            <v>I05</v>
          </cell>
          <cell r="C1017" t="str">
            <v>UEI25010</v>
          </cell>
          <cell r="D1017">
            <v>1</v>
          </cell>
          <cell r="E1017" t="str">
            <v>접지단자함</v>
          </cell>
          <cell r="F1017" t="str">
            <v>1극용(230X400X100)</v>
          </cell>
          <cell r="G1017">
            <v>2</v>
          </cell>
          <cell r="H1017" t="str">
            <v>개</v>
          </cell>
          <cell r="I1017">
            <v>0</v>
          </cell>
          <cell r="J1017">
            <v>24590</v>
          </cell>
          <cell r="K1017">
            <v>0</v>
          </cell>
          <cell r="L1017">
            <v>31732</v>
          </cell>
          <cell r="M1017">
            <v>634</v>
          </cell>
          <cell r="N1017">
            <v>0</v>
          </cell>
          <cell r="O1017">
            <v>49180</v>
          </cell>
          <cell r="P1017">
            <v>0</v>
          </cell>
          <cell r="Q1017">
            <v>63464</v>
          </cell>
          <cell r="R1017">
            <v>1268</v>
          </cell>
          <cell r="S1017">
            <v>0</v>
          </cell>
          <cell r="T1017">
            <v>22131</v>
          </cell>
          <cell r="U1017">
            <v>0</v>
          </cell>
          <cell r="V1017">
            <v>28558</v>
          </cell>
          <cell r="W1017">
            <v>570</v>
          </cell>
        </row>
        <row r="1018">
          <cell r="A1018" t="str">
            <v>104</v>
          </cell>
          <cell r="B1018" t="str">
            <v>I05</v>
          </cell>
          <cell r="C1018" t="str">
            <v>UEZ01010</v>
          </cell>
          <cell r="D1018">
            <v>1</v>
          </cell>
          <cell r="E1018" t="str">
            <v>피뢰침</v>
          </cell>
          <cell r="F1018" t="str">
            <v>APT</v>
          </cell>
          <cell r="G1018">
            <v>2</v>
          </cell>
          <cell r="H1018" t="str">
            <v>식</v>
          </cell>
          <cell r="I1018">
            <v>0</v>
          </cell>
          <cell r="J1018">
            <v>39300</v>
          </cell>
          <cell r="K1018">
            <v>0</v>
          </cell>
          <cell r="L1018">
            <v>54419</v>
          </cell>
          <cell r="M1018">
            <v>865</v>
          </cell>
          <cell r="N1018">
            <v>0</v>
          </cell>
          <cell r="O1018">
            <v>78600</v>
          </cell>
          <cell r="P1018">
            <v>0</v>
          </cell>
          <cell r="Q1018">
            <v>108838</v>
          </cell>
          <cell r="R1018">
            <v>1730</v>
          </cell>
          <cell r="S1018">
            <v>0</v>
          </cell>
          <cell r="T1018">
            <v>35370</v>
          </cell>
          <cell r="U1018">
            <v>0</v>
          </cell>
          <cell r="V1018">
            <v>48977</v>
          </cell>
          <cell r="W1018">
            <v>778</v>
          </cell>
        </row>
        <row r="1019">
          <cell r="A1019" t="str">
            <v>104</v>
          </cell>
          <cell r="B1019" t="str">
            <v>I05</v>
          </cell>
          <cell r="C1019" t="str">
            <v>UEZ02010</v>
          </cell>
          <cell r="D1019">
            <v>1</v>
          </cell>
          <cell r="E1019" t="str">
            <v>접지</v>
          </cell>
          <cell r="F1019" t="str">
            <v>E1(전기)</v>
          </cell>
          <cell r="G1019">
            <v>2</v>
          </cell>
          <cell r="H1019" t="str">
            <v>개소</v>
          </cell>
          <cell r="I1019">
            <v>0</v>
          </cell>
          <cell r="J1019">
            <v>15300</v>
          </cell>
          <cell r="K1019">
            <v>0</v>
          </cell>
          <cell r="L1019">
            <v>44837</v>
          </cell>
          <cell r="M1019">
            <v>896</v>
          </cell>
          <cell r="N1019">
            <v>0</v>
          </cell>
          <cell r="O1019">
            <v>30600</v>
          </cell>
          <cell r="P1019">
            <v>0</v>
          </cell>
          <cell r="Q1019">
            <v>89674</v>
          </cell>
          <cell r="R1019">
            <v>1792</v>
          </cell>
          <cell r="S1019">
            <v>0</v>
          </cell>
          <cell r="T1019">
            <v>13770</v>
          </cell>
          <cell r="U1019">
            <v>0</v>
          </cell>
          <cell r="V1019">
            <v>40353</v>
          </cell>
          <cell r="W1019">
            <v>806</v>
          </cell>
        </row>
        <row r="1020">
          <cell r="A1020" t="str">
            <v>104</v>
          </cell>
          <cell r="B1020" t="str">
            <v>I07</v>
          </cell>
          <cell r="C1020" t="str">
            <v>MEI01320</v>
          </cell>
          <cell r="D1020">
            <v>1</v>
          </cell>
          <cell r="E1020" t="str">
            <v>분전함LP-2(노출형)</v>
          </cell>
          <cell r="F1020" t="str">
            <v>300X 550X150(철판)</v>
          </cell>
          <cell r="G1020">
            <v>2</v>
          </cell>
          <cell r="H1020" t="str">
            <v>기</v>
          </cell>
          <cell r="I1020">
            <v>25668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51336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23101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</row>
        <row r="1021">
          <cell r="A1021" t="str">
            <v>104</v>
          </cell>
          <cell r="B1021" t="str">
            <v>I07</v>
          </cell>
          <cell r="C1021" t="str">
            <v>MEI01510</v>
          </cell>
          <cell r="D1021">
            <v>1</v>
          </cell>
          <cell r="E1021" t="str">
            <v>분전함SUB계단식</v>
          </cell>
          <cell r="F1021" t="str">
            <v>500X700X150</v>
          </cell>
          <cell r="G1021">
            <v>1</v>
          </cell>
          <cell r="H1021" t="str">
            <v>기</v>
          </cell>
          <cell r="I1021">
            <v>60906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60906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54815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</row>
        <row r="1022">
          <cell r="A1022" t="str">
            <v>104</v>
          </cell>
          <cell r="B1022" t="str">
            <v>I07</v>
          </cell>
          <cell r="C1022" t="str">
            <v>MEI01662</v>
          </cell>
          <cell r="D1022">
            <v>1</v>
          </cell>
          <cell r="E1022" t="str">
            <v>분전함LP1(매입형)</v>
          </cell>
          <cell r="F1022" t="str">
            <v>700X900X180(전비스텐)</v>
          </cell>
          <cell r="G1022">
            <v>2</v>
          </cell>
          <cell r="H1022" t="str">
            <v>기</v>
          </cell>
          <cell r="I1022">
            <v>95460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190920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85914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</row>
        <row r="1023">
          <cell r="A1023" t="str">
            <v>104</v>
          </cell>
          <cell r="B1023" t="str">
            <v>I07</v>
          </cell>
          <cell r="C1023" t="str">
            <v>MEI15100</v>
          </cell>
          <cell r="D1023">
            <v>1</v>
          </cell>
          <cell r="E1023" t="str">
            <v>동력반및계량기함(2이하)</v>
          </cell>
          <cell r="F1023" t="str">
            <v>1100X1500X250 LM/LEM</v>
          </cell>
          <cell r="G1023">
            <v>1</v>
          </cell>
          <cell r="H1023" t="str">
            <v>기</v>
          </cell>
          <cell r="I1023">
            <v>244639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244639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220175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</row>
        <row r="1024">
          <cell r="A1024" t="str">
            <v>104</v>
          </cell>
          <cell r="B1024" t="str">
            <v>I07</v>
          </cell>
          <cell r="C1024" t="str">
            <v>UEE02010</v>
          </cell>
          <cell r="D1024">
            <v>1</v>
          </cell>
          <cell r="E1024" t="str">
            <v>누전 차단기</v>
          </cell>
          <cell r="F1024" t="str">
            <v>2P 30AF-15AT</v>
          </cell>
          <cell r="G1024">
            <v>2</v>
          </cell>
          <cell r="H1024" t="str">
            <v>개</v>
          </cell>
          <cell r="I1024">
            <v>5600</v>
          </cell>
          <cell r="J1024">
            <v>0</v>
          </cell>
          <cell r="K1024">
            <v>10336</v>
          </cell>
          <cell r="L1024">
            <v>10337</v>
          </cell>
          <cell r="M1024">
            <v>413</v>
          </cell>
          <cell r="N1024">
            <v>11200</v>
          </cell>
          <cell r="O1024">
            <v>0</v>
          </cell>
          <cell r="P1024">
            <v>20672</v>
          </cell>
          <cell r="Q1024">
            <v>20674</v>
          </cell>
          <cell r="R1024">
            <v>826</v>
          </cell>
          <cell r="S1024">
            <v>5040</v>
          </cell>
          <cell r="T1024">
            <v>0</v>
          </cell>
          <cell r="U1024">
            <v>9302</v>
          </cell>
          <cell r="V1024">
            <v>9303</v>
          </cell>
          <cell r="W1024">
            <v>371</v>
          </cell>
        </row>
        <row r="1025">
          <cell r="A1025" t="str">
            <v>104</v>
          </cell>
          <cell r="B1025" t="str">
            <v>I07</v>
          </cell>
          <cell r="C1025" t="str">
            <v>UEE02011</v>
          </cell>
          <cell r="D1025">
            <v>1</v>
          </cell>
          <cell r="E1025" t="str">
            <v>누전 차단기</v>
          </cell>
          <cell r="F1025" t="str">
            <v>2P 30AF-15AT 노출</v>
          </cell>
          <cell r="G1025">
            <v>5</v>
          </cell>
          <cell r="H1025" t="str">
            <v>개</v>
          </cell>
          <cell r="I1025">
            <v>5600</v>
          </cell>
          <cell r="J1025">
            <v>0</v>
          </cell>
          <cell r="K1025">
            <v>9303</v>
          </cell>
          <cell r="L1025">
            <v>9303</v>
          </cell>
          <cell r="M1025">
            <v>372</v>
          </cell>
          <cell r="N1025">
            <v>28000</v>
          </cell>
          <cell r="O1025">
            <v>0</v>
          </cell>
          <cell r="P1025">
            <v>46515</v>
          </cell>
          <cell r="Q1025">
            <v>46515</v>
          </cell>
          <cell r="R1025">
            <v>1860</v>
          </cell>
          <cell r="S1025">
            <v>5040</v>
          </cell>
          <cell r="T1025">
            <v>0</v>
          </cell>
          <cell r="U1025">
            <v>8372</v>
          </cell>
          <cell r="V1025">
            <v>8373</v>
          </cell>
          <cell r="W1025">
            <v>334</v>
          </cell>
        </row>
        <row r="1026">
          <cell r="A1026" t="str">
            <v>104</v>
          </cell>
          <cell r="B1026" t="str">
            <v>I07</v>
          </cell>
          <cell r="C1026" t="str">
            <v>UEE02020</v>
          </cell>
          <cell r="D1026">
            <v>1</v>
          </cell>
          <cell r="E1026" t="str">
            <v>누전 차단기</v>
          </cell>
          <cell r="F1026" t="str">
            <v>2P 30AF-20AT</v>
          </cell>
          <cell r="G1026">
            <v>4</v>
          </cell>
          <cell r="H1026" t="str">
            <v>개</v>
          </cell>
          <cell r="I1026">
            <v>5600</v>
          </cell>
          <cell r="J1026">
            <v>0</v>
          </cell>
          <cell r="K1026">
            <v>10336</v>
          </cell>
          <cell r="L1026">
            <v>10337</v>
          </cell>
          <cell r="M1026">
            <v>413</v>
          </cell>
          <cell r="N1026">
            <v>22400</v>
          </cell>
          <cell r="O1026">
            <v>0</v>
          </cell>
          <cell r="P1026">
            <v>41344</v>
          </cell>
          <cell r="Q1026">
            <v>41348</v>
          </cell>
          <cell r="R1026">
            <v>1652</v>
          </cell>
          <cell r="S1026">
            <v>5040</v>
          </cell>
          <cell r="T1026">
            <v>0</v>
          </cell>
          <cell r="U1026">
            <v>9302</v>
          </cell>
          <cell r="V1026">
            <v>9303</v>
          </cell>
          <cell r="W1026">
            <v>371</v>
          </cell>
        </row>
        <row r="1027">
          <cell r="A1027" t="str">
            <v>104</v>
          </cell>
          <cell r="B1027" t="str">
            <v>I07</v>
          </cell>
          <cell r="C1027" t="str">
            <v>UEE02021</v>
          </cell>
          <cell r="D1027">
            <v>1</v>
          </cell>
          <cell r="E1027" t="str">
            <v>누전 차단기</v>
          </cell>
          <cell r="F1027" t="str">
            <v>2P 30AF-20AT 노출</v>
          </cell>
          <cell r="G1027">
            <v>2</v>
          </cell>
          <cell r="H1027" t="str">
            <v>개</v>
          </cell>
          <cell r="I1027">
            <v>5600</v>
          </cell>
          <cell r="J1027">
            <v>0</v>
          </cell>
          <cell r="K1027">
            <v>9303</v>
          </cell>
          <cell r="L1027">
            <v>9303</v>
          </cell>
          <cell r="M1027">
            <v>372</v>
          </cell>
          <cell r="N1027">
            <v>11200</v>
          </cell>
          <cell r="O1027">
            <v>0</v>
          </cell>
          <cell r="P1027">
            <v>18606</v>
          </cell>
          <cell r="Q1027">
            <v>18606</v>
          </cell>
          <cell r="R1027">
            <v>744</v>
          </cell>
          <cell r="S1027">
            <v>5040</v>
          </cell>
          <cell r="T1027">
            <v>0</v>
          </cell>
          <cell r="U1027">
            <v>8372</v>
          </cell>
          <cell r="V1027">
            <v>8373</v>
          </cell>
          <cell r="W1027">
            <v>334</v>
          </cell>
        </row>
        <row r="1028">
          <cell r="A1028" t="str">
            <v>104</v>
          </cell>
          <cell r="B1028" t="str">
            <v>I07</v>
          </cell>
          <cell r="C1028" t="str">
            <v>UEE08021</v>
          </cell>
          <cell r="D1028">
            <v>1</v>
          </cell>
          <cell r="E1028" t="str">
            <v>배선용 차단기</v>
          </cell>
          <cell r="F1028" t="str">
            <v>220V 2P 30AF-20AT 노출</v>
          </cell>
          <cell r="G1028">
            <v>2</v>
          </cell>
          <cell r="H1028" t="str">
            <v>개</v>
          </cell>
          <cell r="I1028">
            <v>1500</v>
          </cell>
          <cell r="J1028">
            <v>0</v>
          </cell>
          <cell r="K1028">
            <v>9303</v>
          </cell>
          <cell r="L1028">
            <v>9303</v>
          </cell>
          <cell r="M1028">
            <v>372</v>
          </cell>
          <cell r="N1028">
            <v>3000</v>
          </cell>
          <cell r="O1028">
            <v>0</v>
          </cell>
          <cell r="P1028">
            <v>18606</v>
          </cell>
          <cell r="Q1028">
            <v>18606</v>
          </cell>
          <cell r="R1028">
            <v>744</v>
          </cell>
          <cell r="S1028">
            <v>1350</v>
          </cell>
          <cell r="T1028">
            <v>0</v>
          </cell>
          <cell r="U1028">
            <v>8372</v>
          </cell>
          <cell r="V1028">
            <v>8373</v>
          </cell>
          <cell r="W1028">
            <v>334</v>
          </cell>
        </row>
        <row r="1029">
          <cell r="A1029" t="str">
            <v>104</v>
          </cell>
          <cell r="B1029" t="str">
            <v>I07</v>
          </cell>
          <cell r="C1029" t="str">
            <v>UEE13130</v>
          </cell>
          <cell r="D1029">
            <v>1</v>
          </cell>
          <cell r="E1029" t="str">
            <v>배선용 차단기</v>
          </cell>
          <cell r="F1029" t="str">
            <v>600V 3P 50AF-30AT</v>
          </cell>
          <cell r="G1029">
            <v>2</v>
          </cell>
          <cell r="H1029" t="str">
            <v>개</v>
          </cell>
          <cell r="I1029">
            <v>16900</v>
          </cell>
          <cell r="J1029">
            <v>0</v>
          </cell>
          <cell r="K1029">
            <v>17789</v>
          </cell>
          <cell r="L1029">
            <v>17789</v>
          </cell>
          <cell r="M1029">
            <v>711</v>
          </cell>
          <cell r="N1029">
            <v>33800</v>
          </cell>
          <cell r="O1029">
            <v>0</v>
          </cell>
          <cell r="P1029">
            <v>35578</v>
          </cell>
          <cell r="Q1029">
            <v>35578</v>
          </cell>
          <cell r="R1029">
            <v>1422</v>
          </cell>
          <cell r="S1029">
            <v>15210</v>
          </cell>
          <cell r="T1029">
            <v>0</v>
          </cell>
          <cell r="U1029">
            <v>16010</v>
          </cell>
          <cell r="V1029">
            <v>16010</v>
          </cell>
          <cell r="W1029">
            <v>639</v>
          </cell>
        </row>
        <row r="1030">
          <cell r="A1030" t="str">
            <v>104</v>
          </cell>
          <cell r="B1030" t="str">
            <v>I07</v>
          </cell>
          <cell r="C1030" t="str">
            <v>UEE13150</v>
          </cell>
          <cell r="D1030">
            <v>1</v>
          </cell>
          <cell r="E1030" t="str">
            <v>배선용 차단기</v>
          </cell>
          <cell r="F1030" t="str">
            <v>600V 3P 50AF-50AT</v>
          </cell>
          <cell r="G1030">
            <v>2</v>
          </cell>
          <cell r="H1030" t="str">
            <v>개</v>
          </cell>
          <cell r="I1030">
            <v>16900</v>
          </cell>
          <cell r="J1030">
            <v>0</v>
          </cell>
          <cell r="K1030">
            <v>17789</v>
          </cell>
          <cell r="L1030">
            <v>17789</v>
          </cell>
          <cell r="M1030">
            <v>711</v>
          </cell>
          <cell r="N1030">
            <v>33800</v>
          </cell>
          <cell r="O1030">
            <v>0</v>
          </cell>
          <cell r="P1030">
            <v>35578</v>
          </cell>
          <cell r="Q1030">
            <v>35578</v>
          </cell>
          <cell r="R1030">
            <v>1422</v>
          </cell>
          <cell r="S1030">
            <v>15210</v>
          </cell>
          <cell r="T1030">
            <v>0</v>
          </cell>
          <cell r="U1030">
            <v>16010</v>
          </cell>
          <cell r="V1030">
            <v>16010</v>
          </cell>
          <cell r="W1030">
            <v>639</v>
          </cell>
        </row>
        <row r="1031">
          <cell r="A1031" t="str">
            <v>104</v>
          </cell>
          <cell r="B1031" t="str">
            <v>I07</v>
          </cell>
          <cell r="C1031" t="str">
            <v>UEE13151</v>
          </cell>
          <cell r="D1031">
            <v>1</v>
          </cell>
          <cell r="E1031" t="str">
            <v>배선용 차단기</v>
          </cell>
          <cell r="F1031" t="str">
            <v>600V 3P 50AF-50AT 노출</v>
          </cell>
          <cell r="G1031">
            <v>2</v>
          </cell>
          <cell r="H1031" t="str">
            <v>개</v>
          </cell>
          <cell r="I1031">
            <v>16900</v>
          </cell>
          <cell r="J1031">
            <v>0</v>
          </cell>
          <cell r="K1031">
            <v>16010</v>
          </cell>
          <cell r="L1031">
            <v>16010</v>
          </cell>
          <cell r="M1031">
            <v>640</v>
          </cell>
          <cell r="N1031">
            <v>33800</v>
          </cell>
          <cell r="O1031">
            <v>0</v>
          </cell>
          <cell r="P1031">
            <v>32020</v>
          </cell>
          <cell r="Q1031">
            <v>32020</v>
          </cell>
          <cell r="R1031">
            <v>1280</v>
          </cell>
          <cell r="S1031">
            <v>15210</v>
          </cell>
          <cell r="T1031">
            <v>0</v>
          </cell>
          <cell r="U1031">
            <v>14409</v>
          </cell>
          <cell r="V1031">
            <v>14409</v>
          </cell>
          <cell r="W1031">
            <v>576</v>
          </cell>
        </row>
        <row r="1032">
          <cell r="A1032" t="str">
            <v>104</v>
          </cell>
          <cell r="B1032" t="str">
            <v>I07</v>
          </cell>
          <cell r="C1032" t="str">
            <v>UEE13321</v>
          </cell>
          <cell r="D1032">
            <v>1</v>
          </cell>
          <cell r="E1032" t="str">
            <v>배선용 차단기</v>
          </cell>
          <cell r="F1032" t="str">
            <v>600V 3P 100AF-75AT 노출</v>
          </cell>
          <cell r="G1032">
            <v>6</v>
          </cell>
          <cell r="H1032" t="str">
            <v>개</v>
          </cell>
          <cell r="I1032">
            <v>24800</v>
          </cell>
          <cell r="J1032">
            <v>0</v>
          </cell>
          <cell r="K1032">
            <v>22500</v>
          </cell>
          <cell r="L1032">
            <v>22501</v>
          </cell>
          <cell r="M1032">
            <v>900</v>
          </cell>
          <cell r="N1032">
            <v>148800</v>
          </cell>
          <cell r="O1032">
            <v>0</v>
          </cell>
          <cell r="P1032">
            <v>135000</v>
          </cell>
          <cell r="Q1032">
            <v>135006</v>
          </cell>
          <cell r="R1032">
            <v>5400</v>
          </cell>
          <cell r="S1032">
            <v>22320</v>
          </cell>
          <cell r="T1032">
            <v>0</v>
          </cell>
          <cell r="U1032">
            <v>20250</v>
          </cell>
          <cell r="V1032">
            <v>20250</v>
          </cell>
          <cell r="W1032">
            <v>810</v>
          </cell>
        </row>
        <row r="1033">
          <cell r="A1033" t="str">
            <v>104</v>
          </cell>
          <cell r="B1033" t="str">
            <v>I07</v>
          </cell>
          <cell r="C1033" t="str">
            <v>UEE13331</v>
          </cell>
          <cell r="D1033">
            <v>1</v>
          </cell>
          <cell r="E1033" t="str">
            <v>배선용 차단기</v>
          </cell>
          <cell r="F1033" t="str">
            <v>600V 3P 100AF-100AT 노출</v>
          </cell>
          <cell r="G1033">
            <v>3</v>
          </cell>
          <cell r="H1033" t="str">
            <v>개</v>
          </cell>
          <cell r="I1033">
            <v>24800</v>
          </cell>
          <cell r="J1033">
            <v>0</v>
          </cell>
          <cell r="K1033">
            <v>22500</v>
          </cell>
          <cell r="L1033">
            <v>22501</v>
          </cell>
          <cell r="M1033">
            <v>900</v>
          </cell>
          <cell r="N1033">
            <v>74400</v>
          </cell>
          <cell r="O1033">
            <v>0</v>
          </cell>
          <cell r="P1033">
            <v>67500</v>
          </cell>
          <cell r="Q1033">
            <v>67503</v>
          </cell>
          <cell r="R1033">
            <v>2700</v>
          </cell>
          <cell r="S1033">
            <v>22320</v>
          </cell>
          <cell r="T1033">
            <v>0</v>
          </cell>
          <cell r="U1033">
            <v>20250</v>
          </cell>
          <cell r="V1033">
            <v>20250</v>
          </cell>
          <cell r="W1033">
            <v>810</v>
          </cell>
        </row>
        <row r="1034">
          <cell r="A1034" t="str">
            <v>104</v>
          </cell>
          <cell r="B1034" t="str">
            <v>I07</v>
          </cell>
          <cell r="C1034" t="str">
            <v>UEE13441</v>
          </cell>
          <cell r="D1034">
            <v>1</v>
          </cell>
          <cell r="E1034" t="str">
            <v>배선용 차단기</v>
          </cell>
          <cell r="F1034" t="str">
            <v>600V 3P 225AF-200AT 노출</v>
          </cell>
          <cell r="G1034">
            <v>1</v>
          </cell>
          <cell r="H1034" t="str">
            <v>개</v>
          </cell>
          <cell r="I1034">
            <v>53750</v>
          </cell>
          <cell r="J1034">
            <v>0</v>
          </cell>
          <cell r="K1034">
            <v>35698</v>
          </cell>
          <cell r="L1034">
            <v>35699</v>
          </cell>
          <cell r="M1034">
            <v>1427</v>
          </cell>
          <cell r="N1034">
            <v>53750</v>
          </cell>
          <cell r="O1034">
            <v>0</v>
          </cell>
          <cell r="P1034">
            <v>35698</v>
          </cell>
          <cell r="Q1034">
            <v>35699</v>
          </cell>
          <cell r="R1034">
            <v>1427</v>
          </cell>
          <cell r="S1034">
            <v>48375</v>
          </cell>
          <cell r="T1034">
            <v>0</v>
          </cell>
          <cell r="U1034">
            <v>32128</v>
          </cell>
          <cell r="V1034">
            <v>32129</v>
          </cell>
          <cell r="W1034">
            <v>1284</v>
          </cell>
        </row>
        <row r="1035">
          <cell r="A1035" t="str">
            <v>104</v>
          </cell>
          <cell r="B1035" t="str">
            <v>I07</v>
          </cell>
          <cell r="C1035" t="str">
            <v>UEE14130</v>
          </cell>
          <cell r="D1035">
            <v>1</v>
          </cell>
          <cell r="E1035" t="str">
            <v>배선용 차단기</v>
          </cell>
          <cell r="F1035" t="str">
            <v>600V 4P 50AF-30AT</v>
          </cell>
          <cell r="G1035">
            <v>2</v>
          </cell>
          <cell r="H1035" t="str">
            <v>개</v>
          </cell>
          <cell r="I1035">
            <v>25000</v>
          </cell>
          <cell r="J1035">
            <v>0</v>
          </cell>
          <cell r="K1035">
            <v>23125</v>
          </cell>
          <cell r="L1035">
            <v>23126</v>
          </cell>
          <cell r="M1035">
            <v>925</v>
          </cell>
          <cell r="N1035">
            <v>50000</v>
          </cell>
          <cell r="O1035">
            <v>0</v>
          </cell>
          <cell r="P1035">
            <v>46250</v>
          </cell>
          <cell r="Q1035">
            <v>46252</v>
          </cell>
          <cell r="R1035">
            <v>1850</v>
          </cell>
          <cell r="S1035">
            <v>22500</v>
          </cell>
          <cell r="T1035">
            <v>0</v>
          </cell>
          <cell r="U1035">
            <v>20812</v>
          </cell>
          <cell r="V1035">
            <v>20813</v>
          </cell>
          <cell r="W1035">
            <v>832</v>
          </cell>
        </row>
        <row r="1036">
          <cell r="A1036" t="str">
            <v>104</v>
          </cell>
          <cell r="B1036" t="str">
            <v>I07</v>
          </cell>
          <cell r="C1036" t="str">
            <v>UEE22221</v>
          </cell>
          <cell r="D1036">
            <v>1</v>
          </cell>
          <cell r="E1036" t="str">
            <v>적산전력계</v>
          </cell>
          <cell r="F1036" t="str">
            <v>3P4W 220V 5(2.5)A 동시</v>
          </cell>
          <cell r="G1036">
            <v>1</v>
          </cell>
          <cell r="H1036" t="str">
            <v>개</v>
          </cell>
          <cell r="I1036">
            <v>104000</v>
          </cell>
          <cell r="J1036">
            <v>0</v>
          </cell>
          <cell r="K1036">
            <v>5384</v>
          </cell>
          <cell r="L1036">
            <v>5385</v>
          </cell>
          <cell r="M1036">
            <v>215</v>
          </cell>
          <cell r="N1036">
            <v>104000</v>
          </cell>
          <cell r="O1036">
            <v>0</v>
          </cell>
          <cell r="P1036">
            <v>5384</v>
          </cell>
          <cell r="Q1036">
            <v>5385</v>
          </cell>
          <cell r="R1036">
            <v>215</v>
          </cell>
          <cell r="S1036">
            <v>93600</v>
          </cell>
          <cell r="T1036">
            <v>0</v>
          </cell>
          <cell r="U1036">
            <v>4846</v>
          </cell>
          <cell r="V1036">
            <v>4846</v>
          </cell>
          <cell r="W1036">
            <v>193</v>
          </cell>
        </row>
        <row r="1037">
          <cell r="A1037" t="str">
            <v>104</v>
          </cell>
          <cell r="B1037" t="str">
            <v>I07</v>
          </cell>
          <cell r="C1037" t="str">
            <v>UEE22261</v>
          </cell>
          <cell r="D1037">
            <v>1</v>
          </cell>
          <cell r="E1037" t="str">
            <v>적산전력계</v>
          </cell>
          <cell r="F1037" t="str">
            <v>3P4W 220V 60(20)A 동시</v>
          </cell>
          <cell r="G1037">
            <v>2</v>
          </cell>
          <cell r="H1037" t="str">
            <v>개</v>
          </cell>
          <cell r="I1037">
            <v>149000</v>
          </cell>
          <cell r="J1037">
            <v>0</v>
          </cell>
          <cell r="K1037">
            <v>5384</v>
          </cell>
          <cell r="L1037">
            <v>5385</v>
          </cell>
          <cell r="M1037">
            <v>215</v>
          </cell>
          <cell r="N1037">
            <v>298000</v>
          </cell>
          <cell r="O1037">
            <v>0</v>
          </cell>
          <cell r="P1037">
            <v>10768</v>
          </cell>
          <cell r="Q1037">
            <v>10770</v>
          </cell>
          <cell r="R1037">
            <v>430</v>
          </cell>
          <cell r="S1037">
            <v>134100</v>
          </cell>
          <cell r="T1037">
            <v>0</v>
          </cell>
          <cell r="U1037">
            <v>4846</v>
          </cell>
          <cell r="V1037">
            <v>4846</v>
          </cell>
          <cell r="W1037">
            <v>193</v>
          </cell>
        </row>
        <row r="1038">
          <cell r="A1038" t="str">
            <v>104</v>
          </cell>
          <cell r="B1038" t="str">
            <v>I07</v>
          </cell>
          <cell r="C1038" t="str">
            <v>UEK04200</v>
          </cell>
          <cell r="D1038">
            <v>1</v>
          </cell>
          <cell r="E1038" t="str">
            <v>저압계기용 변류기</v>
          </cell>
          <cell r="F1038" t="str">
            <v>환형 3.0급 5/5-300/5A</v>
          </cell>
          <cell r="G1038">
            <v>3</v>
          </cell>
          <cell r="H1038" t="str">
            <v>개</v>
          </cell>
          <cell r="I1038">
            <v>4500</v>
          </cell>
          <cell r="J1038">
            <v>0</v>
          </cell>
          <cell r="K1038">
            <v>9615</v>
          </cell>
          <cell r="L1038">
            <v>9616</v>
          </cell>
          <cell r="M1038">
            <v>384</v>
          </cell>
          <cell r="N1038">
            <v>13500</v>
          </cell>
          <cell r="O1038">
            <v>0</v>
          </cell>
          <cell r="P1038">
            <v>28845</v>
          </cell>
          <cell r="Q1038">
            <v>28848</v>
          </cell>
          <cell r="R1038">
            <v>1152</v>
          </cell>
          <cell r="S1038">
            <v>4050</v>
          </cell>
          <cell r="T1038">
            <v>0</v>
          </cell>
          <cell r="U1038">
            <v>8653</v>
          </cell>
          <cell r="V1038">
            <v>8654</v>
          </cell>
          <cell r="W1038">
            <v>345</v>
          </cell>
        </row>
        <row r="1039">
          <cell r="A1039" t="str">
            <v>104</v>
          </cell>
          <cell r="B1039" t="str">
            <v>I07</v>
          </cell>
          <cell r="C1039" t="str">
            <v>UEL13010</v>
          </cell>
          <cell r="D1039">
            <v>1</v>
          </cell>
          <cell r="E1039" t="str">
            <v>전류절체기</v>
          </cell>
          <cell r="F1039" t="str">
            <v>3P 3W</v>
          </cell>
          <cell r="G1039">
            <v>1</v>
          </cell>
          <cell r="H1039" t="str">
            <v>개</v>
          </cell>
          <cell r="I1039">
            <v>5000</v>
          </cell>
          <cell r="J1039">
            <v>0</v>
          </cell>
          <cell r="K1039">
            <v>7995</v>
          </cell>
          <cell r="L1039">
            <v>7995</v>
          </cell>
          <cell r="M1039">
            <v>319</v>
          </cell>
          <cell r="N1039">
            <v>5000</v>
          </cell>
          <cell r="O1039">
            <v>0</v>
          </cell>
          <cell r="P1039">
            <v>7995</v>
          </cell>
          <cell r="Q1039">
            <v>7995</v>
          </cell>
          <cell r="R1039">
            <v>319</v>
          </cell>
          <cell r="S1039">
            <v>4500</v>
          </cell>
          <cell r="T1039">
            <v>0</v>
          </cell>
          <cell r="U1039">
            <v>7195</v>
          </cell>
          <cell r="V1039">
            <v>7196</v>
          </cell>
          <cell r="W1039">
            <v>287</v>
          </cell>
        </row>
        <row r="1040">
          <cell r="A1040" t="str">
            <v>104</v>
          </cell>
          <cell r="B1040" t="str">
            <v>I07</v>
          </cell>
          <cell r="C1040" t="str">
            <v>UEL13020</v>
          </cell>
          <cell r="D1040">
            <v>1</v>
          </cell>
          <cell r="E1040" t="str">
            <v>전압절체기</v>
          </cell>
          <cell r="F1040" t="str">
            <v>3P 4W</v>
          </cell>
          <cell r="G1040">
            <v>2</v>
          </cell>
          <cell r="H1040" t="str">
            <v>개</v>
          </cell>
          <cell r="I1040">
            <v>5000</v>
          </cell>
          <cell r="J1040">
            <v>0</v>
          </cell>
          <cell r="K1040">
            <v>7995</v>
          </cell>
          <cell r="L1040">
            <v>7995</v>
          </cell>
          <cell r="M1040">
            <v>319</v>
          </cell>
          <cell r="N1040">
            <v>10000</v>
          </cell>
          <cell r="O1040">
            <v>0</v>
          </cell>
          <cell r="P1040">
            <v>15990</v>
          </cell>
          <cell r="Q1040">
            <v>15990</v>
          </cell>
          <cell r="R1040">
            <v>638</v>
          </cell>
          <cell r="S1040">
            <v>4500</v>
          </cell>
          <cell r="T1040">
            <v>0</v>
          </cell>
          <cell r="U1040">
            <v>7195</v>
          </cell>
          <cell r="V1040">
            <v>7196</v>
          </cell>
          <cell r="W1040">
            <v>287</v>
          </cell>
        </row>
        <row r="1041">
          <cell r="A1041" t="str">
            <v>104</v>
          </cell>
          <cell r="B1041" t="str">
            <v>I07</v>
          </cell>
          <cell r="C1041" t="str">
            <v>UEL13110</v>
          </cell>
          <cell r="D1041">
            <v>1</v>
          </cell>
          <cell r="E1041" t="str">
            <v>전류계</v>
          </cell>
          <cell r="F1041" t="str">
            <v>매입 광각도형</v>
          </cell>
          <cell r="G1041">
            <v>1</v>
          </cell>
          <cell r="H1041" t="str">
            <v>개</v>
          </cell>
          <cell r="I1041">
            <v>15000</v>
          </cell>
          <cell r="J1041">
            <v>0</v>
          </cell>
          <cell r="K1041">
            <v>10393</v>
          </cell>
          <cell r="L1041">
            <v>10394</v>
          </cell>
          <cell r="M1041">
            <v>415</v>
          </cell>
          <cell r="N1041">
            <v>15000</v>
          </cell>
          <cell r="O1041">
            <v>0</v>
          </cell>
          <cell r="P1041">
            <v>10393</v>
          </cell>
          <cell r="Q1041">
            <v>10394</v>
          </cell>
          <cell r="R1041">
            <v>415</v>
          </cell>
          <cell r="S1041">
            <v>13500</v>
          </cell>
          <cell r="T1041">
            <v>0</v>
          </cell>
          <cell r="U1041">
            <v>9354</v>
          </cell>
          <cell r="V1041">
            <v>9354</v>
          </cell>
          <cell r="W1041">
            <v>373</v>
          </cell>
        </row>
        <row r="1042">
          <cell r="A1042" t="str">
            <v>104</v>
          </cell>
          <cell r="B1042" t="str">
            <v>I07</v>
          </cell>
          <cell r="C1042" t="str">
            <v>UEL13120</v>
          </cell>
          <cell r="D1042">
            <v>1</v>
          </cell>
          <cell r="E1042" t="str">
            <v>전압계</v>
          </cell>
          <cell r="F1042" t="str">
            <v>매입 광각도형</v>
          </cell>
          <cell r="G1042">
            <v>2</v>
          </cell>
          <cell r="H1042" t="str">
            <v>개</v>
          </cell>
          <cell r="I1042">
            <v>15000</v>
          </cell>
          <cell r="J1042">
            <v>0</v>
          </cell>
          <cell r="K1042">
            <v>10393</v>
          </cell>
          <cell r="L1042">
            <v>10394</v>
          </cell>
          <cell r="M1042">
            <v>415</v>
          </cell>
          <cell r="N1042">
            <v>30000</v>
          </cell>
          <cell r="O1042">
            <v>0</v>
          </cell>
          <cell r="P1042">
            <v>20786</v>
          </cell>
          <cell r="Q1042">
            <v>20788</v>
          </cell>
          <cell r="R1042">
            <v>830</v>
          </cell>
          <cell r="S1042">
            <v>13500</v>
          </cell>
          <cell r="T1042">
            <v>0</v>
          </cell>
          <cell r="U1042">
            <v>9354</v>
          </cell>
          <cell r="V1042">
            <v>9354</v>
          </cell>
          <cell r="W1042">
            <v>373</v>
          </cell>
        </row>
        <row r="1043">
          <cell r="A1043" t="str">
            <v>102</v>
          </cell>
          <cell r="B1043" t="str">
            <v>F01</v>
          </cell>
          <cell r="C1043" t="str">
            <v>MEA21030</v>
          </cell>
          <cell r="D1043">
            <v>1</v>
          </cell>
          <cell r="E1043" t="str">
            <v>PVC 노말벤드</v>
          </cell>
          <cell r="F1043" t="str">
            <v>HI 28</v>
          </cell>
          <cell r="G1043">
            <v>4</v>
          </cell>
          <cell r="H1043" t="str">
            <v>개</v>
          </cell>
          <cell r="I1043">
            <v>0</v>
          </cell>
          <cell r="J1043">
            <v>800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3200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720</v>
          </cell>
          <cell r="U1043">
            <v>0</v>
          </cell>
          <cell r="V1043">
            <v>0</v>
          </cell>
          <cell r="W1043">
            <v>0</v>
          </cell>
        </row>
        <row r="1044">
          <cell r="A1044" t="str">
            <v>102</v>
          </cell>
          <cell r="B1044" t="str">
            <v>F01</v>
          </cell>
          <cell r="C1044" t="str">
            <v>MEG06110</v>
          </cell>
          <cell r="D1044">
            <v>1</v>
          </cell>
          <cell r="E1044" t="str">
            <v>SVP판넬(설치비포함)</v>
          </cell>
          <cell r="F1044" t="str">
            <v>도면참조</v>
          </cell>
          <cell r="G1044">
            <v>2</v>
          </cell>
          <cell r="H1044" t="str">
            <v>식</v>
          </cell>
          <cell r="I1044">
            <v>0</v>
          </cell>
          <cell r="J1044">
            <v>75000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150000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67500</v>
          </cell>
          <cell r="U1044">
            <v>0</v>
          </cell>
          <cell r="V1044">
            <v>0</v>
          </cell>
          <cell r="W1044">
            <v>0</v>
          </cell>
        </row>
        <row r="1045">
          <cell r="A1045" t="str">
            <v>102</v>
          </cell>
          <cell r="B1045" t="str">
            <v>F01</v>
          </cell>
          <cell r="C1045" t="str">
            <v>UEA01140</v>
          </cell>
          <cell r="D1045">
            <v>1</v>
          </cell>
          <cell r="E1045" t="str">
            <v>PVC PIPE 배관</v>
          </cell>
          <cell r="F1045" t="str">
            <v>HI 14MM</v>
          </cell>
          <cell r="G1045">
            <v>213</v>
          </cell>
          <cell r="H1045" t="str">
            <v>M</v>
          </cell>
          <cell r="I1045">
            <v>0</v>
          </cell>
          <cell r="J1045">
            <v>209</v>
          </cell>
          <cell r="K1045">
            <v>0</v>
          </cell>
          <cell r="L1045">
            <v>1538</v>
          </cell>
          <cell r="M1045">
            <v>30</v>
          </cell>
          <cell r="N1045">
            <v>0</v>
          </cell>
          <cell r="O1045">
            <v>44517</v>
          </cell>
          <cell r="P1045">
            <v>0</v>
          </cell>
          <cell r="Q1045">
            <v>327594</v>
          </cell>
          <cell r="R1045">
            <v>6390</v>
          </cell>
          <cell r="S1045">
            <v>0</v>
          </cell>
          <cell r="T1045">
            <v>188</v>
          </cell>
          <cell r="U1045">
            <v>0</v>
          </cell>
          <cell r="V1045">
            <v>1384</v>
          </cell>
          <cell r="W1045">
            <v>27</v>
          </cell>
        </row>
        <row r="1046">
          <cell r="A1046" t="str">
            <v>102</v>
          </cell>
          <cell r="B1046" t="str">
            <v>F01</v>
          </cell>
          <cell r="C1046" t="str">
            <v>UEA01160</v>
          </cell>
          <cell r="D1046">
            <v>1</v>
          </cell>
          <cell r="E1046" t="str">
            <v>PVC PIPE 배관</v>
          </cell>
          <cell r="F1046" t="str">
            <v>HI 16MM</v>
          </cell>
          <cell r="G1046">
            <v>440.1</v>
          </cell>
          <cell r="H1046" t="str">
            <v>M</v>
          </cell>
          <cell r="I1046">
            <v>0</v>
          </cell>
          <cell r="J1046">
            <v>261</v>
          </cell>
          <cell r="K1046">
            <v>0</v>
          </cell>
          <cell r="L1046">
            <v>1923</v>
          </cell>
          <cell r="M1046">
            <v>38</v>
          </cell>
          <cell r="N1046">
            <v>0</v>
          </cell>
          <cell r="O1046">
            <v>114866</v>
          </cell>
          <cell r="P1046">
            <v>0</v>
          </cell>
          <cell r="Q1046">
            <v>846312</v>
          </cell>
          <cell r="R1046">
            <v>16723</v>
          </cell>
          <cell r="S1046">
            <v>0</v>
          </cell>
          <cell r="T1046">
            <v>234</v>
          </cell>
          <cell r="U1046">
            <v>0</v>
          </cell>
          <cell r="V1046">
            <v>1730</v>
          </cell>
          <cell r="W1046">
            <v>34</v>
          </cell>
        </row>
        <row r="1047">
          <cell r="A1047" t="str">
            <v>102</v>
          </cell>
          <cell r="B1047" t="str">
            <v>F01</v>
          </cell>
          <cell r="C1047" t="str">
            <v>UEA01220</v>
          </cell>
          <cell r="D1047">
            <v>1</v>
          </cell>
          <cell r="E1047" t="str">
            <v>PVC PIPE 배관</v>
          </cell>
          <cell r="F1047" t="str">
            <v>HI 22MM</v>
          </cell>
          <cell r="G1047">
            <v>54.2</v>
          </cell>
          <cell r="H1047" t="str">
            <v>M</v>
          </cell>
          <cell r="I1047">
            <v>0</v>
          </cell>
          <cell r="J1047">
            <v>313</v>
          </cell>
          <cell r="K1047">
            <v>0</v>
          </cell>
          <cell r="L1047">
            <v>2403</v>
          </cell>
          <cell r="M1047">
            <v>48</v>
          </cell>
          <cell r="N1047">
            <v>0</v>
          </cell>
          <cell r="O1047">
            <v>16964</v>
          </cell>
          <cell r="P1047">
            <v>0</v>
          </cell>
          <cell r="Q1047">
            <v>130242</v>
          </cell>
          <cell r="R1047">
            <v>2601</v>
          </cell>
          <cell r="S1047">
            <v>0</v>
          </cell>
          <cell r="T1047">
            <v>281</v>
          </cell>
          <cell r="U1047">
            <v>0</v>
          </cell>
          <cell r="V1047">
            <v>2162</v>
          </cell>
          <cell r="W1047">
            <v>43</v>
          </cell>
        </row>
        <row r="1048">
          <cell r="A1048" t="str">
            <v>102</v>
          </cell>
          <cell r="B1048" t="str">
            <v>F01</v>
          </cell>
          <cell r="C1048" t="str">
            <v>UEA01280</v>
          </cell>
          <cell r="D1048">
            <v>1</v>
          </cell>
          <cell r="E1048" t="str">
            <v>PVC PIPE 배관</v>
          </cell>
          <cell r="F1048" t="str">
            <v>HI 28MM</v>
          </cell>
          <cell r="G1048">
            <v>116.8</v>
          </cell>
          <cell r="H1048" t="str">
            <v>M</v>
          </cell>
          <cell r="I1048">
            <v>0</v>
          </cell>
          <cell r="J1048">
            <v>607</v>
          </cell>
          <cell r="K1048">
            <v>0</v>
          </cell>
          <cell r="L1048">
            <v>3077</v>
          </cell>
          <cell r="M1048">
            <v>61</v>
          </cell>
          <cell r="N1048">
            <v>0</v>
          </cell>
          <cell r="O1048">
            <v>70897</v>
          </cell>
          <cell r="P1048">
            <v>0</v>
          </cell>
          <cell r="Q1048">
            <v>359393</v>
          </cell>
          <cell r="R1048">
            <v>7124</v>
          </cell>
          <cell r="S1048">
            <v>0</v>
          </cell>
          <cell r="T1048">
            <v>546</v>
          </cell>
          <cell r="U1048">
            <v>0</v>
          </cell>
          <cell r="V1048">
            <v>2769</v>
          </cell>
          <cell r="W1048">
            <v>54</v>
          </cell>
        </row>
        <row r="1049">
          <cell r="A1049" t="str">
            <v>102</v>
          </cell>
          <cell r="B1049" t="str">
            <v>F01</v>
          </cell>
          <cell r="C1049" t="str">
            <v>UEA04140</v>
          </cell>
          <cell r="D1049">
            <v>1</v>
          </cell>
          <cell r="E1049" t="str">
            <v>합성수지제가요전선관</v>
          </cell>
          <cell r="F1049" t="str">
            <v>CD 14MM</v>
          </cell>
          <cell r="G1049">
            <v>862.4</v>
          </cell>
          <cell r="H1049" t="str">
            <v>M</v>
          </cell>
          <cell r="I1049">
            <v>0</v>
          </cell>
          <cell r="J1049">
            <v>112</v>
          </cell>
          <cell r="K1049">
            <v>0</v>
          </cell>
          <cell r="L1049">
            <v>1201</v>
          </cell>
          <cell r="M1049">
            <v>24</v>
          </cell>
          <cell r="N1049">
            <v>0</v>
          </cell>
          <cell r="O1049">
            <v>96588</v>
          </cell>
          <cell r="P1049">
            <v>0</v>
          </cell>
          <cell r="Q1049">
            <v>1035742</v>
          </cell>
          <cell r="R1049">
            <v>20697</v>
          </cell>
          <cell r="S1049">
            <v>0</v>
          </cell>
          <cell r="T1049">
            <v>100</v>
          </cell>
          <cell r="U1049">
            <v>0</v>
          </cell>
          <cell r="V1049">
            <v>1080</v>
          </cell>
          <cell r="W1049">
            <v>21</v>
          </cell>
        </row>
        <row r="1050">
          <cell r="A1050" t="str">
            <v>102</v>
          </cell>
          <cell r="B1050" t="str">
            <v>F01</v>
          </cell>
          <cell r="C1050" t="str">
            <v>UEA04160</v>
          </cell>
          <cell r="D1050">
            <v>1</v>
          </cell>
          <cell r="E1050" t="str">
            <v>합성수지제가요전선관</v>
          </cell>
          <cell r="F1050" t="str">
            <v>CD 16MM</v>
          </cell>
          <cell r="G1050">
            <v>251.6</v>
          </cell>
          <cell r="H1050" t="str">
            <v>M</v>
          </cell>
          <cell r="I1050">
            <v>0</v>
          </cell>
          <cell r="J1050">
            <v>118</v>
          </cell>
          <cell r="K1050">
            <v>0</v>
          </cell>
          <cell r="L1050">
            <v>1538</v>
          </cell>
          <cell r="M1050">
            <v>30</v>
          </cell>
          <cell r="N1050">
            <v>0</v>
          </cell>
          <cell r="O1050">
            <v>29688</v>
          </cell>
          <cell r="P1050">
            <v>0</v>
          </cell>
          <cell r="Q1050">
            <v>386960</v>
          </cell>
          <cell r="R1050">
            <v>7548</v>
          </cell>
          <cell r="S1050">
            <v>0</v>
          </cell>
          <cell r="T1050">
            <v>106</v>
          </cell>
          <cell r="U1050">
            <v>0</v>
          </cell>
          <cell r="V1050">
            <v>1384</v>
          </cell>
          <cell r="W1050">
            <v>27</v>
          </cell>
        </row>
        <row r="1051">
          <cell r="A1051" t="str">
            <v>102</v>
          </cell>
          <cell r="B1051" t="str">
            <v>F01</v>
          </cell>
          <cell r="C1051" t="str">
            <v>UEA05160</v>
          </cell>
          <cell r="D1051">
            <v>1</v>
          </cell>
          <cell r="E1051" t="str">
            <v>후렉씨블콘딧드</v>
          </cell>
          <cell r="F1051" t="str">
            <v>16MM</v>
          </cell>
          <cell r="G1051">
            <v>2</v>
          </cell>
          <cell r="H1051" t="str">
            <v>M</v>
          </cell>
          <cell r="I1051">
            <v>0</v>
          </cell>
          <cell r="J1051">
            <v>526</v>
          </cell>
          <cell r="K1051">
            <v>0</v>
          </cell>
          <cell r="L1051">
            <v>2355</v>
          </cell>
          <cell r="M1051">
            <v>47</v>
          </cell>
          <cell r="N1051">
            <v>0</v>
          </cell>
          <cell r="O1051">
            <v>1052</v>
          </cell>
          <cell r="P1051">
            <v>0</v>
          </cell>
          <cell r="Q1051">
            <v>4710</v>
          </cell>
          <cell r="R1051">
            <v>94</v>
          </cell>
          <cell r="S1051">
            <v>0</v>
          </cell>
          <cell r="T1051">
            <v>473</v>
          </cell>
          <cell r="U1051">
            <v>0</v>
          </cell>
          <cell r="V1051">
            <v>2119</v>
          </cell>
          <cell r="W1051">
            <v>42</v>
          </cell>
        </row>
        <row r="1052">
          <cell r="A1052" t="str">
            <v>102</v>
          </cell>
          <cell r="B1052" t="str">
            <v>F01</v>
          </cell>
          <cell r="C1052" t="str">
            <v>UEA11040</v>
          </cell>
          <cell r="D1052">
            <v>1</v>
          </cell>
          <cell r="E1052" t="str">
            <v>PVC박스 신설</v>
          </cell>
          <cell r="F1052" t="str">
            <v>HI SW 일체형</v>
          </cell>
          <cell r="G1052">
            <v>19</v>
          </cell>
          <cell r="H1052" t="str">
            <v>개</v>
          </cell>
          <cell r="I1052">
            <v>0</v>
          </cell>
          <cell r="J1052">
            <v>450</v>
          </cell>
          <cell r="K1052">
            <v>0</v>
          </cell>
          <cell r="L1052">
            <v>5961</v>
          </cell>
          <cell r="M1052">
            <v>119</v>
          </cell>
          <cell r="N1052">
            <v>0</v>
          </cell>
          <cell r="O1052">
            <v>8550</v>
          </cell>
          <cell r="P1052">
            <v>0</v>
          </cell>
          <cell r="Q1052">
            <v>113259</v>
          </cell>
          <cell r="R1052">
            <v>2261</v>
          </cell>
          <cell r="S1052">
            <v>0</v>
          </cell>
          <cell r="T1052">
            <v>405</v>
          </cell>
          <cell r="U1052">
            <v>0</v>
          </cell>
          <cell r="V1052">
            <v>5364</v>
          </cell>
          <cell r="W1052">
            <v>107</v>
          </cell>
        </row>
        <row r="1053">
          <cell r="A1053" t="str">
            <v>102</v>
          </cell>
          <cell r="B1053" t="str">
            <v>F01</v>
          </cell>
          <cell r="C1053" t="str">
            <v>UEA11070</v>
          </cell>
          <cell r="D1053">
            <v>1</v>
          </cell>
          <cell r="E1053" t="str">
            <v>PVC박스 신설</v>
          </cell>
          <cell r="F1053" t="str">
            <v>HI CSW2S 일체형</v>
          </cell>
          <cell r="G1053">
            <v>1</v>
          </cell>
          <cell r="H1053" t="str">
            <v>개</v>
          </cell>
          <cell r="I1053">
            <v>0</v>
          </cell>
          <cell r="J1053">
            <v>1088</v>
          </cell>
          <cell r="K1053">
            <v>0</v>
          </cell>
          <cell r="L1053">
            <v>5961</v>
          </cell>
          <cell r="M1053">
            <v>119</v>
          </cell>
          <cell r="N1053">
            <v>0</v>
          </cell>
          <cell r="O1053">
            <v>1088</v>
          </cell>
          <cell r="P1053">
            <v>0</v>
          </cell>
          <cell r="Q1053">
            <v>5961</v>
          </cell>
          <cell r="R1053">
            <v>119</v>
          </cell>
          <cell r="S1053">
            <v>0</v>
          </cell>
          <cell r="T1053">
            <v>979</v>
          </cell>
          <cell r="U1053">
            <v>0</v>
          </cell>
          <cell r="V1053">
            <v>5364</v>
          </cell>
          <cell r="W1053">
            <v>107</v>
          </cell>
        </row>
        <row r="1054">
          <cell r="A1054" t="str">
            <v>102</v>
          </cell>
          <cell r="B1054" t="str">
            <v>F01</v>
          </cell>
          <cell r="C1054" t="str">
            <v>UEA11420</v>
          </cell>
          <cell r="D1054">
            <v>1</v>
          </cell>
          <cell r="E1054" t="str">
            <v>PVC박스 신설</v>
          </cell>
          <cell r="F1054" t="str">
            <v>HI 4각 일체형</v>
          </cell>
          <cell r="G1054">
            <v>2</v>
          </cell>
          <cell r="H1054" t="str">
            <v>개</v>
          </cell>
          <cell r="I1054">
            <v>0</v>
          </cell>
          <cell r="J1054">
            <v>613</v>
          </cell>
          <cell r="K1054">
            <v>0</v>
          </cell>
          <cell r="L1054">
            <v>5961</v>
          </cell>
          <cell r="M1054">
            <v>119</v>
          </cell>
          <cell r="N1054">
            <v>0</v>
          </cell>
          <cell r="O1054">
            <v>1226</v>
          </cell>
          <cell r="P1054">
            <v>0</v>
          </cell>
          <cell r="Q1054">
            <v>11922</v>
          </cell>
          <cell r="R1054">
            <v>238</v>
          </cell>
          <cell r="S1054">
            <v>0</v>
          </cell>
          <cell r="T1054">
            <v>551</v>
          </cell>
          <cell r="U1054">
            <v>0</v>
          </cell>
          <cell r="V1054">
            <v>5364</v>
          </cell>
          <cell r="W1054">
            <v>107</v>
          </cell>
        </row>
        <row r="1055">
          <cell r="A1055" t="str">
            <v>102</v>
          </cell>
          <cell r="B1055" t="str">
            <v>F01</v>
          </cell>
          <cell r="C1055" t="str">
            <v>UEA11470</v>
          </cell>
          <cell r="D1055">
            <v>1</v>
          </cell>
          <cell r="E1055" t="str">
            <v>PVC박스 신설</v>
          </cell>
          <cell r="F1055" t="str">
            <v>HI 콘크리트4각 75</v>
          </cell>
          <cell r="G1055">
            <v>2</v>
          </cell>
          <cell r="H1055" t="str">
            <v>개</v>
          </cell>
          <cell r="I1055">
            <v>0</v>
          </cell>
          <cell r="J1055">
            <v>838</v>
          </cell>
          <cell r="K1055">
            <v>0</v>
          </cell>
          <cell r="L1055">
            <v>2211</v>
          </cell>
          <cell r="M1055">
            <v>44</v>
          </cell>
          <cell r="N1055">
            <v>0</v>
          </cell>
          <cell r="O1055">
            <v>1676</v>
          </cell>
          <cell r="P1055">
            <v>0</v>
          </cell>
          <cell r="Q1055">
            <v>4422</v>
          </cell>
          <cell r="R1055">
            <v>88</v>
          </cell>
          <cell r="S1055">
            <v>0</v>
          </cell>
          <cell r="T1055">
            <v>754</v>
          </cell>
          <cell r="U1055">
            <v>0</v>
          </cell>
          <cell r="V1055">
            <v>1989</v>
          </cell>
          <cell r="W1055">
            <v>39</v>
          </cell>
        </row>
        <row r="1056">
          <cell r="A1056" t="str">
            <v>102</v>
          </cell>
          <cell r="B1056" t="str">
            <v>F01</v>
          </cell>
          <cell r="C1056" t="str">
            <v>UEA11500</v>
          </cell>
          <cell r="D1056">
            <v>1</v>
          </cell>
          <cell r="E1056" t="str">
            <v>PVC박스 신설</v>
          </cell>
          <cell r="F1056" t="str">
            <v>HI 콘크리트8각 75일체형</v>
          </cell>
          <cell r="G1056">
            <v>390</v>
          </cell>
          <cell r="H1056" t="str">
            <v>개</v>
          </cell>
          <cell r="I1056">
            <v>0</v>
          </cell>
          <cell r="J1056">
            <v>775</v>
          </cell>
          <cell r="K1056">
            <v>0</v>
          </cell>
          <cell r="L1056">
            <v>2211</v>
          </cell>
          <cell r="M1056">
            <v>44</v>
          </cell>
          <cell r="N1056">
            <v>0</v>
          </cell>
          <cell r="O1056">
            <v>302250</v>
          </cell>
          <cell r="P1056">
            <v>0</v>
          </cell>
          <cell r="Q1056">
            <v>862290</v>
          </cell>
          <cell r="R1056">
            <v>17160</v>
          </cell>
          <cell r="S1056">
            <v>0</v>
          </cell>
          <cell r="T1056">
            <v>697</v>
          </cell>
          <cell r="U1056">
            <v>0</v>
          </cell>
          <cell r="V1056">
            <v>1989</v>
          </cell>
          <cell r="W1056">
            <v>39</v>
          </cell>
        </row>
        <row r="1057">
          <cell r="A1057" t="str">
            <v>102</v>
          </cell>
          <cell r="B1057" t="str">
            <v>F01</v>
          </cell>
          <cell r="C1057" t="str">
            <v>UEA14420</v>
          </cell>
          <cell r="D1057">
            <v>1</v>
          </cell>
          <cell r="E1057" t="str">
            <v>철제박스카바 부착</v>
          </cell>
          <cell r="F1057" t="str">
            <v>4각맹카바</v>
          </cell>
          <cell r="G1057">
            <v>2</v>
          </cell>
          <cell r="H1057" t="str">
            <v>개</v>
          </cell>
          <cell r="I1057">
            <v>0</v>
          </cell>
          <cell r="J1057">
            <v>140</v>
          </cell>
          <cell r="K1057">
            <v>0</v>
          </cell>
          <cell r="L1057">
            <v>1442</v>
          </cell>
          <cell r="M1057">
            <v>28</v>
          </cell>
          <cell r="N1057">
            <v>0</v>
          </cell>
          <cell r="O1057">
            <v>280</v>
          </cell>
          <cell r="P1057">
            <v>0</v>
          </cell>
          <cell r="Q1057">
            <v>2884</v>
          </cell>
          <cell r="R1057">
            <v>56</v>
          </cell>
          <cell r="S1057">
            <v>0</v>
          </cell>
          <cell r="T1057">
            <v>126</v>
          </cell>
          <cell r="U1057">
            <v>0</v>
          </cell>
          <cell r="V1057">
            <v>1297</v>
          </cell>
          <cell r="W1057">
            <v>25</v>
          </cell>
        </row>
        <row r="1058">
          <cell r="A1058" t="str">
            <v>102</v>
          </cell>
          <cell r="B1058" t="str">
            <v>F01</v>
          </cell>
          <cell r="C1058" t="str">
            <v>UEB01014</v>
          </cell>
          <cell r="D1058">
            <v>1</v>
          </cell>
          <cell r="E1058" t="str">
            <v>관내배선(함내배선4.28%)</v>
          </cell>
          <cell r="F1058" t="str">
            <v>IV 1.2 MM</v>
          </cell>
          <cell r="G1058">
            <v>3595.6</v>
          </cell>
          <cell r="H1058" t="str">
            <v>M</v>
          </cell>
          <cell r="I1058">
            <v>0</v>
          </cell>
          <cell r="J1058">
            <v>41</v>
          </cell>
          <cell r="K1058">
            <v>0</v>
          </cell>
          <cell r="L1058">
            <v>298</v>
          </cell>
          <cell r="M1058">
            <v>5</v>
          </cell>
          <cell r="N1058">
            <v>0</v>
          </cell>
          <cell r="O1058">
            <v>147419</v>
          </cell>
          <cell r="P1058">
            <v>0</v>
          </cell>
          <cell r="Q1058">
            <v>1071488</v>
          </cell>
          <cell r="R1058">
            <v>17978</v>
          </cell>
          <cell r="S1058">
            <v>0</v>
          </cell>
          <cell r="T1058">
            <v>36</v>
          </cell>
          <cell r="U1058">
            <v>0</v>
          </cell>
          <cell r="V1058">
            <v>268</v>
          </cell>
          <cell r="W1058">
            <v>4</v>
          </cell>
        </row>
        <row r="1059">
          <cell r="A1059" t="str">
            <v>102</v>
          </cell>
          <cell r="B1059" t="str">
            <v>F01</v>
          </cell>
          <cell r="C1059" t="str">
            <v>UEB01024</v>
          </cell>
          <cell r="D1059">
            <v>1</v>
          </cell>
          <cell r="E1059" t="str">
            <v>관내배선(함내배선4.34%)</v>
          </cell>
          <cell r="F1059" t="str">
            <v>IV 1.6 MM</v>
          </cell>
          <cell r="G1059">
            <v>463.7</v>
          </cell>
          <cell r="H1059" t="str">
            <v>M</v>
          </cell>
          <cell r="I1059">
            <v>0</v>
          </cell>
          <cell r="J1059">
            <v>67</v>
          </cell>
          <cell r="K1059">
            <v>0</v>
          </cell>
          <cell r="L1059">
            <v>298</v>
          </cell>
          <cell r="M1059">
            <v>5</v>
          </cell>
          <cell r="N1059">
            <v>0</v>
          </cell>
          <cell r="O1059">
            <v>31067</v>
          </cell>
          <cell r="P1059">
            <v>0</v>
          </cell>
          <cell r="Q1059">
            <v>138182</v>
          </cell>
          <cell r="R1059">
            <v>2318</v>
          </cell>
          <cell r="S1059">
            <v>0</v>
          </cell>
          <cell r="T1059">
            <v>60</v>
          </cell>
          <cell r="U1059">
            <v>0</v>
          </cell>
          <cell r="V1059">
            <v>268</v>
          </cell>
          <cell r="W1059">
            <v>4</v>
          </cell>
        </row>
        <row r="1060">
          <cell r="A1060" t="str">
            <v>102</v>
          </cell>
          <cell r="B1060" t="str">
            <v>F01</v>
          </cell>
          <cell r="C1060" t="str">
            <v>UEB02014</v>
          </cell>
          <cell r="D1060">
            <v>1</v>
          </cell>
          <cell r="E1060" t="str">
            <v>관내배선(함내배선22.73%)</v>
          </cell>
          <cell r="F1060" t="str">
            <v>HIV 1.2 MM</v>
          </cell>
          <cell r="G1060">
            <v>406.4</v>
          </cell>
          <cell r="H1060" t="str">
            <v>M</v>
          </cell>
          <cell r="I1060">
            <v>0</v>
          </cell>
          <cell r="J1060">
            <v>53</v>
          </cell>
          <cell r="K1060">
            <v>0</v>
          </cell>
          <cell r="L1060">
            <v>350</v>
          </cell>
          <cell r="M1060">
            <v>7</v>
          </cell>
          <cell r="N1060">
            <v>0</v>
          </cell>
          <cell r="O1060">
            <v>21539</v>
          </cell>
          <cell r="P1060">
            <v>0</v>
          </cell>
          <cell r="Q1060">
            <v>142240</v>
          </cell>
          <cell r="R1060">
            <v>2844</v>
          </cell>
          <cell r="S1060">
            <v>0</v>
          </cell>
          <cell r="T1060">
            <v>47</v>
          </cell>
          <cell r="U1060">
            <v>0</v>
          </cell>
          <cell r="V1060">
            <v>315</v>
          </cell>
          <cell r="W1060">
            <v>6</v>
          </cell>
        </row>
        <row r="1061">
          <cell r="A1061" t="str">
            <v>102</v>
          </cell>
          <cell r="B1061" t="str">
            <v>F01</v>
          </cell>
          <cell r="C1061" t="str">
            <v>UEB02024</v>
          </cell>
          <cell r="D1061">
            <v>1</v>
          </cell>
          <cell r="E1061" t="str">
            <v>관내배선(함내배선2.49%)</v>
          </cell>
          <cell r="F1061" t="str">
            <v>HIV 1.6 MM</v>
          </cell>
          <cell r="G1061">
            <v>1445.2</v>
          </cell>
          <cell r="H1061" t="str">
            <v>M</v>
          </cell>
          <cell r="I1061">
            <v>0</v>
          </cell>
          <cell r="J1061">
            <v>70</v>
          </cell>
          <cell r="K1061">
            <v>0</v>
          </cell>
          <cell r="L1061">
            <v>293</v>
          </cell>
          <cell r="M1061">
            <v>5</v>
          </cell>
          <cell r="N1061">
            <v>0</v>
          </cell>
          <cell r="O1061">
            <v>101164</v>
          </cell>
          <cell r="P1061">
            <v>0</v>
          </cell>
          <cell r="Q1061">
            <v>423443</v>
          </cell>
          <cell r="R1061">
            <v>7226</v>
          </cell>
          <cell r="S1061">
            <v>0</v>
          </cell>
          <cell r="T1061">
            <v>63</v>
          </cell>
          <cell r="U1061">
            <v>0</v>
          </cell>
          <cell r="V1061">
            <v>263</v>
          </cell>
          <cell r="W1061">
            <v>4</v>
          </cell>
        </row>
        <row r="1062">
          <cell r="A1062" t="str">
            <v>102</v>
          </cell>
          <cell r="B1062" t="str">
            <v>F01</v>
          </cell>
          <cell r="C1062" t="str">
            <v>UEB02084</v>
          </cell>
          <cell r="D1062">
            <v>1</v>
          </cell>
          <cell r="E1062" t="str">
            <v>관내배선(함내배선14.43%)</v>
          </cell>
          <cell r="F1062" t="str">
            <v>HIV 5.5 MM2</v>
          </cell>
          <cell r="G1062">
            <v>192.8</v>
          </cell>
          <cell r="H1062" t="str">
            <v>M</v>
          </cell>
          <cell r="I1062">
            <v>0</v>
          </cell>
          <cell r="J1062">
            <v>229</v>
          </cell>
          <cell r="K1062">
            <v>0</v>
          </cell>
          <cell r="L1062">
            <v>326</v>
          </cell>
          <cell r="M1062">
            <v>6</v>
          </cell>
          <cell r="N1062">
            <v>0</v>
          </cell>
          <cell r="O1062">
            <v>44151</v>
          </cell>
          <cell r="P1062">
            <v>0</v>
          </cell>
          <cell r="Q1062">
            <v>62852</v>
          </cell>
          <cell r="R1062">
            <v>1156</v>
          </cell>
          <cell r="S1062">
            <v>0</v>
          </cell>
          <cell r="T1062">
            <v>206</v>
          </cell>
          <cell r="U1062">
            <v>0</v>
          </cell>
          <cell r="V1062">
            <v>293</v>
          </cell>
          <cell r="W1062">
            <v>5</v>
          </cell>
        </row>
        <row r="1063">
          <cell r="A1063" t="str">
            <v>102</v>
          </cell>
          <cell r="B1063" t="str">
            <v>F01</v>
          </cell>
          <cell r="C1063" t="str">
            <v>UEC04023</v>
          </cell>
          <cell r="D1063">
            <v>1</v>
          </cell>
          <cell r="E1063" t="str">
            <v>제어용케이블신설(함내배선24.21%)</v>
          </cell>
          <cell r="F1063" t="str">
            <v>CCV-S1.2 MM X 2C</v>
          </cell>
          <cell r="G1063">
            <v>116.8</v>
          </cell>
          <cell r="H1063" t="str">
            <v>M</v>
          </cell>
          <cell r="I1063">
            <v>0</v>
          </cell>
          <cell r="J1063">
            <v>486</v>
          </cell>
          <cell r="K1063">
            <v>0</v>
          </cell>
          <cell r="L1063">
            <v>1055</v>
          </cell>
          <cell r="M1063">
            <v>21</v>
          </cell>
          <cell r="N1063">
            <v>0</v>
          </cell>
          <cell r="O1063">
            <v>56764</v>
          </cell>
          <cell r="P1063">
            <v>0</v>
          </cell>
          <cell r="Q1063">
            <v>123224</v>
          </cell>
          <cell r="R1063">
            <v>2452</v>
          </cell>
          <cell r="S1063">
            <v>0</v>
          </cell>
          <cell r="T1063">
            <v>437</v>
          </cell>
          <cell r="U1063">
            <v>0</v>
          </cell>
          <cell r="V1063">
            <v>949</v>
          </cell>
          <cell r="W1063">
            <v>18</v>
          </cell>
        </row>
        <row r="1064">
          <cell r="A1064" t="str">
            <v>102</v>
          </cell>
          <cell r="B1064" t="str">
            <v>F01</v>
          </cell>
          <cell r="C1064" t="str">
            <v>UEG02110</v>
          </cell>
          <cell r="D1064">
            <v>1</v>
          </cell>
          <cell r="E1064" t="str">
            <v>R형 중계기</v>
          </cell>
          <cell r="F1064" t="str">
            <v>입력 1/출력 1</v>
          </cell>
          <cell r="G1064">
            <v>2</v>
          </cell>
          <cell r="H1064" t="str">
            <v>개</v>
          </cell>
          <cell r="I1064">
            <v>60000</v>
          </cell>
          <cell r="J1064">
            <v>0</v>
          </cell>
          <cell r="K1064">
            <v>0</v>
          </cell>
          <cell r="L1064">
            <v>20722</v>
          </cell>
          <cell r="M1064">
            <v>414</v>
          </cell>
          <cell r="N1064">
            <v>120000</v>
          </cell>
          <cell r="O1064">
            <v>0</v>
          </cell>
          <cell r="P1064">
            <v>0</v>
          </cell>
          <cell r="Q1064">
            <v>41444</v>
          </cell>
          <cell r="R1064">
            <v>828</v>
          </cell>
          <cell r="S1064">
            <v>54000</v>
          </cell>
          <cell r="T1064">
            <v>0</v>
          </cell>
          <cell r="U1064">
            <v>0</v>
          </cell>
          <cell r="V1064">
            <v>18649</v>
          </cell>
          <cell r="W1064">
            <v>372</v>
          </cell>
        </row>
        <row r="1065">
          <cell r="A1065" t="str">
            <v>102</v>
          </cell>
          <cell r="B1065" t="str">
            <v>F01</v>
          </cell>
          <cell r="C1065" t="str">
            <v>UEG02220</v>
          </cell>
          <cell r="D1065">
            <v>1</v>
          </cell>
          <cell r="E1065" t="str">
            <v>R형 중계기</v>
          </cell>
          <cell r="F1065" t="str">
            <v>입력 2/출력 2</v>
          </cell>
          <cell r="G1065">
            <v>27</v>
          </cell>
          <cell r="H1065" t="str">
            <v>개</v>
          </cell>
          <cell r="I1065">
            <v>70000</v>
          </cell>
          <cell r="J1065">
            <v>0</v>
          </cell>
          <cell r="K1065">
            <v>0</v>
          </cell>
          <cell r="L1065">
            <v>20722</v>
          </cell>
          <cell r="M1065">
            <v>414</v>
          </cell>
          <cell r="N1065">
            <v>1890000</v>
          </cell>
          <cell r="O1065">
            <v>0</v>
          </cell>
          <cell r="P1065">
            <v>0</v>
          </cell>
          <cell r="Q1065">
            <v>559494</v>
          </cell>
          <cell r="R1065">
            <v>11178</v>
          </cell>
          <cell r="S1065">
            <v>63000</v>
          </cell>
          <cell r="T1065">
            <v>0</v>
          </cell>
          <cell r="U1065">
            <v>0</v>
          </cell>
          <cell r="V1065">
            <v>18649</v>
          </cell>
          <cell r="W1065">
            <v>372</v>
          </cell>
        </row>
        <row r="1066">
          <cell r="A1066" t="str">
            <v>102</v>
          </cell>
          <cell r="B1066" t="str">
            <v>F01</v>
          </cell>
          <cell r="C1066" t="str">
            <v>UEG02330</v>
          </cell>
          <cell r="D1066">
            <v>1</v>
          </cell>
          <cell r="E1066" t="str">
            <v>R형 중계기</v>
          </cell>
          <cell r="F1066" t="str">
            <v>입력 3/출력 3</v>
          </cell>
          <cell r="G1066">
            <v>2</v>
          </cell>
          <cell r="H1066" t="str">
            <v>개</v>
          </cell>
          <cell r="I1066">
            <v>90000</v>
          </cell>
          <cell r="J1066">
            <v>0</v>
          </cell>
          <cell r="K1066">
            <v>0</v>
          </cell>
          <cell r="L1066">
            <v>20722</v>
          </cell>
          <cell r="M1066">
            <v>414</v>
          </cell>
          <cell r="N1066">
            <v>180000</v>
          </cell>
          <cell r="O1066">
            <v>0</v>
          </cell>
          <cell r="P1066">
            <v>0</v>
          </cell>
          <cell r="Q1066">
            <v>41444</v>
          </cell>
          <cell r="R1066">
            <v>828</v>
          </cell>
          <cell r="S1066">
            <v>81000</v>
          </cell>
          <cell r="T1066">
            <v>0</v>
          </cell>
          <cell r="U1066">
            <v>0</v>
          </cell>
          <cell r="V1066">
            <v>18649</v>
          </cell>
          <cell r="W1066">
            <v>372</v>
          </cell>
        </row>
        <row r="1067">
          <cell r="A1067" t="str">
            <v>102</v>
          </cell>
          <cell r="B1067" t="str">
            <v>F01</v>
          </cell>
          <cell r="C1067" t="str">
            <v>UEG02440</v>
          </cell>
          <cell r="D1067">
            <v>1</v>
          </cell>
          <cell r="E1067" t="str">
            <v>R형 중계기</v>
          </cell>
          <cell r="F1067" t="str">
            <v>입력 4/출력 4</v>
          </cell>
          <cell r="G1067">
            <v>2</v>
          </cell>
          <cell r="H1067" t="str">
            <v>개</v>
          </cell>
          <cell r="I1067">
            <v>105000</v>
          </cell>
          <cell r="J1067">
            <v>0</v>
          </cell>
          <cell r="K1067">
            <v>0</v>
          </cell>
          <cell r="L1067">
            <v>20722</v>
          </cell>
          <cell r="M1067">
            <v>414</v>
          </cell>
          <cell r="N1067">
            <v>210000</v>
          </cell>
          <cell r="O1067">
            <v>0</v>
          </cell>
          <cell r="P1067">
            <v>0</v>
          </cell>
          <cell r="Q1067">
            <v>41444</v>
          </cell>
          <cell r="R1067">
            <v>828</v>
          </cell>
          <cell r="S1067">
            <v>94500</v>
          </cell>
          <cell r="T1067">
            <v>0</v>
          </cell>
          <cell r="U1067">
            <v>0</v>
          </cell>
          <cell r="V1067">
            <v>18649</v>
          </cell>
          <cell r="W1067">
            <v>372</v>
          </cell>
        </row>
        <row r="1068">
          <cell r="A1068" t="str">
            <v>102</v>
          </cell>
          <cell r="B1068" t="str">
            <v>F01</v>
          </cell>
          <cell r="C1068" t="str">
            <v>UEG02660</v>
          </cell>
          <cell r="D1068">
            <v>1</v>
          </cell>
          <cell r="E1068" t="str">
            <v>R형 중계기</v>
          </cell>
          <cell r="F1068" t="str">
            <v>입력 6/출력 6</v>
          </cell>
          <cell r="G1068">
            <v>4</v>
          </cell>
          <cell r="H1068" t="str">
            <v>개</v>
          </cell>
          <cell r="I1068">
            <v>220000</v>
          </cell>
          <cell r="J1068">
            <v>0</v>
          </cell>
          <cell r="K1068">
            <v>0</v>
          </cell>
          <cell r="L1068">
            <v>20722</v>
          </cell>
          <cell r="M1068">
            <v>414</v>
          </cell>
          <cell r="N1068">
            <v>880000</v>
          </cell>
          <cell r="O1068">
            <v>0</v>
          </cell>
          <cell r="P1068">
            <v>0</v>
          </cell>
          <cell r="Q1068">
            <v>82888</v>
          </cell>
          <cell r="R1068">
            <v>1656</v>
          </cell>
          <cell r="S1068">
            <v>198000</v>
          </cell>
          <cell r="T1068">
            <v>0</v>
          </cell>
          <cell r="U1068">
            <v>0</v>
          </cell>
          <cell r="V1068">
            <v>18649</v>
          </cell>
          <cell r="W1068">
            <v>372</v>
          </cell>
        </row>
        <row r="1069">
          <cell r="A1069" t="str">
            <v>102</v>
          </cell>
          <cell r="B1069" t="str">
            <v>F01</v>
          </cell>
          <cell r="C1069" t="str">
            <v>UEG04011</v>
          </cell>
          <cell r="D1069">
            <v>1</v>
          </cell>
          <cell r="E1069" t="str">
            <v>통로유도등(소형/노출형))</v>
          </cell>
          <cell r="F1069" t="str">
            <v>IFFD-A</v>
          </cell>
          <cell r="G1069">
            <v>18</v>
          </cell>
          <cell r="H1069" t="str">
            <v>개</v>
          </cell>
          <cell r="I1069">
            <v>22000</v>
          </cell>
          <cell r="J1069">
            <v>0</v>
          </cell>
          <cell r="K1069">
            <v>0</v>
          </cell>
          <cell r="L1069">
            <v>4279</v>
          </cell>
          <cell r="M1069">
            <v>85</v>
          </cell>
          <cell r="N1069">
            <v>396000</v>
          </cell>
          <cell r="O1069">
            <v>0</v>
          </cell>
          <cell r="P1069">
            <v>0</v>
          </cell>
          <cell r="Q1069">
            <v>77022</v>
          </cell>
          <cell r="R1069">
            <v>1530</v>
          </cell>
          <cell r="S1069">
            <v>19800</v>
          </cell>
          <cell r="T1069">
            <v>0</v>
          </cell>
          <cell r="U1069">
            <v>0</v>
          </cell>
          <cell r="V1069">
            <v>3851</v>
          </cell>
          <cell r="W1069">
            <v>76</v>
          </cell>
        </row>
        <row r="1070">
          <cell r="A1070" t="str">
            <v>102</v>
          </cell>
          <cell r="B1070" t="str">
            <v>F01</v>
          </cell>
          <cell r="C1070" t="str">
            <v>UEG04200</v>
          </cell>
          <cell r="D1070">
            <v>1</v>
          </cell>
          <cell r="E1070" t="str">
            <v>피난구유도등(소형)</v>
          </cell>
          <cell r="F1070" t="str">
            <v>IFPB   (단면)</v>
          </cell>
          <cell r="G1070">
            <v>2</v>
          </cell>
          <cell r="H1070" t="str">
            <v>개</v>
          </cell>
          <cell r="I1070">
            <v>25000</v>
          </cell>
          <cell r="J1070">
            <v>0</v>
          </cell>
          <cell r="K1070">
            <v>0</v>
          </cell>
          <cell r="L1070">
            <v>6057</v>
          </cell>
          <cell r="M1070">
            <v>121</v>
          </cell>
          <cell r="N1070">
            <v>50000</v>
          </cell>
          <cell r="O1070">
            <v>0</v>
          </cell>
          <cell r="P1070">
            <v>0</v>
          </cell>
          <cell r="Q1070">
            <v>12114</v>
          </cell>
          <cell r="R1070">
            <v>242</v>
          </cell>
          <cell r="S1070">
            <v>22500</v>
          </cell>
          <cell r="T1070">
            <v>0</v>
          </cell>
          <cell r="U1070">
            <v>0</v>
          </cell>
          <cell r="V1070">
            <v>5451</v>
          </cell>
          <cell r="W1070">
            <v>108</v>
          </cell>
        </row>
        <row r="1071">
          <cell r="A1071" t="str">
            <v>102</v>
          </cell>
          <cell r="B1071" t="str">
            <v>F01</v>
          </cell>
          <cell r="C1071" t="str">
            <v>UEG04500</v>
          </cell>
          <cell r="D1071">
            <v>1</v>
          </cell>
          <cell r="E1071" t="str">
            <v>통로유도표지</v>
          </cell>
          <cell r="F1071" t="str">
            <v>소형</v>
          </cell>
          <cell r="G1071">
            <v>20</v>
          </cell>
          <cell r="H1071" t="str">
            <v>개</v>
          </cell>
          <cell r="I1071">
            <v>3500</v>
          </cell>
          <cell r="J1071">
            <v>0</v>
          </cell>
          <cell r="K1071">
            <v>0</v>
          </cell>
          <cell r="L1071">
            <v>2692</v>
          </cell>
          <cell r="M1071">
            <v>53</v>
          </cell>
          <cell r="N1071">
            <v>70000</v>
          </cell>
          <cell r="O1071">
            <v>0</v>
          </cell>
          <cell r="P1071">
            <v>0</v>
          </cell>
          <cell r="Q1071">
            <v>53840</v>
          </cell>
          <cell r="R1071">
            <v>1060</v>
          </cell>
          <cell r="S1071">
            <v>3150</v>
          </cell>
          <cell r="T1071">
            <v>0</v>
          </cell>
          <cell r="U1071">
            <v>0</v>
          </cell>
          <cell r="V1071">
            <v>2422</v>
          </cell>
          <cell r="W1071">
            <v>47</v>
          </cell>
        </row>
        <row r="1072">
          <cell r="A1072" t="str">
            <v>102</v>
          </cell>
          <cell r="B1072" t="str">
            <v>F01</v>
          </cell>
          <cell r="C1072" t="str">
            <v>UEG05010</v>
          </cell>
          <cell r="D1072">
            <v>1</v>
          </cell>
          <cell r="E1072" t="str">
            <v>감지기</v>
          </cell>
          <cell r="F1072" t="str">
            <v>차동식LED부</v>
          </cell>
          <cell r="G1072">
            <v>260</v>
          </cell>
          <cell r="H1072" t="str">
            <v>개</v>
          </cell>
          <cell r="I1072">
            <v>4000</v>
          </cell>
          <cell r="J1072">
            <v>0</v>
          </cell>
          <cell r="K1072">
            <v>0</v>
          </cell>
          <cell r="L1072">
            <v>3990</v>
          </cell>
          <cell r="M1072">
            <v>79</v>
          </cell>
          <cell r="N1072">
            <v>1040000</v>
          </cell>
          <cell r="O1072">
            <v>0</v>
          </cell>
          <cell r="P1072">
            <v>0</v>
          </cell>
          <cell r="Q1072">
            <v>1037400</v>
          </cell>
          <cell r="R1072">
            <v>20540</v>
          </cell>
          <cell r="S1072">
            <v>3600</v>
          </cell>
          <cell r="T1072">
            <v>0</v>
          </cell>
          <cell r="U1072">
            <v>0</v>
          </cell>
          <cell r="V1072">
            <v>3591</v>
          </cell>
          <cell r="W1072">
            <v>71</v>
          </cell>
        </row>
        <row r="1073">
          <cell r="A1073" t="str">
            <v>102</v>
          </cell>
          <cell r="B1073" t="str">
            <v>F01</v>
          </cell>
          <cell r="C1073" t="str">
            <v>UEG05030</v>
          </cell>
          <cell r="D1073">
            <v>1</v>
          </cell>
          <cell r="E1073" t="str">
            <v>감지기</v>
          </cell>
          <cell r="F1073" t="str">
            <v>정온식LED부</v>
          </cell>
          <cell r="G1073">
            <v>84</v>
          </cell>
          <cell r="H1073" t="str">
            <v>개</v>
          </cell>
          <cell r="I1073">
            <v>4000</v>
          </cell>
          <cell r="J1073">
            <v>0</v>
          </cell>
          <cell r="K1073">
            <v>0</v>
          </cell>
          <cell r="L1073">
            <v>3990</v>
          </cell>
          <cell r="M1073">
            <v>79</v>
          </cell>
          <cell r="N1073">
            <v>336000</v>
          </cell>
          <cell r="O1073">
            <v>0</v>
          </cell>
          <cell r="P1073">
            <v>0</v>
          </cell>
          <cell r="Q1073">
            <v>335160</v>
          </cell>
          <cell r="R1073">
            <v>6636</v>
          </cell>
          <cell r="S1073">
            <v>3600</v>
          </cell>
          <cell r="T1073">
            <v>0</v>
          </cell>
          <cell r="U1073">
            <v>0</v>
          </cell>
          <cell r="V1073">
            <v>3591</v>
          </cell>
          <cell r="W1073">
            <v>71</v>
          </cell>
        </row>
        <row r="1074">
          <cell r="A1074" t="str">
            <v>102</v>
          </cell>
          <cell r="B1074" t="str">
            <v>F01</v>
          </cell>
          <cell r="C1074" t="str">
            <v>UEG05040</v>
          </cell>
          <cell r="D1074">
            <v>1</v>
          </cell>
          <cell r="E1074" t="str">
            <v>감지기</v>
          </cell>
          <cell r="F1074" t="str">
            <v>연기식</v>
          </cell>
          <cell r="G1074">
            <v>46</v>
          </cell>
          <cell r="H1074" t="str">
            <v>개</v>
          </cell>
          <cell r="I1074">
            <v>11000</v>
          </cell>
          <cell r="J1074">
            <v>0</v>
          </cell>
          <cell r="K1074">
            <v>0</v>
          </cell>
          <cell r="L1074">
            <v>3990</v>
          </cell>
          <cell r="M1074">
            <v>79</v>
          </cell>
          <cell r="N1074">
            <v>506000</v>
          </cell>
          <cell r="O1074">
            <v>0</v>
          </cell>
          <cell r="P1074">
            <v>0</v>
          </cell>
          <cell r="Q1074">
            <v>183540</v>
          </cell>
          <cell r="R1074">
            <v>3634</v>
          </cell>
          <cell r="S1074">
            <v>9900</v>
          </cell>
          <cell r="T1074">
            <v>0</v>
          </cell>
          <cell r="U1074">
            <v>0</v>
          </cell>
          <cell r="V1074">
            <v>3591</v>
          </cell>
          <cell r="W1074">
            <v>71</v>
          </cell>
        </row>
        <row r="1075">
          <cell r="A1075" t="str">
            <v>102</v>
          </cell>
          <cell r="B1075" t="str">
            <v>F01</v>
          </cell>
          <cell r="C1075" t="str">
            <v>UEG06020</v>
          </cell>
          <cell r="D1075">
            <v>1</v>
          </cell>
          <cell r="E1075" t="str">
            <v>비상경보세트</v>
          </cell>
          <cell r="F1075" t="str">
            <v>B.L.M(내장형)</v>
          </cell>
          <cell r="G1075">
            <v>36</v>
          </cell>
          <cell r="H1075" t="str">
            <v>식</v>
          </cell>
          <cell r="I1075">
            <v>11510</v>
          </cell>
          <cell r="J1075">
            <v>0</v>
          </cell>
          <cell r="K1075">
            <v>0</v>
          </cell>
          <cell r="L1075">
            <v>22356</v>
          </cell>
          <cell r="M1075">
            <v>447</v>
          </cell>
          <cell r="N1075">
            <v>414360</v>
          </cell>
          <cell r="O1075">
            <v>0</v>
          </cell>
          <cell r="P1075">
            <v>0</v>
          </cell>
          <cell r="Q1075">
            <v>804816</v>
          </cell>
          <cell r="R1075">
            <v>16092</v>
          </cell>
          <cell r="S1075">
            <v>10359</v>
          </cell>
          <cell r="T1075">
            <v>0</v>
          </cell>
          <cell r="U1075">
            <v>0</v>
          </cell>
          <cell r="V1075">
            <v>20120</v>
          </cell>
          <cell r="W1075">
            <v>402</v>
          </cell>
        </row>
        <row r="1076">
          <cell r="A1076" t="str">
            <v>102</v>
          </cell>
          <cell r="B1076" t="str">
            <v>F01</v>
          </cell>
          <cell r="C1076" t="str">
            <v>UEG06130</v>
          </cell>
          <cell r="D1076">
            <v>1</v>
          </cell>
          <cell r="E1076" t="str">
            <v>싸이렌</v>
          </cell>
          <cell r="F1076" t="str">
            <v>전자식</v>
          </cell>
          <cell r="G1076">
            <v>2</v>
          </cell>
          <cell r="H1076" t="str">
            <v>개</v>
          </cell>
          <cell r="I1076">
            <v>25000</v>
          </cell>
          <cell r="J1076">
            <v>0</v>
          </cell>
          <cell r="K1076">
            <v>0</v>
          </cell>
          <cell r="L1076">
            <v>7211</v>
          </cell>
          <cell r="M1076">
            <v>144</v>
          </cell>
          <cell r="N1076">
            <v>50000</v>
          </cell>
          <cell r="O1076">
            <v>0</v>
          </cell>
          <cell r="P1076">
            <v>0</v>
          </cell>
          <cell r="Q1076">
            <v>14422</v>
          </cell>
          <cell r="R1076">
            <v>288</v>
          </cell>
          <cell r="S1076">
            <v>22500</v>
          </cell>
          <cell r="T1076">
            <v>0</v>
          </cell>
          <cell r="U1076">
            <v>0</v>
          </cell>
          <cell r="V1076">
            <v>6489</v>
          </cell>
          <cell r="W1076">
            <v>129</v>
          </cell>
        </row>
        <row r="1077">
          <cell r="A1077" t="str">
            <v>102</v>
          </cell>
          <cell r="B1077" t="str">
            <v>F01</v>
          </cell>
          <cell r="C1077" t="str">
            <v>UEG07110</v>
          </cell>
          <cell r="D1077">
            <v>1</v>
          </cell>
          <cell r="E1077" t="str">
            <v>비상전원반</v>
          </cell>
          <cell r="F1077" t="str">
            <v>F형 10A/2.4AH</v>
          </cell>
          <cell r="G1077">
            <v>1</v>
          </cell>
          <cell r="H1077" t="str">
            <v>식</v>
          </cell>
          <cell r="I1077">
            <v>230000</v>
          </cell>
          <cell r="J1077">
            <v>0</v>
          </cell>
          <cell r="K1077">
            <v>70238</v>
          </cell>
          <cell r="L1077">
            <v>70239</v>
          </cell>
          <cell r="M1077">
            <v>2809</v>
          </cell>
          <cell r="N1077">
            <v>230000</v>
          </cell>
          <cell r="O1077">
            <v>0</v>
          </cell>
          <cell r="P1077">
            <v>70238</v>
          </cell>
          <cell r="Q1077">
            <v>70239</v>
          </cell>
          <cell r="R1077">
            <v>2809</v>
          </cell>
          <cell r="S1077">
            <v>207000</v>
          </cell>
          <cell r="T1077">
            <v>0</v>
          </cell>
          <cell r="U1077">
            <v>63214</v>
          </cell>
          <cell r="V1077">
            <v>63215</v>
          </cell>
          <cell r="W1077">
            <v>2528</v>
          </cell>
        </row>
        <row r="1078">
          <cell r="A1078" t="str">
            <v>102</v>
          </cell>
          <cell r="B1078" t="str">
            <v>F01</v>
          </cell>
          <cell r="C1078" t="str">
            <v>UEG09230</v>
          </cell>
          <cell r="D1078">
            <v>1</v>
          </cell>
          <cell r="E1078" t="str">
            <v>비상콘센트</v>
          </cell>
          <cell r="F1078" t="str">
            <v>내장형</v>
          </cell>
          <cell r="G1078">
            <v>16</v>
          </cell>
          <cell r="H1078" t="str">
            <v>식</v>
          </cell>
          <cell r="I1078">
            <v>19850</v>
          </cell>
          <cell r="J1078">
            <v>0</v>
          </cell>
          <cell r="K1078">
            <v>13221</v>
          </cell>
          <cell r="L1078">
            <v>13222</v>
          </cell>
          <cell r="M1078">
            <v>528</v>
          </cell>
          <cell r="N1078">
            <v>317600</v>
          </cell>
          <cell r="O1078">
            <v>0</v>
          </cell>
          <cell r="P1078">
            <v>211536</v>
          </cell>
          <cell r="Q1078">
            <v>211552</v>
          </cell>
          <cell r="R1078">
            <v>8448</v>
          </cell>
          <cell r="S1078">
            <v>17865</v>
          </cell>
          <cell r="T1078">
            <v>0</v>
          </cell>
          <cell r="U1078">
            <v>11899</v>
          </cell>
          <cell r="V1078">
            <v>11899</v>
          </cell>
          <cell r="W1078">
            <v>475</v>
          </cell>
        </row>
        <row r="1079">
          <cell r="A1079" t="str">
            <v>102</v>
          </cell>
          <cell r="B1079" t="str">
            <v>F01</v>
          </cell>
          <cell r="C1079" t="str">
            <v>UEH02210</v>
          </cell>
          <cell r="D1079">
            <v>1</v>
          </cell>
          <cell r="E1079" t="str">
            <v>PULL BOX</v>
          </cell>
          <cell r="F1079" t="str">
            <v>200X200X100</v>
          </cell>
          <cell r="G1079">
            <v>1</v>
          </cell>
          <cell r="H1079" t="str">
            <v>개</v>
          </cell>
          <cell r="I1079">
            <v>0</v>
          </cell>
          <cell r="J1079">
            <v>3201</v>
          </cell>
          <cell r="K1079">
            <v>0</v>
          </cell>
          <cell r="L1079">
            <v>7933</v>
          </cell>
          <cell r="M1079">
            <v>158</v>
          </cell>
          <cell r="N1079">
            <v>0</v>
          </cell>
          <cell r="O1079">
            <v>3201</v>
          </cell>
          <cell r="P1079">
            <v>0</v>
          </cell>
          <cell r="Q1079">
            <v>7933</v>
          </cell>
          <cell r="R1079">
            <v>158</v>
          </cell>
          <cell r="S1079">
            <v>0</v>
          </cell>
          <cell r="T1079">
            <v>2880</v>
          </cell>
          <cell r="U1079">
            <v>0</v>
          </cell>
          <cell r="V1079">
            <v>7139</v>
          </cell>
          <cell r="W1079">
            <v>142</v>
          </cell>
        </row>
        <row r="1080">
          <cell r="A1080" t="str">
            <v>102</v>
          </cell>
          <cell r="B1080" t="str">
            <v>F01</v>
          </cell>
          <cell r="C1080" t="str">
            <v>UEH25250</v>
          </cell>
          <cell r="D1080">
            <v>1</v>
          </cell>
          <cell r="E1080" t="str">
            <v>PULL BOX</v>
          </cell>
          <cell r="F1080" t="str">
            <v>250X250X150</v>
          </cell>
          <cell r="G1080">
            <v>1</v>
          </cell>
          <cell r="H1080" t="str">
            <v>개</v>
          </cell>
          <cell r="I1080">
            <v>0</v>
          </cell>
          <cell r="J1080">
            <v>5503</v>
          </cell>
          <cell r="K1080">
            <v>0</v>
          </cell>
          <cell r="L1080">
            <v>13942</v>
          </cell>
          <cell r="M1080">
            <v>278</v>
          </cell>
          <cell r="N1080">
            <v>0</v>
          </cell>
          <cell r="O1080">
            <v>5503</v>
          </cell>
          <cell r="P1080">
            <v>0</v>
          </cell>
          <cell r="Q1080">
            <v>13942</v>
          </cell>
          <cell r="R1080">
            <v>278</v>
          </cell>
          <cell r="S1080">
            <v>0</v>
          </cell>
          <cell r="T1080">
            <v>4952</v>
          </cell>
          <cell r="U1080">
            <v>0</v>
          </cell>
          <cell r="V1080">
            <v>12547</v>
          </cell>
          <cell r="W1080">
            <v>250</v>
          </cell>
        </row>
        <row r="1081">
          <cell r="A1081" t="str">
            <v>102</v>
          </cell>
          <cell r="B1081" t="str">
            <v>F01</v>
          </cell>
          <cell r="C1081" t="str">
            <v>UEL07010</v>
          </cell>
          <cell r="D1081">
            <v>1</v>
          </cell>
          <cell r="E1081" t="str">
            <v>보조 릴레이</v>
          </cell>
          <cell r="F1081" t="str">
            <v>1A-1B</v>
          </cell>
          <cell r="G1081">
            <v>36</v>
          </cell>
          <cell r="H1081" t="str">
            <v>개</v>
          </cell>
          <cell r="I1081">
            <v>3300</v>
          </cell>
          <cell r="J1081">
            <v>0</v>
          </cell>
          <cell r="K1081">
            <v>0</v>
          </cell>
          <cell r="L1081">
            <v>5769</v>
          </cell>
          <cell r="M1081">
            <v>115</v>
          </cell>
          <cell r="N1081">
            <v>118800</v>
          </cell>
          <cell r="O1081">
            <v>0</v>
          </cell>
          <cell r="P1081">
            <v>0</v>
          </cell>
          <cell r="Q1081">
            <v>207684</v>
          </cell>
          <cell r="R1081">
            <v>4140</v>
          </cell>
          <cell r="S1081">
            <v>2970</v>
          </cell>
          <cell r="T1081">
            <v>0</v>
          </cell>
          <cell r="U1081">
            <v>0</v>
          </cell>
          <cell r="V1081">
            <v>5192</v>
          </cell>
          <cell r="W1081">
            <v>103</v>
          </cell>
        </row>
        <row r="1082">
          <cell r="A1082" t="str">
            <v>102</v>
          </cell>
          <cell r="B1082" t="str">
            <v>F01</v>
          </cell>
          <cell r="C1082" t="str">
            <v>UEL11020</v>
          </cell>
          <cell r="D1082">
            <v>1</v>
          </cell>
          <cell r="E1082" t="str">
            <v>파이롯트 램프</v>
          </cell>
          <cell r="F1082" t="str">
            <v>환형 25</v>
          </cell>
          <cell r="G1082">
            <v>30</v>
          </cell>
          <cell r="H1082" t="str">
            <v>개</v>
          </cell>
          <cell r="I1082">
            <v>920</v>
          </cell>
          <cell r="J1082">
            <v>0</v>
          </cell>
          <cell r="K1082">
            <v>0</v>
          </cell>
          <cell r="L1082">
            <v>4807</v>
          </cell>
          <cell r="M1082">
            <v>96</v>
          </cell>
          <cell r="N1082">
            <v>27600</v>
          </cell>
          <cell r="O1082">
            <v>0</v>
          </cell>
          <cell r="P1082">
            <v>0</v>
          </cell>
          <cell r="Q1082">
            <v>144210</v>
          </cell>
          <cell r="R1082">
            <v>2880</v>
          </cell>
          <cell r="S1082">
            <v>828</v>
          </cell>
          <cell r="T1082">
            <v>0</v>
          </cell>
          <cell r="U1082">
            <v>0</v>
          </cell>
          <cell r="V1082">
            <v>4326</v>
          </cell>
          <cell r="W1082">
            <v>86</v>
          </cell>
        </row>
        <row r="1083">
          <cell r="A1083" t="str">
            <v>102</v>
          </cell>
          <cell r="B1083" t="str">
            <v>I01</v>
          </cell>
          <cell r="C1083" t="str">
            <v>UEA01160</v>
          </cell>
          <cell r="D1083">
            <v>1</v>
          </cell>
          <cell r="E1083" t="str">
            <v>PVC PIPE 배관</v>
          </cell>
          <cell r="F1083" t="str">
            <v>HI 16MM</v>
          </cell>
          <cell r="G1083">
            <v>316.32</v>
          </cell>
          <cell r="H1083" t="str">
            <v>M</v>
          </cell>
          <cell r="I1083">
            <v>0</v>
          </cell>
          <cell r="J1083">
            <v>261</v>
          </cell>
          <cell r="K1083">
            <v>0</v>
          </cell>
          <cell r="L1083">
            <v>1923</v>
          </cell>
          <cell r="M1083">
            <v>38</v>
          </cell>
          <cell r="N1083">
            <v>0</v>
          </cell>
          <cell r="O1083">
            <v>82559</v>
          </cell>
          <cell r="P1083">
            <v>0</v>
          </cell>
          <cell r="Q1083">
            <v>608283</v>
          </cell>
          <cell r="R1083">
            <v>12020</v>
          </cell>
          <cell r="S1083">
            <v>0</v>
          </cell>
          <cell r="T1083">
            <v>234</v>
          </cell>
          <cell r="U1083">
            <v>0</v>
          </cell>
          <cell r="V1083">
            <v>1730</v>
          </cell>
          <cell r="W1083">
            <v>34</v>
          </cell>
        </row>
        <row r="1084">
          <cell r="A1084" t="str">
            <v>102</v>
          </cell>
          <cell r="B1084" t="str">
            <v>I01</v>
          </cell>
          <cell r="C1084" t="str">
            <v>UEA04140</v>
          </cell>
          <cell r="D1084">
            <v>1</v>
          </cell>
          <cell r="E1084" t="str">
            <v>합성수지제가요전선관</v>
          </cell>
          <cell r="F1084" t="str">
            <v>CD 14MM</v>
          </cell>
          <cell r="G1084">
            <v>428.8</v>
          </cell>
          <cell r="H1084" t="str">
            <v>M</v>
          </cell>
          <cell r="I1084">
            <v>0</v>
          </cell>
          <cell r="J1084">
            <v>112</v>
          </cell>
          <cell r="K1084">
            <v>0</v>
          </cell>
          <cell r="L1084">
            <v>1201</v>
          </cell>
          <cell r="M1084">
            <v>24</v>
          </cell>
          <cell r="N1084">
            <v>0</v>
          </cell>
          <cell r="O1084">
            <v>48025</v>
          </cell>
          <cell r="P1084">
            <v>0</v>
          </cell>
          <cell r="Q1084">
            <v>514988</v>
          </cell>
          <cell r="R1084">
            <v>10291</v>
          </cell>
          <cell r="S1084">
            <v>0</v>
          </cell>
          <cell r="T1084">
            <v>100</v>
          </cell>
          <cell r="U1084">
            <v>0</v>
          </cell>
          <cell r="V1084">
            <v>1080</v>
          </cell>
          <cell r="W1084">
            <v>21</v>
          </cell>
        </row>
        <row r="1085">
          <cell r="A1085" t="str">
            <v>102</v>
          </cell>
          <cell r="B1085" t="str">
            <v>I01</v>
          </cell>
          <cell r="C1085" t="str">
            <v>UEA04160</v>
          </cell>
          <cell r="D1085">
            <v>1</v>
          </cell>
          <cell r="E1085" t="str">
            <v>합성수지제가요전선관</v>
          </cell>
          <cell r="F1085" t="str">
            <v>CD 16MM</v>
          </cell>
          <cell r="G1085">
            <v>6263.68</v>
          </cell>
          <cell r="H1085" t="str">
            <v>M</v>
          </cell>
          <cell r="I1085">
            <v>0</v>
          </cell>
          <cell r="J1085">
            <v>118</v>
          </cell>
          <cell r="K1085">
            <v>0</v>
          </cell>
          <cell r="L1085">
            <v>1538</v>
          </cell>
          <cell r="M1085">
            <v>30</v>
          </cell>
          <cell r="N1085">
            <v>0</v>
          </cell>
          <cell r="O1085">
            <v>739114</v>
          </cell>
          <cell r="P1085">
            <v>0</v>
          </cell>
          <cell r="Q1085">
            <v>9633539</v>
          </cell>
          <cell r="R1085">
            <v>187910</v>
          </cell>
          <cell r="S1085">
            <v>0</v>
          </cell>
          <cell r="T1085">
            <v>106</v>
          </cell>
          <cell r="U1085">
            <v>0</v>
          </cell>
          <cell r="V1085">
            <v>1384</v>
          </cell>
          <cell r="W1085">
            <v>27</v>
          </cell>
        </row>
        <row r="1086">
          <cell r="A1086" t="str">
            <v>102</v>
          </cell>
          <cell r="B1086" t="str">
            <v>I01</v>
          </cell>
          <cell r="C1086" t="str">
            <v>UEA04180</v>
          </cell>
          <cell r="D1086">
            <v>1</v>
          </cell>
          <cell r="E1086" t="str">
            <v>합성수지제가요전선관</v>
          </cell>
          <cell r="F1086" t="str">
            <v>CD 18MM</v>
          </cell>
          <cell r="G1086">
            <v>243.56</v>
          </cell>
          <cell r="H1086" t="str">
            <v>M</v>
          </cell>
          <cell r="I1086">
            <v>0</v>
          </cell>
          <cell r="J1086">
            <v>166</v>
          </cell>
          <cell r="K1086">
            <v>0</v>
          </cell>
          <cell r="L1086">
            <v>1634</v>
          </cell>
          <cell r="M1086">
            <v>32</v>
          </cell>
          <cell r="N1086">
            <v>0</v>
          </cell>
          <cell r="O1086">
            <v>40430</v>
          </cell>
          <cell r="P1086">
            <v>0</v>
          </cell>
          <cell r="Q1086">
            <v>397977</v>
          </cell>
          <cell r="R1086">
            <v>7793</v>
          </cell>
          <cell r="S1086">
            <v>0</v>
          </cell>
          <cell r="T1086">
            <v>149</v>
          </cell>
          <cell r="U1086">
            <v>0</v>
          </cell>
          <cell r="V1086">
            <v>1470</v>
          </cell>
          <cell r="W1086">
            <v>28</v>
          </cell>
        </row>
        <row r="1087">
          <cell r="A1087" t="str">
            <v>102</v>
          </cell>
          <cell r="B1087" t="str">
            <v>I01</v>
          </cell>
          <cell r="C1087" t="str">
            <v>UEA11040</v>
          </cell>
          <cell r="D1087">
            <v>1</v>
          </cell>
          <cell r="E1087" t="str">
            <v>PVC박스 신설</v>
          </cell>
          <cell r="F1087" t="str">
            <v>HI SW 일체형</v>
          </cell>
          <cell r="G1087">
            <v>948</v>
          </cell>
          <cell r="H1087" t="str">
            <v>개</v>
          </cell>
          <cell r="I1087">
            <v>0</v>
          </cell>
          <cell r="J1087">
            <v>450</v>
          </cell>
          <cell r="K1087">
            <v>0</v>
          </cell>
          <cell r="L1087">
            <v>5961</v>
          </cell>
          <cell r="M1087">
            <v>119</v>
          </cell>
          <cell r="N1087">
            <v>0</v>
          </cell>
          <cell r="O1087">
            <v>426600</v>
          </cell>
          <cell r="P1087">
            <v>0</v>
          </cell>
          <cell r="Q1087">
            <v>5651028</v>
          </cell>
          <cell r="R1087">
            <v>112812</v>
          </cell>
          <cell r="S1087">
            <v>0</v>
          </cell>
          <cell r="T1087">
            <v>405</v>
          </cell>
          <cell r="U1087">
            <v>0</v>
          </cell>
          <cell r="V1087">
            <v>5364</v>
          </cell>
          <cell r="W1087">
            <v>107</v>
          </cell>
        </row>
        <row r="1088">
          <cell r="A1088" t="str">
            <v>102</v>
          </cell>
          <cell r="B1088" t="str">
            <v>I01</v>
          </cell>
          <cell r="C1088" t="str">
            <v>UEA11070</v>
          </cell>
          <cell r="D1088">
            <v>1</v>
          </cell>
          <cell r="E1088" t="str">
            <v>PVC박스 신설</v>
          </cell>
          <cell r="F1088" t="str">
            <v>HI CSW2S 일체형</v>
          </cell>
          <cell r="G1088">
            <v>76</v>
          </cell>
          <cell r="H1088" t="str">
            <v>개</v>
          </cell>
          <cell r="I1088">
            <v>0</v>
          </cell>
          <cell r="J1088">
            <v>1088</v>
          </cell>
          <cell r="K1088">
            <v>0</v>
          </cell>
          <cell r="L1088">
            <v>5961</v>
          </cell>
          <cell r="M1088">
            <v>119</v>
          </cell>
          <cell r="N1088">
            <v>0</v>
          </cell>
          <cell r="O1088">
            <v>82688</v>
          </cell>
          <cell r="P1088">
            <v>0</v>
          </cell>
          <cell r="Q1088">
            <v>453036</v>
          </cell>
          <cell r="R1088">
            <v>9044</v>
          </cell>
          <cell r="S1088">
            <v>0</v>
          </cell>
          <cell r="T1088">
            <v>979</v>
          </cell>
          <cell r="U1088">
            <v>0</v>
          </cell>
          <cell r="V1088">
            <v>5364</v>
          </cell>
          <cell r="W1088">
            <v>107</v>
          </cell>
        </row>
        <row r="1089">
          <cell r="A1089" t="str">
            <v>102</v>
          </cell>
          <cell r="B1089" t="str">
            <v>I01</v>
          </cell>
          <cell r="C1089" t="str">
            <v>UEA11420</v>
          </cell>
          <cell r="D1089">
            <v>1</v>
          </cell>
          <cell r="E1089" t="str">
            <v>PVC박스 신설</v>
          </cell>
          <cell r="F1089" t="str">
            <v>HI 4각 일체형</v>
          </cell>
          <cell r="G1089">
            <v>864</v>
          </cell>
          <cell r="H1089" t="str">
            <v>개</v>
          </cell>
          <cell r="I1089">
            <v>0</v>
          </cell>
          <cell r="J1089">
            <v>613</v>
          </cell>
          <cell r="K1089">
            <v>0</v>
          </cell>
          <cell r="L1089">
            <v>5961</v>
          </cell>
          <cell r="M1089">
            <v>119</v>
          </cell>
          <cell r="N1089">
            <v>0</v>
          </cell>
          <cell r="O1089">
            <v>529632</v>
          </cell>
          <cell r="P1089">
            <v>0</v>
          </cell>
          <cell r="Q1089">
            <v>5150304</v>
          </cell>
          <cell r="R1089">
            <v>102816</v>
          </cell>
          <cell r="S1089">
            <v>0</v>
          </cell>
          <cell r="T1089">
            <v>551</v>
          </cell>
          <cell r="U1089">
            <v>0</v>
          </cell>
          <cell r="V1089">
            <v>5364</v>
          </cell>
          <cell r="W1089">
            <v>107</v>
          </cell>
        </row>
        <row r="1090">
          <cell r="A1090" t="str">
            <v>102</v>
          </cell>
          <cell r="B1090" t="str">
            <v>I01</v>
          </cell>
          <cell r="C1090" t="str">
            <v>UEA11490</v>
          </cell>
          <cell r="D1090">
            <v>1</v>
          </cell>
          <cell r="E1090" t="str">
            <v>PVC박스 신설</v>
          </cell>
          <cell r="F1090" t="str">
            <v>HI 콘크리트4각 75일체형</v>
          </cell>
          <cell r="G1090">
            <v>144</v>
          </cell>
          <cell r="H1090" t="str">
            <v>개</v>
          </cell>
          <cell r="I1090">
            <v>0</v>
          </cell>
          <cell r="J1090">
            <v>900</v>
          </cell>
          <cell r="K1090">
            <v>0</v>
          </cell>
          <cell r="L1090">
            <v>2211</v>
          </cell>
          <cell r="M1090">
            <v>44</v>
          </cell>
          <cell r="N1090">
            <v>0</v>
          </cell>
          <cell r="O1090">
            <v>129600</v>
          </cell>
          <cell r="P1090">
            <v>0</v>
          </cell>
          <cell r="Q1090">
            <v>318384</v>
          </cell>
          <cell r="R1090">
            <v>6336</v>
          </cell>
          <cell r="S1090">
            <v>0</v>
          </cell>
          <cell r="T1090">
            <v>810</v>
          </cell>
          <cell r="U1090">
            <v>0</v>
          </cell>
          <cell r="V1090">
            <v>1989</v>
          </cell>
          <cell r="W1090">
            <v>39</v>
          </cell>
        </row>
        <row r="1091">
          <cell r="A1091" t="str">
            <v>102</v>
          </cell>
          <cell r="B1091" t="str">
            <v>I01</v>
          </cell>
          <cell r="C1091" t="str">
            <v>UEA11500</v>
          </cell>
          <cell r="D1091">
            <v>1</v>
          </cell>
          <cell r="E1091" t="str">
            <v>PVC박스 신설</v>
          </cell>
          <cell r="F1091" t="str">
            <v>HI 콘크리트8각 75일체형</v>
          </cell>
          <cell r="G1091">
            <v>736</v>
          </cell>
          <cell r="H1091" t="str">
            <v>개</v>
          </cell>
          <cell r="I1091">
            <v>0</v>
          </cell>
          <cell r="J1091">
            <v>775</v>
          </cell>
          <cell r="K1091">
            <v>0</v>
          </cell>
          <cell r="L1091">
            <v>2211</v>
          </cell>
          <cell r="M1091">
            <v>44</v>
          </cell>
          <cell r="N1091">
            <v>0</v>
          </cell>
          <cell r="O1091">
            <v>570400</v>
          </cell>
          <cell r="P1091">
            <v>0</v>
          </cell>
          <cell r="Q1091">
            <v>1627296</v>
          </cell>
          <cell r="R1091">
            <v>32384</v>
          </cell>
          <cell r="S1091">
            <v>0</v>
          </cell>
          <cell r="T1091">
            <v>697</v>
          </cell>
          <cell r="U1091">
            <v>0</v>
          </cell>
          <cell r="V1091">
            <v>1989</v>
          </cell>
          <cell r="W1091">
            <v>39</v>
          </cell>
        </row>
        <row r="1092">
          <cell r="A1092" t="str">
            <v>102</v>
          </cell>
          <cell r="B1092" t="str">
            <v>I01</v>
          </cell>
          <cell r="C1092" t="str">
            <v>UEA15500</v>
          </cell>
          <cell r="D1092">
            <v>1</v>
          </cell>
          <cell r="E1092" t="str">
            <v>연결박스 신설</v>
          </cell>
          <cell r="F1092" t="str">
            <v>HI 4각박스용</v>
          </cell>
          <cell r="G1092">
            <v>144</v>
          </cell>
          <cell r="H1092" t="str">
            <v>개</v>
          </cell>
          <cell r="I1092">
            <v>0</v>
          </cell>
          <cell r="J1092">
            <v>361</v>
          </cell>
          <cell r="K1092">
            <v>0</v>
          </cell>
          <cell r="L1092">
            <v>1923</v>
          </cell>
          <cell r="M1092">
            <v>38</v>
          </cell>
          <cell r="N1092">
            <v>0</v>
          </cell>
          <cell r="O1092">
            <v>51984</v>
          </cell>
          <cell r="P1092">
            <v>0</v>
          </cell>
          <cell r="Q1092">
            <v>276912</v>
          </cell>
          <cell r="R1092">
            <v>5472</v>
          </cell>
          <cell r="S1092">
            <v>0</v>
          </cell>
          <cell r="T1092">
            <v>324</v>
          </cell>
          <cell r="U1092">
            <v>0</v>
          </cell>
          <cell r="V1092">
            <v>1730</v>
          </cell>
          <cell r="W1092">
            <v>34</v>
          </cell>
        </row>
        <row r="1093">
          <cell r="A1093" t="str">
            <v>102</v>
          </cell>
          <cell r="B1093" t="str">
            <v>I01</v>
          </cell>
          <cell r="C1093" t="str">
            <v>UEB01024</v>
          </cell>
          <cell r="D1093">
            <v>1</v>
          </cell>
          <cell r="E1093" t="str">
            <v>관내배선(함내배선4.34%)</v>
          </cell>
          <cell r="F1093" t="str">
            <v>IV 1.6 MM</v>
          </cell>
          <cell r="G1093">
            <v>9441.7999999999993</v>
          </cell>
          <cell r="H1093" t="str">
            <v>M</v>
          </cell>
          <cell r="I1093">
            <v>0</v>
          </cell>
          <cell r="J1093">
            <v>67</v>
          </cell>
          <cell r="K1093">
            <v>0</v>
          </cell>
          <cell r="L1093">
            <v>298</v>
          </cell>
          <cell r="M1093">
            <v>5</v>
          </cell>
          <cell r="N1093">
            <v>0</v>
          </cell>
          <cell r="O1093">
            <v>632600</v>
          </cell>
          <cell r="P1093">
            <v>0</v>
          </cell>
          <cell r="Q1093">
            <v>2813656</v>
          </cell>
          <cell r="R1093">
            <v>47209</v>
          </cell>
          <cell r="S1093">
            <v>0</v>
          </cell>
          <cell r="T1093">
            <v>60</v>
          </cell>
          <cell r="U1093">
            <v>0</v>
          </cell>
          <cell r="V1093">
            <v>268</v>
          </cell>
          <cell r="W1093">
            <v>4</v>
          </cell>
        </row>
        <row r="1094">
          <cell r="A1094" t="str">
            <v>102</v>
          </cell>
          <cell r="B1094" t="str">
            <v>I01</v>
          </cell>
          <cell r="C1094" t="str">
            <v>UEB01025</v>
          </cell>
          <cell r="D1094">
            <v>1</v>
          </cell>
          <cell r="E1094" t="str">
            <v>관내배선(함내배선1.93%)</v>
          </cell>
          <cell r="F1094" t="str">
            <v>IV 1.6 MM(바닥)</v>
          </cell>
          <cell r="G1094">
            <v>1081.28</v>
          </cell>
          <cell r="H1094" t="str">
            <v>M</v>
          </cell>
          <cell r="I1094">
            <v>0</v>
          </cell>
          <cell r="J1094">
            <v>66</v>
          </cell>
          <cell r="K1094">
            <v>0</v>
          </cell>
          <cell r="L1094">
            <v>230</v>
          </cell>
          <cell r="M1094">
            <v>4</v>
          </cell>
          <cell r="N1094">
            <v>0</v>
          </cell>
          <cell r="O1094">
            <v>71364</v>
          </cell>
          <cell r="P1094">
            <v>0</v>
          </cell>
          <cell r="Q1094">
            <v>248694</v>
          </cell>
          <cell r="R1094">
            <v>4325</v>
          </cell>
          <cell r="S1094">
            <v>0</v>
          </cell>
          <cell r="T1094">
            <v>59</v>
          </cell>
          <cell r="U1094">
            <v>0</v>
          </cell>
          <cell r="V1094">
            <v>207</v>
          </cell>
          <cell r="W1094">
            <v>3</v>
          </cell>
        </row>
        <row r="1095">
          <cell r="A1095" t="str">
            <v>102</v>
          </cell>
          <cell r="B1095" t="str">
            <v>I01</v>
          </cell>
          <cell r="C1095" t="str">
            <v>UEB01034</v>
          </cell>
          <cell r="D1095">
            <v>1</v>
          </cell>
          <cell r="E1095" t="str">
            <v>관내배선(함내배선2.85%)</v>
          </cell>
          <cell r="F1095" t="str">
            <v>IV 2.0 MM</v>
          </cell>
          <cell r="G1095">
            <v>1408.64</v>
          </cell>
          <cell r="H1095" t="str">
            <v>M</v>
          </cell>
          <cell r="I1095">
            <v>0</v>
          </cell>
          <cell r="J1095">
            <v>99</v>
          </cell>
          <cell r="K1095">
            <v>0</v>
          </cell>
          <cell r="L1095">
            <v>293</v>
          </cell>
          <cell r="M1095">
            <v>5</v>
          </cell>
          <cell r="N1095">
            <v>0</v>
          </cell>
          <cell r="O1095">
            <v>139455</v>
          </cell>
          <cell r="P1095">
            <v>0</v>
          </cell>
          <cell r="Q1095">
            <v>412731</v>
          </cell>
          <cell r="R1095">
            <v>7043</v>
          </cell>
          <cell r="S1095">
            <v>0</v>
          </cell>
          <cell r="T1095">
            <v>89</v>
          </cell>
          <cell r="U1095">
            <v>0</v>
          </cell>
          <cell r="V1095">
            <v>263</v>
          </cell>
          <cell r="W1095">
            <v>4</v>
          </cell>
        </row>
        <row r="1096">
          <cell r="A1096" t="str">
            <v>102</v>
          </cell>
          <cell r="B1096" t="str">
            <v>I01</v>
          </cell>
          <cell r="C1096" t="str">
            <v>UEB01035</v>
          </cell>
          <cell r="D1096">
            <v>1</v>
          </cell>
          <cell r="E1096" t="str">
            <v>관내배선(함내배선4.32%)</v>
          </cell>
          <cell r="F1096" t="str">
            <v>IV 2.0 MM(바닥)</v>
          </cell>
          <cell r="G1096">
            <v>6767.52</v>
          </cell>
          <cell r="H1096" t="str">
            <v>M</v>
          </cell>
          <cell r="I1096">
            <v>0</v>
          </cell>
          <cell r="J1096">
            <v>100</v>
          </cell>
          <cell r="K1096">
            <v>0</v>
          </cell>
          <cell r="L1096">
            <v>240</v>
          </cell>
          <cell r="M1096">
            <v>4</v>
          </cell>
          <cell r="N1096">
            <v>0</v>
          </cell>
          <cell r="O1096">
            <v>676752</v>
          </cell>
          <cell r="P1096">
            <v>0</v>
          </cell>
          <cell r="Q1096">
            <v>1624204</v>
          </cell>
          <cell r="R1096">
            <v>27070</v>
          </cell>
          <cell r="S1096">
            <v>0</v>
          </cell>
          <cell r="T1096">
            <v>90</v>
          </cell>
          <cell r="U1096">
            <v>0</v>
          </cell>
          <cell r="V1096">
            <v>216</v>
          </cell>
          <cell r="W1096">
            <v>3</v>
          </cell>
        </row>
        <row r="1097">
          <cell r="A1097" t="str">
            <v>102</v>
          </cell>
          <cell r="B1097" t="str">
            <v>I01</v>
          </cell>
          <cell r="C1097" t="str">
            <v>UEB31024</v>
          </cell>
          <cell r="D1097">
            <v>1</v>
          </cell>
          <cell r="E1097" t="str">
            <v>VVR케이블신설(함내배선5.74%)</v>
          </cell>
          <cell r="F1097" t="str">
            <v>VVR 1.6 MM X 2C</v>
          </cell>
          <cell r="G1097">
            <v>216.96</v>
          </cell>
          <cell r="H1097" t="str">
            <v>M</v>
          </cell>
          <cell r="I1097">
            <v>0</v>
          </cell>
          <cell r="J1097">
            <v>306</v>
          </cell>
          <cell r="K1097">
            <v>0</v>
          </cell>
          <cell r="L1097">
            <v>1158</v>
          </cell>
          <cell r="M1097">
            <v>23</v>
          </cell>
          <cell r="N1097">
            <v>0</v>
          </cell>
          <cell r="O1097">
            <v>66389</v>
          </cell>
          <cell r="P1097">
            <v>0</v>
          </cell>
          <cell r="Q1097">
            <v>251239</v>
          </cell>
          <cell r="R1097">
            <v>4990</v>
          </cell>
          <cell r="S1097">
            <v>0</v>
          </cell>
          <cell r="T1097">
            <v>275</v>
          </cell>
          <cell r="U1097">
            <v>0</v>
          </cell>
          <cell r="V1097">
            <v>1042</v>
          </cell>
          <cell r="W1097">
            <v>20</v>
          </cell>
        </row>
        <row r="1098">
          <cell r="A1098" t="str">
            <v>102</v>
          </cell>
          <cell r="B1098" t="str">
            <v>I01</v>
          </cell>
          <cell r="C1098" t="str">
            <v>UEB31034</v>
          </cell>
          <cell r="D1098">
            <v>1</v>
          </cell>
          <cell r="E1098" t="str">
            <v>VVR케이블신설(함내배선3.02%)</v>
          </cell>
          <cell r="F1098" t="str">
            <v>VVR 1.6 MM X 3C</v>
          </cell>
          <cell r="G1098">
            <v>576.72</v>
          </cell>
          <cell r="H1098" t="str">
            <v>M</v>
          </cell>
          <cell r="I1098">
            <v>0</v>
          </cell>
          <cell r="J1098">
            <v>361</v>
          </cell>
          <cell r="K1098">
            <v>0</v>
          </cell>
          <cell r="L1098">
            <v>1646</v>
          </cell>
          <cell r="M1098">
            <v>32</v>
          </cell>
          <cell r="N1098">
            <v>0</v>
          </cell>
          <cell r="O1098">
            <v>208195</v>
          </cell>
          <cell r="P1098">
            <v>0</v>
          </cell>
          <cell r="Q1098">
            <v>949281</v>
          </cell>
          <cell r="R1098">
            <v>18455</v>
          </cell>
          <cell r="S1098">
            <v>0</v>
          </cell>
          <cell r="T1098">
            <v>324</v>
          </cell>
          <cell r="U1098">
            <v>0</v>
          </cell>
          <cell r="V1098">
            <v>1481</v>
          </cell>
          <cell r="W1098">
            <v>28</v>
          </cell>
        </row>
        <row r="1099">
          <cell r="A1099" t="str">
            <v>102</v>
          </cell>
          <cell r="B1099" t="str">
            <v>I01</v>
          </cell>
          <cell r="C1099" t="str">
            <v>UED01020</v>
          </cell>
          <cell r="D1099">
            <v>1</v>
          </cell>
          <cell r="E1099" t="str">
            <v>둥근콘센트신설</v>
          </cell>
          <cell r="F1099" t="str">
            <v>매입접지극무 2구 15A250V</v>
          </cell>
          <cell r="G1099">
            <v>800</v>
          </cell>
          <cell r="H1099" t="str">
            <v>개</v>
          </cell>
          <cell r="I1099">
            <v>945</v>
          </cell>
          <cell r="J1099">
            <v>0</v>
          </cell>
          <cell r="K1099">
            <v>0</v>
          </cell>
          <cell r="L1099">
            <v>2452</v>
          </cell>
          <cell r="M1099">
            <v>49</v>
          </cell>
          <cell r="N1099">
            <v>756000</v>
          </cell>
          <cell r="O1099">
            <v>0</v>
          </cell>
          <cell r="P1099">
            <v>0</v>
          </cell>
          <cell r="Q1099">
            <v>1961600</v>
          </cell>
          <cell r="R1099">
            <v>39200</v>
          </cell>
          <cell r="S1099">
            <v>850</v>
          </cell>
          <cell r="T1099">
            <v>0</v>
          </cell>
          <cell r="U1099">
            <v>0</v>
          </cell>
          <cell r="V1099">
            <v>2206</v>
          </cell>
          <cell r="W1099">
            <v>44</v>
          </cell>
        </row>
        <row r="1100">
          <cell r="A1100" t="str">
            <v>102</v>
          </cell>
          <cell r="B1100" t="str">
            <v>I01</v>
          </cell>
          <cell r="C1100" t="str">
            <v>UED01040</v>
          </cell>
          <cell r="D1100">
            <v>1</v>
          </cell>
          <cell r="E1100" t="str">
            <v>둥근콘센트신설</v>
          </cell>
          <cell r="F1100" t="str">
            <v>매입접지극무 4구 15A250V</v>
          </cell>
          <cell r="G1100">
            <v>144</v>
          </cell>
          <cell r="H1100" t="str">
            <v>개</v>
          </cell>
          <cell r="I1100">
            <v>2320</v>
          </cell>
          <cell r="J1100">
            <v>0</v>
          </cell>
          <cell r="K1100">
            <v>0</v>
          </cell>
          <cell r="L1100">
            <v>2932</v>
          </cell>
          <cell r="M1100">
            <v>58</v>
          </cell>
          <cell r="N1100">
            <v>334080</v>
          </cell>
          <cell r="O1100">
            <v>0</v>
          </cell>
          <cell r="P1100">
            <v>0</v>
          </cell>
          <cell r="Q1100">
            <v>422208</v>
          </cell>
          <cell r="R1100">
            <v>8352</v>
          </cell>
          <cell r="S1100">
            <v>2088</v>
          </cell>
          <cell r="T1100">
            <v>0</v>
          </cell>
          <cell r="U1100">
            <v>0</v>
          </cell>
          <cell r="V1100">
            <v>2638</v>
          </cell>
          <cell r="W1100">
            <v>52</v>
          </cell>
        </row>
        <row r="1101">
          <cell r="A1101" t="str">
            <v>102</v>
          </cell>
          <cell r="B1101" t="str">
            <v>I01</v>
          </cell>
          <cell r="C1101" t="str">
            <v>UED01110</v>
          </cell>
          <cell r="D1101">
            <v>1</v>
          </cell>
          <cell r="E1101" t="str">
            <v>둥근콘센트신설</v>
          </cell>
          <cell r="F1101" t="str">
            <v>매입접지극부 1구 15A250V</v>
          </cell>
          <cell r="G1101">
            <v>216</v>
          </cell>
          <cell r="H1101" t="str">
            <v>개</v>
          </cell>
          <cell r="I1101">
            <v>999</v>
          </cell>
          <cell r="J1101">
            <v>0</v>
          </cell>
          <cell r="K1101">
            <v>0</v>
          </cell>
          <cell r="L1101">
            <v>2836</v>
          </cell>
          <cell r="M1101">
            <v>56</v>
          </cell>
          <cell r="N1101">
            <v>215784</v>
          </cell>
          <cell r="O1101">
            <v>0</v>
          </cell>
          <cell r="P1101">
            <v>0</v>
          </cell>
          <cell r="Q1101">
            <v>612576</v>
          </cell>
          <cell r="R1101">
            <v>12096</v>
          </cell>
          <cell r="S1101">
            <v>899</v>
          </cell>
          <cell r="T1101">
            <v>0</v>
          </cell>
          <cell r="U1101">
            <v>0</v>
          </cell>
          <cell r="V1101">
            <v>2552</v>
          </cell>
          <cell r="W1101">
            <v>50</v>
          </cell>
        </row>
        <row r="1102">
          <cell r="A1102" t="str">
            <v>102</v>
          </cell>
          <cell r="B1102" t="str">
            <v>I01</v>
          </cell>
          <cell r="C1102" t="str">
            <v>UED01120</v>
          </cell>
          <cell r="D1102">
            <v>1</v>
          </cell>
          <cell r="E1102" t="str">
            <v>둥근콘센트신설</v>
          </cell>
          <cell r="F1102" t="str">
            <v>매입접지극부 2구 15A250V</v>
          </cell>
          <cell r="G1102">
            <v>216</v>
          </cell>
          <cell r="H1102" t="str">
            <v>개</v>
          </cell>
          <cell r="I1102">
            <v>1228</v>
          </cell>
          <cell r="J1102">
            <v>0</v>
          </cell>
          <cell r="K1102">
            <v>0</v>
          </cell>
          <cell r="L1102">
            <v>2836</v>
          </cell>
          <cell r="M1102">
            <v>56</v>
          </cell>
          <cell r="N1102">
            <v>265248</v>
          </cell>
          <cell r="O1102">
            <v>0</v>
          </cell>
          <cell r="P1102">
            <v>0</v>
          </cell>
          <cell r="Q1102">
            <v>612576</v>
          </cell>
          <cell r="R1102">
            <v>12096</v>
          </cell>
          <cell r="S1102">
            <v>1105</v>
          </cell>
          <cell r="T1102">
            <v>0</v>
          </cell>
          <cell r="U1102">
            <v>0</v>
          </cell>
          <cell r="V1102">
            <v>2552</v>
          </cell>
          <cell r="W1102">
            <v>50</v>
          </cell>
        </row>
        <row r="1103">
          <cell r="A1103" t="str">
            <v>102</v>
          </cell>
          <cell r="B1103" t="str">
            <v>I01</v>
          </cell>
          <cell r="C1103" t="str">
            <v>UED01180</v>
          </cell>
          <cell r="D1103">
            <v>1</v>
          </cell>
          <cell r="E1103" t="str">
            <v>둥근콘센트신설(방적카바부)</v>
          </cell>
          <cell r="F1103" t="str">
            <v>매입접지극부 1구 15A250V</v>
          </cell>
          <cell r="G1103">
            <v>72</v>
          </cell>
          <cell r="H1103" t="str">
            <v>개</v>
          </cell>
          <cell r="I1103">
            <v>1840</v>
          </cell>
          <cell r="J1103">
            <v>0</v>
          </cell>
          <cell r="K1103">
            <v>0</v>
          </cell>
          <cell r="L1103">
            <v>2836</v>
          </cell>
          <cell r="M1103">
            <v>56</v>
          </cell>
          <cell r="N1103">
            <v>132480</v>
          </cell>
          <cell r="O1103">
            <v>0</v>
          </cell>
          <cell r="P1103">
            <v>0</v>
          </cell>
          <cell r="Q1103">
            <v>204192</v>
          </cell>
          <cell r="R1103">
            <v>4032</v>
          </cell>
          <cell r="S1103">
            <v>1656</v>
          </cell>
          <cell r="T1103">
            <v>0</v>
          </cell>
          <cell r="U1103">
            <v>0</v>
          </cell>
          <cell r="V1103">
            <v>2552</v>
          </cell>
          <cell r="W1103">
            <v>50</v>
          </cell>
        </row>
        <row r="1104">
          <cell r="A1104" t="str">
            <v>102</v>
          </cell>
          <cell r="B1104" t="str">
            <v>I01</v>
          </cell>
          <cell r="C1104" t="str">
            <v>UED01210</v>
          </cell>
          <cell r="D1104">
            <v>1</v>
          </cell>
          <cell r="E1104" t="str">
            <v>가로형콘센트신설(방적카바부)</v>
          </cell>
          <cell r="F1104" t="str">
            <v>매입접지극부 2구 15A250V</v>
          </cell>
          <cell r="G1104">
            <v>144</v>
          </cell>
          <cell r="H1104" t="str">
            <v>개</v>
          </cell>
          <cell r="I1104">
            <v>2170</v>
          </cell>
          <cell r="J1104">
            <v>0</v>
          </cell>
          <cell r="K1104">
            <v>0</v>
          </cell>
          <cell r="L1104">
            <v>2836</v>
          </cell>
          <cell r="M1104">
            <v>56</v>
          </cell>
          <cell r="N1104">
            <v>312480</v>
          </cell>
          <cell r="O1104">
            <v>0</v>
          </cell>
          <cell r="P1104">
            <v>0</v>
          </cell>
          <cell r="Q1104">
            <v>408384</v>
          </cell>
          <cell r="R1104">
            <v>8064</v>
          </cell>
          <cell r="S1104">
            <v>1953</v>
          </cell>
          <cell r="T1104">
            <v>0</v>
          </cell>
          <cell r="U1104">
            <v>0</v>
          </cell>
          <cell r="V1104">
            <v>2552</v>
          </cell>
          <cell r="W1104">
            <v>50</v>
          </cell>
        </row>
        <row r="1105">
          <cell r="A1105" t="str">
            <v>102</v>
          </cell>
          <cell r="B1105" t="str">
            <v>I01</v>
          </cell>
          <cell r="C1105" t="str">
            <v>UED09010</v>
          </cell>
          <cell r="D1105">
            <v>1</v>
          </cell>
          <cell r="E1105" t="str">
            <v>와이드스위치신설(90MM)</v>
          </cell>
          <cell r="F1105" t="str">
            <v>매입대각형 1P</v>
          </cell>
          <cell r="G1105">
            <v>144</v>
          </cell>
          <cell r="H1105" t="str">
            <v>개</v>
          </cell>
          <cell r="I1105">
            <v>1900</v>
          </cell>
          <cell r="J1105">
            <v>0</v>
          </cell>
          <cell r="K1105">
            <v>0</v>
          </cell>
          <cell r="L1105">
            <v>1875</v>
          </cell>
          <cell r="M1105">
            <v>37</v>
          </cell>
          <cell r="N1105">
            <v>273600</v>
          </cell>
          <cell r="O1105">
            <v>0</v>
          </cell>
          <cell r="P1105">
            <v>0</v>
          </cell>
          <cell r="Q1105">
            <v>270000</v>
          </cell>
          <cell r="R1105">
            <v>5328</v>
          </cell>
          <cell r="S1105">
            <v>1710</v>
          </cell>
          <cell r="T1105">
            <v>0</v>
          </cell>
          <cell r="U1105">
            <v>0</v>
          </cell>
          <cell r="V1105">
            <v>1687</v>
          </cell>
          <cell r="W1105">
            <v>33</v>
          </cell>
        </row>
        <row r="1106">
          <cell r="A1106" t="str">
            <v>102</v>
          </cell>
          <cell r="B1106" t="str">
            <v>I01</v>
          </cell>
          <cell r="C1106" t="str">
            <v>UED09020</v>
          </cell>
          <cell r="D1106">
            <v>1</v>
          </cell>
          <cell r="E1106" t="str">
            <v>와이드스위치신설(90MM)</v>
          </cell>
          <cell r="F1106" t="str">
            <v>매입대각2연용1P</v>
          </cell>
          <cell r="G1106">
            <v>72</v>
          </cell>
          <cell r="H1106" t="str">
            <v>개</v>
          </cell>
          <cell r="I1106">
            <v>2500</v>
          </cell>
          <cell r="J1106">
            <v>0</v>
          </cell>
          <cell r="K1106">
            <v>0</v>
          </cell>
          <cell r="L1106">
            <v>2211</v>
          </cell>
          <cell r="M1106">
            <v>44</v>
          </cell>
          <cell r="N1106">
            <v>180000</v>
          </cell>
          <cell r="O1106">
            <v>0</v>
          </cell>
          <cell r="P1106">
            <v>0</v>
          </cell>
          <cell r="Q1106">
            <v>159192</v>
          </cell>
          <cell r="R1106">
            <v>3168</v>
          </cell>
          <cell r="S1106">
            <v>2250</v>
          </cell>
          <cell r="T1106">
            <v>0</v>
          </cell>
          <cell r="U1106">
            <v>0</v>
          </cell>
          <cell r="V1106">
            <v>1989</v>
          </cell>
          <cell r="W1106">
            <v>39</v>
          </cell>
        </row>
        <row r="1107">
          <cell r="A1107" t="str">
            <v>102</v>
          </cell>
          <cell r="B1107" t="str">
            <v>I01</v>
          </cell>
          <cell r="C1107" t="str">
            <v>UED09030</v>
          </cell>
          <cell r="D1107">
            <v>1</v>
          </cell>
          <cell r="E1107" t="str">
            <v>와이드스위치신설(90MM)</v>
          </cell>
          <cell r="F1107" t="str">
            <v>매입대각3연용1P</v>
          </cell>
          <cell r="G1107">
            <v>144</v>
          </cell>
          <cell r="H1107" t="str">
            <v>개</v>
          </cell>
          <cell r="I1107">
            <v>3100</v>
          </cell>
          <cell r="J1107">
            <v>0</v>
          </cell>
          <cell r="K1107">
            <v>0</v>
          </cell>
          <cell r="L1107">
            <v>2596</v>
          </cell>
          <cell r="M1107">
            <v>51</v>
          </cell>
          <cell r="N1107">
            <v>446400</v>
          </cell>
          <cell r="O1107">
            <v>0</v>
          </cell>
          <cell r="P1107">
            <v>0</v>
          </cell>
          <cell r="Q1107">
            <v>373824</v>
          </cell>
          <cell r="R1107">
            <v>7344</v>
          </cell>
          <cell r="S1107">
            <v>2790</v>
          </cell>
          <cell r="T1107">
            <v>0</v>
          </cell>
          <cell r="U1107">
            <v>0</v>
          </cell>
          <cell r="V1107">
            <v>2336</v>
          </cell>
          <cell r="W1107">
            <v>45</v>
          </cell>
        </row>
        <row r="1108">
          <cell r="A1108" t="str">
            <v>102</v>
          </cell>
          <cell r="B1108" t="str">
            <v>I01</v>
          </cell>
          <cell r="C1108" t="str">
            <v>UED09040</v>
          </cell>
          <cell r="D1108">
            <v>1</v>
          </cell>
          <cell r="E1108" t="str">
            <v>와이드스위치신설(90MM)</v>
          </cell>
          <cell r="F1108" t="str">
            <v>매입대각4연용1P</v>
          </cell>
          <cell r="G1108">
            <v>4</v>
          </cell>
          <cell r="H1108" t="str">
            <v>개</v>
          </cell>
          <cell r="I1108">
            <v>4920</v>
          </cell>
          <cell r="J1108">
            <v>0</v>
          </cell>
          <cell r="K1108">
            <v>0</v>
          </cell>
          <cell r="L1108">
            <v>2980</v>
          </cell>
          <cell r="M1108">
            <v>59</v>
          </cell>
          <cell r="N1108">
            <v>19680</v>
          </cell>
          <cell r="O1108">
            <v>0</v>
          </cell>
          <cell r="P1108">
            <v>0</v>
          </cell>
          <cell r="Q1108">
            <v>11920</v>
          </cell>
          <cell r="R1108">
            <v>236</v>
          </cell>
          <cell r="S1108">
            <v>4428</v>
          </cell>
          <cell r="T1108">
            <v>0</v>
          </cell>
          <cell r="U1108">
            <v>0</v>
          </cell>
          <cell r="V1108">
            <v>2682</v>
          </cell>
          <cell r="W1108">
            <v>53</v>
          </cell>
        </row>
        <row r="1109">
          <cell r="A1109" t="str">
            <v>102</v>
          </cell>
          <cell r="B1109" t="str">
            <v>I01</v>
          </cell>
          <cell r="C1109" t="str">
            <v>UED09120</v>
          </cell>
          <cell r="D1109">
            <v>1</v>
          </cell>
          <cell r="E1109" t="str">
            <v>와이드스위치신설(90MM)</v>
          </cell>
          <cell r="F1109" t="str">
            <v>매입대각2연용1P LED부</v>
          </cell>
          <cell r="G1109">
            <v>144</v>
          </cell>
          <cell r="H1109" t="str">
            <v>개</v>
          </cell>
          <cell r="I1109">
            <v>3000</v>
          </cell>
          <cell r="J1109">
            <v>0</v>
          </cell>
          <cell r="K1109">
            <v>0</v>
          </cell>
          <cell r="L1109">
            <v>2211</v>
          </cell>
          <cell r="M1109">
            <v>44</v>
          </cell>
          <cell r="N1109">
            <v>432000</v>
          </cell>
          <cell r="O1109">
            <v>0</v>
          </cell>
          <cell r="P1109">
            <v>0</v>
          </cell>
          <cell r="Q1109">
            <v>318384</v>
          </cell>
          <cell r="R1109">
            <v>6336</v>
          </cell>
          <cell r="S1109">
            <v>2700</v>
          </cell>
          <cell r="T1109">
            <v>0</v>
          </cell>
          <cell r="U1109">
            <v>0</v>
          </cell>
          <cell r="V1109">
            <v>1989</v>
          </cell>
          <cell r="W1109">
            <v>39</v>
          </cell>
        </row>
        <row r="1110">
          <cell r="A1110" t="str">
            <v>102</v>
          </cell>
          <cell r="B1110" t="str">
            <v>I01</v>
          </cell>
          <cell r="C1110" t="str">
            <v>UED50100</v>
          </cell>
          <cell r="D1110">
            <v>1</v>
          </cell>
          <cell r="E1110" t="str">
            <v>타임 스위치 설치</v>
          </cell>
          <cell r="F1110" t="str">
            <v>현관등용</v>
          </cell>
          <cell r="G1110">
            <v>4</v>
          </cell>
          <cell r="H1110" t="str">
            <v>개</v>
          </cell>
          <cell r="I1110">
            <v>5000</v>
          </cell>
          <cell r="J1110">
            <v>0</v>
          </cell>
          <cell r="K1110">
            <v>0</v>
          </cell>
          <cell r="L1110">
            <v>1875</v>
          </cell>
          <cell r="M1110">
            <v>37</v>
          </cell>
          <cell r="N1110">
            <v>20000</v>
          </cell>
          <cell r="O1110">
            <v>0</v>
          </cell>
          <cell r="P1110">
            <v>0</v>
          </cell>
          <cell r="Q1110">
            <v>7500</v>
          </cell>
          <cell r="R1110">
            <v>148</v>
          </cell>
          <cell r="S1110">
            <v>4500</v>
          </cell>
          <cell r="T1110">
            <v>0</v>
          </cell>
          <cell r="U1110">
            <v>0</v>
          </cell>
          <cell r="V1110">
            <v>1687</v>
          </cell>
          <cell r="W1110">
            <v>33</v>
          </cell>
        </row>
        <row r="1111">
          <cell r="A1111" t="str">
            <v>102</v>
          </cell>
          <cell r="B1111" t="str">
            <v>I01</v>
          </cell>
          <cell r="C1111" t="str">
            <v>UEF05060</v>
          </cell>
          <cell r="D1111">
            <v>1</v>
          </cell>
          <cell r="E1111" t="str">
            <v>주방등설치(I형)</v>
          </cell>
          <cell r="F1111" t="str">
            <v>JBI-8A (FL40W/1)</v>
          </cell>
          <cell r="G1111">
            <v>72</v>
          </cell>
          <cell r="H1111" t="str">
            <v>개</v>
          </cell>
          <cell r="I1111">
            <v>18000</v>
          </cell>
          <cell r="J1111">
            <v>0</v>
          </cell>
          <cell r="K1111">
            <v>0</v>
          </cell>
          <cell r="L1111">
            <v>7788</v>
          </cell>
          <cell r="M1111">
            <v>155</v>
          </cell>
          <cell r="N1111">
            <v>1296000</v>
          </cell>
          <cell r="O1111">
            <v>0</v>
          </cell>
          <cell r="P1111">
            <v>0</v>
          </cell>
          <cell r="Q1111">
            <v>560736</v>
          </cell>
          <cell r="R1111">
            <v>11160</v>
          </cell>
          <cell r="S1111">
            <v>16200</v>
          </cell>
          <cell r="T1111">
            <v>0</v>
          </cell>
          <cell r="U1111">
            <v>0</v>
          </cell>
          <cell r="V1111">
            <v>7009</v>
          </cell>
          <cell r="W1111">
            <v>139</v>
          </cell>
        </row>
        <row r="1112">
          <cell r="A1112" t="str">
            <v>102</v>
          </cell>
          <cell r="B1112" t="str">
            <v>I01</v>
          </cell>
          <cell r="C1112" t="str">
            <v>UEF10260</v>
          </cell>
          <cell r="D1112">
            <v>1</v>
          </cell>
          <cell r="E1112" t="str">
            <v>조명기구</v>
          </cell>
          <cell r="F1112" t="str">
            <v>IFSA-B (2/32W, 전자식)</v>
          </cell>
          <cell r="G1112">
            <v>12</v>
          </cell>
          <cell r="H1112" t="str">
            <v>개</v>
          </cell>
          <cell r="I1112">
            <v>42000</v>
          </cell>
          <cell r="J1112">
            <v>0</v>
          </cell>
          <cell r="K1112">
            <v>0</v>
          </cell>
          <cell r="L1112">
            <v>10769</v>
          </cell>
          <cell r="M1112">
            <v>215</v>
          </cell>
          <cell r="N1112">
            <v>504000</v>
          </cell>
          <cell r="O1112">
            <v>0</v>
          </cell>
          <cell r="P1112">
            <v>0</v>
          </cell>
          <cell r="Q1112">
            <v>129228</v>
          </cell>
          <cell r="R1112">
            <v>2580</v>
          </cell>
          <cell r="S1112">
            <v>37800</v>
          </cell>
          <cell r="T1112">
            <v>0</v>
          </cell>
          <cell r="U1112">
            <v>0</v>
          </cell>
          <cell r="V1112">
            <v>9692</v>
          </cell>
          <cell r="W1112">
            <v>193</v>
          </cell>
        </row>
        <row r="1113">
          <cell r="A1113" t="str">
            <v>102</v>
          </cell>
          <cell r="B1113" t="str">
            <v>I01</v>
          </cell>
          <cell r="C1113" t="str">
            <v>UEF11030</v>
          </cell>
          <cell r="D1113">
            <v>1</v>
          </cell>
          <cell r="E1113" t="str">
            <v>거실등설치</v>
          </cell>
          <cell r="F1113" t="str">
            <v>GES-8A (20W/6+60W/1)</v>
          </cell>
          <cell r="G1113">
            <v>68</v>
          </cell>
          <cell r="H1113" t="str">
            <v>개</v>
          </cell>
          <cell r="I1113">
            <v>145000</v>
          </cell>
          <cell r="J1113">
            <v>0</v>
          </cell>
          <cell r="K1113">
            <v>0</v>
          </cell>
          <cell r="L1113">
            <v>11346</v>
          </cell>
          <cell r="M1113">
            <v>226</v>
          </cell>
          <cell r="N1113">
            <v>9860000</v>
          </cell>
          <cell r="O1113">
            <v>0</v>
          </cell>
          <cell r="P1113">
            <v>0</v>
          </cell>
          <cell r="Q1113">
            <v>771528</v>
          </cell>
          <cell r="R1113">
            <v>15368</v>
          </cell>
          <cell r="S1113">
            <v>130500</v>
          </cell>
          <cell r="T1113">
            <v>0</v>
          </cell>
          <cell r="U1113">
            <v>0</v>
          </cell>
          <cell r="V1113">
            <v>10211</v>
          </cell>
          <cell r="W1113">
            <v>203</v>
          </cell>
        </row>
        <row r="1114">
          <cell r="A1114" t="str">
            <v>102</v>
          </cell>
          <cell r="B1114" t="str">
            <v>I01</v>
          </cell>
          <cell r="C1114" t="str">
            <v>UEF11070</v>
          </cell>
          <cell r="D1114">
            <v>1</v>
          </cell>
          <cell r="E1114" t="str">
            <v>거실등설치</v>
          </cell>
          <cell r="F1114" t="str">
            <v>구리토평 최상층(20W/6)</v>
          </cell>
          <cell r="G1114">
            <v>4</v>
          </cell>
          <cell r="H1114" t="str">
            <v>개</v>
          </cell>
          <cell r="I1114">
            <v>180000</v>
          </cell>
          <cell r="J1114">
            <v>0</v>
          </cell>
          <cell r="K1114">
            <v>0</v>
          </cell>
          <cell r="L1114">
            <v>11346</v>
          </cell>
          <cell r="M1114">
            <v>226</v>
          </cell>
          <cell r="N1114">
            <v>720000</v>
          </cell>
          <cell r="O1114">
            <v>0</v>
          </cell>
          <cell r="P1114">
            <v>0</v>
          </cell>
          <cell r="Q1114">
            <v>45384</v>
          </cell>
          <cell r="R1114">
            <v>904</v>
          </cell>
          <cell r="S1114">
            <v>162000</v>
          </cell>
          <cell r="T1114">
            <v>0</v>
          </cell>
          <cell r="U1114">
            <v>0</v>
          </cell>
          <cell r="V1114">
            <v>10211</v>
          </cell>
          <cell r="W1114">
            <v>203</v>
          </cell>
        </row>
        <row r="1115">
          <cell r="A1115" t="str">
            <v>102</v>
          </cell>
          <cell r="B1115" t="str">
            <v>I01</v>
          </cell>
          <cell r="C1115" t="str">
            <v>UEF17040</v>
          </cell>
          <cell r="D1115">
            <v>1</v>
          </cell>
          <cell r="E1115" t="str">
            <v>침실등설치</v>
          </cell>
          <cell r="F1115" t="str">
            <v>CHS-8A (40W/1)</v>
          </cell>
          <cell r="G1115">
            <v>144</v>
          </cell>
          <cell r="H1115" t="str">
            <v>개</v>
          </cell>
          <cell r="I1115">
            <v>28000</v>
          </cell>
          <cell r="J1115">
            <v>0</v>
          </cell>
          <cell r="K1115">
            <v>0</v>
          </cell>
          <cell r="L1115">
            <v>7788</v>
          </cell>
          <cell r="M1115">
            <v>155</v>
          </cell>
          <cell r="N1115">
            <v>4032000</v>
          </cell>
          <cell r="O1115">
            <v>0</v>
          </cell>
          <cell r="P1115">
            <v>0</v>
          </cell>
          <cell r="Q1115">
            <v>1121472</v>
          </cell>
          <cell r="R1115">
            <v>22320</v>
          </cell>
          <cell r="S1115">
            <v>25200</v>
          </cell>
          <cell r="T1115">
            <v>0</v>
          </cell>
          <cell r="U1115">
            <v>0</v>
          </cell>
          <cell r="V1115">
            <v>7009</v>
          </cell>
          <cell r="W1115">
            <v>139</v>
          </cell>
        </row>
        <row r="1116">
          <cell r="A1116" t="str">
            <v>102</v>
          </cell>
          <cell r="B1116" t="str">
            <v>I01</v>
          </cell>
          <cell r="C1116" t="str">
            <v>UEF18060</v>
          </cell>
          <cell r="D1116">
            <v>1</v>
          </cell>
          <cell r="E1116" t="str">
            <v>주침실등설치</v>
          </cell>
          <cell r="F1116" t="str">
            <v>CHL-8A (40W/1+32W/1)</v>
          </cell>
          <cell r="G1116">
            <v>72</v>
          </cell>
          <cell r="H1116" t="str">
            <v>개</v>
          </cell>
          <cell r="I1116">
            <v>38000</v>
          </cell>
          <cell r="J1116">
            <v>0</v>
          </cell>
          <cell r="K1116">
            <v>0</v>
          </cell>
          <cell r="L1116">
            <v>9038</v>
          </cell>
          <cell r="M1116">
            <v>180</v>
          </cell>
          <cell r="N1116">
            <v>2736000</v>
          </cell>
          <cell r="O1116">
            <v>0</v>
          </cell>
          <cell r="P1116">
            <v>0</v>
          </cell>
          <cell r="Q1116">
            <v>650736</v>
          </cell>
          <cell r="R1116">
            <v>12960</v>
          </cell>
          <cell r="S1116">
            <v>34200</v>
          </cell>
          <cell r="T1116">
            <v>0</v>
          </cell>
          <cell r="U1116">
            <v>0</v>
          </cell>
          <cell r="V1116">
            <v>8134</v>
          </cell>
          <cell r="W1116">
            <v>162</v>
          </cell>
        </row>
        <row r="1117">
          <cell r="A1117" t="str">
            <v>102</v>
          </cell>
          <cell r="B1117" t="str">
            <v>I01</v>
          </cell>
          <cell r="C1117" t="str">
            <v>UEF23360</v>
          </cell>
          <cell r="D1117">
            <v>1</v>
          </cell>
          <cell r="E1117" t="str">
            <v>식탁등설치</v>
          </cell>
          <cell r="F1117" t="str">
            <v>SIT-8A (IL60W/1)</v>
          </cell>
          <cell r="G1117">
            <v>72</v>
          </cell>
          <cell r="H1117" t="str">
            <v>개</v>
          </cell>
          <cell r="I1117">
            <v>16000</v>
          </cell>
          <cell r="J1117">
            <v>0</v>
          </cell>
          <cell r="K1117">
            <v>0</v>
          </cell>
          <cell r="L1117">
            <v>5240</v>
          </cell>
          <cell r="M1117">
            <v>104</v>
          </cell>
          <cell r="N1117">
            <v>1152000</v>
          </cell>
          <cell r="O1117">
            <v>0</v>
          </cell>
          <cell r="P1117">
            <v>0</v>
          </cell>
          <cell r="Q1117">
            <v>377280</v>
          </cell>
          <cell r="R1117">
            <v>7488</v>
          </cell>
          <cell r="S1117">
            <v>14400</v>
          </cell>
          <cell r="T1117">
            <v>0</v>
          </cell>
          <cell r="U1117">
            <v>0</v>
          </cell>
          <cell r="V1117">
            <v>4716</v>
          </cell>
          <cell r="W1117">
            <v>93</v>
          </cell>
        </row>
        <row r="1118">
          <cell r="A1118" t="str">
            <v>102</v>
          </cell>
          <cell r="B1118" t="str">
            <v>I01</v>
          </cell>
          <cell r="C1118" t="str">
            <v>UEF23460</v>
          </cell>
          <cell r="D1118">
            <v>1</v>
          </cell>
          <cell r="E1118" t="str">
            <v>발코니등설치</v>
          </cell>
          <cell r="F1118" t="str">
            <v>BKC-8A (IL60W/1)</v>
          </cell>
          <cell r="G1118">
            <v>216</v>
          </cell>
          <cell r="H1118" t="str">
            <v>개</v>
          </cell>
          <cell r="I1118">
            <v>4000</v>
          </cell>
          <cell r="J1118">
            <v>0</v>
          </cell>
          <cell r="K1118">
            <v>0</v>
          </cell>
          <cell r="L1118">
            <v>5673</v>
          </cell>
          <cell r="M1118">
            <v>113</v>
          </cell>
          <cell r="N1118">
            <v>864000</v>
          </cell>
          <cell r="O1118">
            <v>0</v>
          </cell>
          <cell r="P1118">
            <v>0</v>
          </cell>
          <cell r="Q1118">
            <v>1225368</v>
          </cell>
          <cell r="R1118">
            <v>24408</v>
          </cell>
          <cell r="S1118">
            <v>3600</v>
          </cell>
          <cell r="T1118">
            <v>0</v>
          </cell>
          <cell r="U1118">
            <v>0</v>
          </cell>
          <cell r="V1118">
            <v>5105</v>
          </cell>
          <cell r="W1118">
            <v>101</v>
          </cell>
        </row>
        <row r="1119">
          <cell r="A1119" t="str">
            <v>102</v>
          </cell>
          <cell r="B1119" t="str">
            <v>I01</v>
          </cell>
          <cell r="C1119" t="str">
            <v>UEF23510</v>
          </cell>
          <cell r="D1119">
            <v>1</v>
          </cell>
          <cell r="E1119" t="str">
            <v>현관등설치</v>
          </cell>
          <cell r="F1119" t="str">
            <v>HYS-8A (IL60W/1)</v>
          </cell>
          <cell r="G1119">
            <v>68</v>
          </cell>
          <cell r="H1119" t="str">
            <v>개</v>
          </cell>
          <cell r="I1119">
            <v>10000</v>
          </cell>
          <cell r="J1119">
            <v>0</v>
          </cell>
          <cell r="K1119">
            <v>0</v>
          </cell>
          <cell r="L1119">
            <v>5673</v>
          </cell>
          <cell r="M1119">
            <v>113</v>
          </cell>
          <cell r="N1119">
            <v>680000</v>
          </cell>
          <cell r="O1119">
            <v>0</v>
          </cell>
          <cell r="P1119">
            <v>0</v>
          </cell>
          <cell r="Q1119">
            <v>385764</v>
          </cell>
          <cell r="R1119">
            <v>7684</v>
          </cell>
          <cell r="S1119">
            <v>9000</v>
          </cell>
          <cell r="T1119">
            <v>0</v>
          </cell>
          <cell r="U1119">
            <v>0</v>
          </cell>
          <cell r="V1119">
            <v>5105</v>
          </cell>
          <cell r="W1119">
            <v>101</v>
          </cell>
        </row>
        <row r="1120">
          <cell r="A1120" t="str">
            <v>102</v>
          </cell>
          <cell r="B1120" t="str">
            <v>I01</v>
          </cell>
          <cell r="C1120" t="str">
            <v>UEF23600</v>
          </cell>
          <cell r="D1120">
            <v>1</v>
          </cell>
          <cell r="E1120" t="str">
            <v>세대계단등설치</v>
          </cell>
          <cell r="F1120" t="str">
            <v>GDB-8A (IL60W/1)</v>
          </cell>
          <cell r="G1120">
            <v>4</v>
          </cell>
          <cell r="H1120" t="str">
            <v>개</v>
          </cell>
          <cell r="I1120">
            <v>17000</v>
          </cell>
          <cell r="J1120">
            <v>0</v>
          </cell>
          <cell r="K1120">
            <v>0</v>
          </cell>
          <cell r="L1120">
            <v>5384</v>
          </cell>
          <cell r="M1120">
            <v>107</v>
          </cell>
          <cell r="N1120">
            <v>68000</v>
          </cell>
          <cell r="O1120">
            <v>0</v>
          </cell>
          <cell r="P1120">
            <v>0</v>
          </cell>
          <cell r="Q1120">
            <v>21536</v>
          </cell>
          <cell r="R1120">
            <v>428</v>
          </cell>
          <cell r="S1120">
            <v>15300</v>
          </cell>
          <cell r="T1120">
            <v>0</v>
          </cell>
          <cell r="U1120">
            <v>0</v>
          </cell>
          <cell r="V1120">
            <v>4845</v>
          </cell>
          <cell r="W1120">
            <v>96</v>
          </cell>
        </row>
        <row r="1121">
          <cell r="A1121" t="str">
            <v>102</v>
          </cell>
          <cell r="B1121" t="str">
            <v>I01</v>
          </cell>
          <cell r="C1121" t="str">
            <v>UEF24040</v>
          </cell>
          <cell r="D1121">
            <v>1</v>
          </cell>
          <cell r="E1121" t="str">
            <v>화장실등설치</v>
          </cell>
          <cell r="F1121" t="str">
            <v>HWJ-8A (IL60W/2)</v>
          </cell>
          <cell r="G1121">
            <v>144</v>
          </cell>
          <cell r="H1121" t="str">
            <v>개</v>
          </cell>
          <cell r="I1121">
            <v>14500</v>
          </cell>
          <cell r="J1121">
            <v>0</v>
          </cell>
          <cell r="K1121">
            <v>0</v>
          </cell>
          <cell r="L1121">
            <v>6442</v>
          </cell>
          <cell r="M1121">
            <v>128</v>
          </cell>
          <cell r="N1121">
            <v>2088000</v>
          </cell>
          <cell r="O1121">
            <v>0</v>
          </cell>
          <cell r="P1121">
            <v>0</v>
          </cell>
          <cell r="Q1121">
            <v>927648</v>
          </cell>
          <cell r="R1121">
            <v>18432</v>
          </cell>
          <cell r="S1121">
            <v>13050</v>
          </cell>
          <cell r="T1121">
            <v>0</v>
          </cell>
          <cell r="U1121">
            <v>0</v>
          </cell>
          <cell r="V1121">
            <v>5797</v>
          </cell>
          <cell r="W1121">
            <v>115</v>
          </cell>
        </row>
        <row r="1122">
          <cell r="A1122" t="str">
            <v>102</v>
          </cell>
          <cell r="B1122" t="str">
            <v>I01</v>
          </cell>
          <cell r="C1122" t="str">
            <v>UEF45330</v>
          </cell>
          <cell r="D1122">
            <v>1</v>
          </cell>
          <cell r="E1122" t="str">
            <v>할로겐 장식등</v>
          </cell>
          <cell r="F1122" t="str">
            <v>구리토평 최상층(HL 50W)</v>
          </cell>
          <cell r="G1122">
            <v>16</v>
          </cell>
          <cell r="H1122" t="str">
            <v>개</v>
          </cell>
          <cell r="I1122">
            <v>16500</v>
          </cell>
          <cell r="J1122">
            <v>0</v>
          </cell>
          <cell r="K1122">
            <v>0</v>
          </cell>
          <cell r="L1122">
            <v>7692</v>
          </cell>
          <cell r="M1122">
            <v>153</v>
          </cell>
          <cell r="N1122">
            <v>264000</v>
          </cell>
          <cell r="O1122">
            <v>0</v>
          </cell>
          <cell r="P1122">
            <v>0</v>
          </cell>
          <cell r="Q1122">
            <v>123072</v>
          </cell>
          <cell r="R1122">
            <v>2448</v>
          </cell>
          <cell r="S1122">
            <v>14850</v>
          </cell>
          <cell r="T1122">
            <v>0</v>
          </cell>
          <cell r="U1122">
            <v>0</v>
          </cell>
          <cell r="V1122">
            <v>6922</v>
          </cell>
          <cell r="W1122">
            <v>137</v>
          </cell>
        </row>
        <row r="1123">
          <cell r="A1123" t="str">
            <v>102</v>
          </cell>
          <cell r="B1123" t="str">
            <v>I01</v>
          </cell>
          <cell r="C1123" t="str">
            <v>UEI23122</v>
          </cell>
          <cell r="D1123">
            <v>1</v>
          </cell>
          <cell r="E1123" t="str">
            <v>PVC 분 전 반(설치품)</v>
          </cell>
          <cell r="F1123" t="str">
            <v>HE-5</v>
          </cell>
          <cell r="G1123">
            <v>72</v>
          </cell>
          <cell r="H1123" t="str">
            <v>식</v>
          </cell>
          <cell r="I1123">
            <v>0</v>
          </cell>
          <cell r="J1123">
            <v>0</v>
          </cell>
          <cell r="K1123">
            <v>0</v>
          </cell>
          <cell r="L1123">
            <v>46155</v>
          </cell>
          <cell r="M1123">
            <v>923</v>
          </cell>
          <cell r="N1123">
            <v>0</v>
          </cell>
          <cell r="O1123">
            <v>0</v>
          </cell>
          <cell r="P1123">
            <v>0</v>
          </cell>
          <cell r="Q1123">
            <v>3323160</v>
          </cell>
          <cell r="R1123">
            <v>66456</v>
          </cell>
          <cell r="S1123">
            <v>0</v>
          </cell>
          <cell r="T1123">
            <v>0</v>
          </cell>
          <cell r="U1123">
            <v>0</v>
          </cell>
          <cell r="V1123">
            <v>41539</v>
          </cell>
          <cell r="W1123">
            <v>830</v>
          </cell>
        </row>
        <row r="1124">
          <cell r="A1124" t="str">
            <v>102</v>
          </cell>
          <cell r="B1124" t="str">
            <v>I02</v>
          </cell>
          <cell r="C1124" t="str">
            <v>UEA01140</v>
          </cell>
          <cell r="D1124">
            <v>1</v>
          </cell>
          <cell r="E1124" t="str">
            <v>PVC PIPE 배관</v>
          </cell>
          <cell r="F1124" t="str">
            <v>HI 14MM</v>
          </cell>
          <cell r="G1124">
            <v>32.200000000000003</v>
          </cell>
          <cell r="H1124" t="str">
            <v>M</v>
          </cell>
          <cell r="I1124">
            <v>0</v>
          </cell>
          <cell r="J1124">
            <v>209</v>
          </cell>
          <cell r="K1124">
            <v>0</v>
          </cell>
          <cell r="L1124">
            <v>1538</v>
          </cell>
          <cell r="M1124">
            <v>30</v>
          </cell>
          <cell r="N1124">
            <v>0</v>
          </cell>
          <cell r="O1124">
            <v>6729</v>
          </cell>
          <cell r="P1124">
            <v>0</v>
          </cell>
          <cell r="Q1124">
            <v>49523</v>
          </cell>
          <cell r="R1124">
            <v>966</v>
          </cell>
          <cell r="S1124">
            <v>0</v>
          </cell>
          <cell r="T1124">
            <v>188</v>
          </cell>
          <cell r="U1124">
            <v>0</v>
          </cell>
          <cell r="V1124">
            <v>1384</v>
          </cell>
          <cell r="W1124">
            <v>27</v>
          </cell>
        </row>
        <row r="1125">
          <cell r="A1125" t="str">
            <v>102</v>
          </cell>
          <cell r="B1125" t="str">
            <v>I02</v>
          </cell>
          <cell r="C1125" t="str">
            <v>UEA01160</v>
          </cell>
          <cell r="D1125">
            <v>1</v>
          </cell>
          <cell r="E1125" t="str">
            <v>PVC PIPE 배관</v>
          </cell>
          <cell r="F1125" t="str">
            <v>HI 16MM</v>
          </cell>
          <cell r="G1125">
            <v>773.7</v>
          </cell>
          <cell r="H1125" t="str">
            <v>M</v>
          </cell>
          <cell r="I1125">
            <v>0</v>
          </cell>
          <cell r="J1125">
            <v>261</v>
          </cell>
          <cell r="K1125">
            <v>0</v>
          </cell>
          <cell r="L1125">
            <v>1923</v>
          </cell>
          <cell r="M1125">
            <v>38</v>
          </cell>
          <cell r="N1125">
            <v>0</v>
          </cell>
          <cell r="O1125">
            <v>201935</v>
          </cell>
          <cell r="P1125">
            <v>0</v>
          </cell>
          <cell r="Q1125">
            <v>1487825</v>
          </cell>
          <cell r="R1125">
            <v>29400</v>
          </cell>
          <cell r="S1125">
            <v>0</v>
          </cell>
          <cell r="T1125">
            <v>234</v>
          </cell>
          <cell r="U1125">
            <v>0</v>
          </cell>
          <cell r="V1125">
            <v>1730</v>
          </cell>
          <cell r="W1125">
            <v>34</v>
          </cell>
        </row>
        <row r="1126">
          <cell r="A1126" t="str">
            <v>102</v>
          </cell>
          <cell r="B1126" t="str">
            <v>I02</v>
          </cell>
          <cell r="C1126" t="str">
            <v>UEA01220</v>
          </cell>
          <cell r="D1126">
            <v>1</v>
          </cell>
          <cell r="E1126" t="str">
            <v>PVC PIPE 배관</v>
          </cell>
          <cell r="F1126" t="str">
            <v>HI 22MM</v>
          </cell>
          <cell r="G1126">
            <v>28.4</v>
          </cell>
          <cell r="H1126" t="str">
            <v>M</v>
          </cell>
          <cell r="I1126">
            <v>0</v>
          </cell>
          <cell r="J1126">
            <v>313</v>
          </cell>
          <cell r="K1126">
            <v>0</v>
          </cell>
          <cell r="L1126">
            <v>2403</v>
          </cell>
          <cell r="M1126">
            <v>48</v>
          </cell>
          <cell r="N1126">
            <v>0</v>
          </cell>
          <cell r="O1126">
            <v>8889</v>
          </cell>
          <cell r="P1126">
            <v>0</v>
          </cell>
          <cell r="Q1126">
            <v>68245</v>
          </cell>
          <cell r="R1126">
            <v>1363</v>
          </cell>
          <cell r="S1126">
            <v>0</v>
          </cell>
          <cell r="T1126">
            <v>281</v>
          </cell>
          <cell r="U1126">
            <v>0</v>
          </cell>
          <cell r="V1126">
            <v>2162</v>
          </cell>
          <cell r="W1126">
            <v>43</v>
          </cell>
        </row>
        <row r="1127">
          <cell r="A1127" t="str">
            <v>102</v>
          </cell>
          <cell r="B1127" t="str">
            <v>I02</v>
          </cell>
          <cell r="C1127" t="str">
            <v>UEA01280</v>
          </cell>
          <cell r="D1127">
            <v>1</v>
          </cell>
          <cell r="E1127" t="str">
            <v>PVC PIPE 배관</v>
          </cell>
          <cell r="F1127" t="str">
            <v>HI 28MM</v>
          </cell>
          <cell r="G1127">
            <v>10.8</v>
          </cell>
          <cell r="H1127" t="str">
            <v>M</v>
          </cell>
          <cell r="I1127">
            <v>0</v>
          </cell>
          <cell r="J1127">
            <v>607</v>
          </cell>
          <cell r="K1127">
            <v>0</v>
          </cell>
          <cell r="L1127">
            <v>3077</v>
          </cell>
          <cell r="M1127">
            <v>61</v>
          </cell>
          <cell r="N1127">
            <v>0</v>
          </cell>
          <cell r="O1127">
            <v>6555</v>
          </cell>
          <cell r="P1127">
            <v>0</v>
          </cell>
          <cell r="Q1127">
            <v>33231</v>
          </cell>
          <cell r="R1127">
            <v>658</v>
          </cell>
          <cell r="S1127">
            <v>0</v>
          </cell>
          <cell r="T1127">
            <v>546</v>
          </cell>
          <cell r="U1127">
            <v>0</v>
          </cell>
          <cell r="V1127">
            <v>2769</v>
          </cell>
          <cell r="W1127">
            <v>54</v>
          </cell>
        </row>
        <row r="1128">
          <cell r="A1128" t="str">
            <v>102</v>
          </cell>
          <cell r="B1128" t="str">
            <v>I02</v>
          </cell>
          <cell r="C1128" t="str">
            <v>UEA11040</v>
          </cell>
          <cell r="D1128">
            <v>1</v>
          </cell>
          <cell r="E1128" t="str">
            <v>PVC박스 신설</v>
          </cell>
          <cell r="F1128" t="str">
            <v>HI SW 일체형</v>
          </cell>
          <cell r="G1128">
            <v>28</v>
          </cell>
          <cell r="H1128" t="str">
            <v>개</v>
          </cell>
          <cell r="I1128">
            <v>0</v>
          </cell>
          <cell r="J1128">
            <v>450</v>
          </cell>
          <cell r="K1128">
            <v>0</v>
          </cell>
          <cell r="L1128">
            <v>5961</v>
          </cell>
          <cell r="M1128">
            <v>119</v>
          </cell>
          <cell r="N1128">
            <v>0</v>
          </cell>
          <cell r="O1128">
            <v>12600</v>
          </cell>
          <cell r="P1128">
            <v>0</v>
          </cell>
          <cell r="Q1128">
            <v>166908</v>
          </cell>
          <cell r="R1128">
            <v>3332</v>
          </cell>
          <cell r="S1128">
            <v>0</v>
          </cell>
          <cell r="T1128">
            <v>405</v>
          </cell>
          <cell r="U1128">
            <v>0</v>
          </cell>
          <cell r="V1128">
            <v>5364</v>
          </cell>
          <cell r="W1128">
            <v>107</v>
          </cell>
        </row>
        <row r="1129">
          <cell r="A1129" t="str">
            <v>102</v>
          </cell>
          <cell r="B1129" t="str">
            <v>I02</v>
          </cell>
          <cell r="C1129" t="str">
            <v>UEA11070</v>
          </cell>
          <cell r="D1129">
            <v>1</v>
          </cell>
          <cell r="E1129" t="str">
            <v>PVC박스 신설</v>
          </cell>
          <cell r="F1129" t="str">
            <v>HI CSW2S 일체형</v>
          </cell>
          <cell r="G1129">
            <v>1</v>
          </cell>
          <cell r="H1129" t="str">
            <v>개</v>
          </cell>
          <cell r="I1129">
            <v>0</v>
          </cell>
          <cell r="J1129">
            <v>1088</v>
          </cell>
          <cell r="K1129">
            <v>0</v>
          </cell>
          <cell r="L1129">
            <v>5961</v>
          </cell>
          <cell r="M1129">
            <v>119</v>
          </cell>
          <cell r="N1129">
            <v>0</v>
          </cell>
          <cell r="O1129">
            <v>1088</v>
          </cell>
          <cell r="P1129">
            <v>0</v>
          </cell>
          <cell r="Q1129">
            <v>5961</v>
          </cell>
          <cell r="R1129">
            <v>119</v>
          </cell>
          <cell r="S1129">
            <v>0</v>
          </cell>
          <cell r="T1129">
            <v>979</v>
          </cell>
          <cell r="U1129">
            <v>0</v>
          </cell>
          <cell r="V1129">
            <v>5364</v>
          </cell>
          <cell r="W1129">
            <v>107</v>
          </cell>
        </row>
        <row r="1130">
          <cell r="A1130" t="str">
            <v>102</v>
          </cell>
          <cell r="B1130" t="str">
            <v>I02</v>
          </cell>
          <cell r="C1130" t="str">
            <v>UEA11420</v>
          </cell>
          <cell r="D1130">
            <v>1</v>
          </cell>
          <cell r="E1130" t="str">
            <v>PVC박스 신설</v>
          </cell>
          <cell r="F1130" t="str">
            <v>HI 4각 일체형</v>
          </cell>
          <cell r="G1130">
            <v>2</v>
          </cell>
          <cell r="H1130" t="str">
            <v>개</v>
          </cell>
          <cell r="I1130">
            <v>0</v>
          </cell>
          <cell r="J1130">
            <v>613</v>
          </cell>
          <cell r="K1130">
            <v>0</v>
          </cell>
          <cell r="L1130">
            <v>5961</v>
          </cell>
          <cell r="M1130">
            <v>119</v>
          </cell>
          <cell r="N1130">
            <v>0</v>
          </cell>
          <cell r="O1130">
            <v>1226</v>
          </cell>
          <cell r="P1130">
            <v>0</v>
          </cell>
          <cell r="Q1130">
            <v>11922</v>
          </cell>
          <cell r="R1130">
            <v>238</v>
          </cell>
          <cell r="S1130">
            <v>0</v>
          </cell>
          <cell r="T1130">
            <v>551</v>
          </cell>
          <cell r="U1130">
            <v>0</v>
          </cell>
          <cell r="V1130">
            <v>5364</v>
          </cell>
          <cell r="W1130">
            <v>107</v>
          </cell>
        </row>
        <row r="1131">
          <cell r="A1131" t="str">
            <v>102</v>
          </cell>
          <cell r="B1131" t="str">
            <v>I02</v>
          </cell>
          <cell r="C1131" t="str">
            <v>UEA11490</v>
          </cell>
          <cell r="D1131">
            <v>1</v>
          </cell>
          <cell r="E1131" t="str">
            <v>PVC박스 신설</v>
          </cell>
          <cell r="F1131" t="str">
            <v>HI 콘크리트4각 75일체형</v>
          </cell>
          <cell r="G1131">
            <v>12</v>
          </cell>
          <cell r="H1131" t="str">
            <v>개</v>
          </cell>
          <cell r="I1131">
            <v>0</v>
          </cell>
          <cell r="J1131">
            <v>900</v>
          </cell>
          <cell r="K1131">
            <v>0</v>
          </cell>
          <cell r="L1131">
            <v>2211</v>
          </cell>
          <cell r="M1131">
            <v>44</v>
          </cell>
          <cell r="N1131">
            <v>0</v>
          </cell>
          <cell r="O1131">
            <v>10800</v>
          </cell>
          <cell r="P1131">
            <v>0</v>
          </cell>
          <cell r="Q1131">
            <v>26532</v>
          </cell>
          <cell r="R1131">
            <v>528</v>
          </cell>
          <cell r="S1131">
            <v>0</v>
          </cell>
          <cell r="T1131">
            <v>810</v>
          </cell>
          <cell r="U1131">
            <v>0</v>
          </cell>
          <cell r="V1131">
            <v>1989</v>
          </cell>
          <cell r="W1131">
            <v>39</v>
          </cell>
        </row>
        <row r="1132">
          <cell r="A1132" t="str">
            <v>102</v>
          </cell>
          <cell r="B1132" t="str">
            <v>I02</v>
          </cell>
          <cell r="C1132" t="str">
            <v>UEA11500</v>
          </cell>
          <cell r="D1132">
            <v>1</v>
          </cell>
          <cell r="E1132" t="str">
            <v>PVC박스 신설</v>
          </cell>
          <cell r="F1132" t="str">
            <v>HI 콘크리트8각 75일체형</v>
          </cell>
          <cell r="G1132">
            <v>128</v>
          </cell>
          <cell r="H1132" t="str">
            <v>개</v>
          </cell>
          <cell r="I1132">
            <v>0</v>
          </cell>
          <cell r="J1132">
            <v>775</v>
          </cell>
          <cell r="K1132">
            <v>0</v>
          </cell>
          <cell r="L1132">
            <v>2211</v>
          </cell>
          <cell r="M1132">
            <v>44</v>
          </cell>
          <cell r="N1132">
            <v>0</v>
          </cell>
          <cell r="O1132">
            <v>99200</v>
          </cell>
          <cell r="P1132">
            <v>0</v>
          </cell>
          <cell r="Q1132">
            <v>283008</v>
          </cell>
          <cell r="R1132">
            <v>5632</v>
          </cell>
          <cell r="S1132">
            <v>0</v>
          </cell>
          <cell r="T1132">
            <v>697</v>
          </cell>
          <cell r="U1132">
            <v>0</v>
          </cell>
          <cell r="V1132">
            <v>1989</v>
          </cell>
          <cell r="W1132">
            <v>39</v>
          </cell>
        </row>
        <row r="1133">
          <cell r="A1133" t="str">
            <v>102</v>
          </cell>
          <cell r="B1133" t="str">
            <v>I02</v>
          </cell>
          <cell r="C1133" t="str">
            <v>UEB01024</v>
          </cell>
          <cell r="D1133">
            <v>1</v>
          </cell>
          <cell r="E1133" t="str">
            <v>관내배선(함내배선4.34%)</v>
          </cell>
          <cell r="F1133" t="str">
            <v>IV 1.6 MM</v>
          </cell>
          <cell r="G1133">
            <v>162.19999999999999</v>
          </cell>
          <cell r="H1133" t="str">
            <v>M</v>
          </cell>
          <cell r="I1133">
            <v>0</v>
          </cell>
          <cell r="J1133">
            <v>67</v>
          </cell>
          <cell r="K1133">
            <v>0</v>
          </cell>
          <cell r="L1133">
            <v>298</v>
          </cell>
          <cell r="M1133">
            <v>5</v>
          </cell>
          <cell r="N1133">
            <v>0</v>
          </cell>
          <cell r="O1133">
            <v>10867</v>
          </cell>
          <cell r="P1133">
            <v>0</v>
          </cell>
          <cell r="Q1133">
            <v>48335</v>
          </cell>
          <cell r="R1133">
            <v>811</v>
          </cell>
          <cell r="S1133">
            <v>0</v>
          </cell>
          <cell r="T1133">
            <v>60</v>
          </cell>
          <cell r="U1133">
            <v>0</v>
          </cell>
          <cell r="V1133">
            <v>268</v>
          </cell>
          <cell r="W1133">
            <v>4</v>
          </cell>
        </row>
        <row r="1134">
          <cell r="A1134" t="str">
            <v>102</v>
          </cell>
          <cell r="B1134" t="str">
            <v>I02</v>
          </cell>
          <cell r="C1134" t="str">
            <v>UEB01034</v>
          </cell>
          <cell r="D1134">
            <v>1</v>
          </cell>
          <cell r="E1134" t="str">
            <v>관내배선(함내배선2.85%)</v>
          </cell>
          <cell r="F1134" t="str">
            <v>IV 2.0 MM</v>
          </cell>
          <cell r="G1134">
            <v>324.39999999999998</v>
          </cell>
          <cell r="H1134" t="str">
            <v>M</v>
          </cell>
          <cell r="I1134">
            <v>0</v>
          </cell>
          <cell r="J1134">
            <v>99</v>
          </cell>
          <cell r="K1134">
            <v>0</v>
          </cell>
          <cell r="L1134">
            <v>293</v>
          </cell>
          <cell r="M1134">
            <v>5</v>
          </cell>
          <cell r="N1134">
            <v>0</v>
          </cell>
          <cell r="O1134">
            <v>32115</v>
          </cell>
          <cell r="P1134">
            <v>0</v>
          </cell>
          <cell r="Q1134">
            <v>95049</v>
          </cell>
          <cell r="R1134">
            <v>1622</v>
          </cell>
          <cell r="S1134">
            <v>0</v>
          </cell>
          <cell r="T1134">
            <v>89</v>
          </cell>
          <cell r="U1134">
            <v>0</v>
          </cell>
          <cell r="V1134">
            <v>263</v>
          </cell>
          <cell r="W1134">
            <v>4</v>
          </cell>
        </row>
        <row r="1135">
          <cell r="A1135" t="str">
            <v>102</v>
          </cell>
          <cell r="B1135" t="str">
            <v>I02</v>
          </cell>
          <cell r="C1135" t="str">
            <v>UEB02024</v>
          </cell>
          <cell r="D1135">
            <v>1</v>
          </cell>
          <cell r="E1135" t="str">
            <v>관내배선(함내배선2.49%)</v>
          </cell>
          <cell r="F1135" t="str">
            <v>HIV 1.6 MM</v>
          </cell>
          <cell r="G1135">
            <v>1919.7</v>
          </cell>
          <cell r="H1135" t="str">
            <v>M</v>
          </cell>
          <cell r="I1135">
            <v>0</v>
          </cell>
          <cell r="J1135">
            <v>70</v>
          </cell>
          <cell r="K1135">
            <v>0</v>
          </cell>
          <cell r="L1135">
            <v>293</v>
          </cell>
          <cell r="M1135">
            <v>5</v>
          </cell>
          <cell r="N1135">
            <v>0</v>
          </cell>
          <cell r="O1135">
            <v>134379</v>
          </cell>
          <cell r="P1135">
            <v>0</v>
          </cell>
          <cell r="Q1135">
            <v>562472</v>
          </cell>
          <cell r="R1135">
            <v>9598</v>
          </cell>
          <cell r="S1135">
            <v>0</v>
          </cell>
          <cell r="T1135">
            <v>63</v>
          </cell>
          <cell r="U1135">
            <v>0</v>
          </cell>
          <cell r="V1135">
            <v>263</v>
          </cell>
          <cell r="W1135">
            <v>4</v>
          </cell>
        </row>
        <row r="1136">
          <cell r="A1136" t="str">
            <v>102</v>
          </cell>
          <cell r="B1136" t="str">
            <v>I02</v>
          </cell>
          <cell r="C1136" t="str">
            <v>UED01110</v>
          </cell>
          <cell r="D1136">
            <v>1</v>
          </cell>
          <cell r="E1136" t="str">
            <v>둥근콘센트신설</v>
          </cell>
          <cell r="F1136" t="str">
            <v>매입접지극부 1구 15A250V</v>
          </cell>
          <cell r="G1136">
            <v>2</v>
          </cell>
          <cell r="H1136" t="str">
            <v>개</v>
          </cell>
          <cell r="I1136">
            <v>999</v>
          </cell>
          <cell r="J1136">
            <v>0</v>
          </cell>
          <cell r="K1136">
            <v>0</v>
          </cell>
          <cell r="L1136">
            <v>2836</v>
          </cell>
          <cell r="M1136">
            <v>56</v>
          </cell>
          <cell r="N1136">
            <v>1998</v>
          </cell>
          <cell r="O1136">
            <v>0</v>
          </cell>
          <cell r="P1136">
            <v>0</v>
          </cell>
          <cell r="Q1136">
            <v>5672</v>
          </cell>
          <cell r="R1136">
            <v>112</v>
          </cell>
          <cell r="S1136">
            <v>899</v>
          </cell>
          <cell r="T1136">
            <v>0</v>
          </cell>
          <cell r="U1136">
            <v>0</v>
          </cell>
          <cell r="V1136">
            <v>2552</v>
          </cell>
          <cell r="W1136">
            <v>50</v>
          </cell>
        </row>
        <row r="1137">
          <cell r="A1137" t="str">
            <v>102</v>
          </cell>
          <cell r="B1137" t="str">
            <v>I02</v>
          </cell>
          <cell r="C1137" t="str">
            <v>UED01120</v>
          </cell>
          <cell r="D1137">
            <v>1</v>
          </cell>
          <cell r="E1137" t="str">
            <v>둥근콘센트신설</v>
          </cell>
          <cell r="F1137" t="str">
            <v>매입접지극부 2구 15A250V</v>
          </cell>
          <cell r="G1137">
            <v>7</v>
          </cell>
          <cell r="H1137" t="str">
            <v>개</v>
          </cell>
          <cell r="I1137">
            <v>1228</v>
          </cell>
          <cell r="J1137">
            <v>0</v>
          </cell>
          <cell r="K1137">
            <v>0</v>
          </cell>
          <cell r="L1137">
            <v>2836</v>
          </cell>
          <cell r="M1137">
            <v>56</v>
          </cell>
          <cell r="N1137">
            <v>8596</v>
          </cell>
          <cell r="O1137">
            <v>0</v>
          </cell>
          <cell r="P1137">
            <v>0</v>
          </cell>
          <cell r="Q1137">
            <v>19852</v>
          </cell>
          <cell r="R1137">
            <v>392</v>
          </cell>
          <cell r="S1137">
            <v>1105</v>
          </cell>
          <cell r="T1137">
            <v>0</v>
          </cell>
          <cell r="U1137">
            <v>0</v>
          </cell>
          <cell r="V1137">
            <v>2552</v>
          </cell>
          <cell r="W1137">
            <v>50</v>
          </cell>
        </row>
        <row r="1138">
          <cell r="A1138" t="str">
            <v>102</v>
          </cell>
          <cell r="B1138" t="str">
            <v>I02</v>
          </cell>
          <cell r="C1138" t="str">
            <v>UED03320</v>
          </cell>
          <cell r="D1138">
            <v>1</v>
          </cell>
          <cell r="E1138" t="str">
            <v>둥근콘센트신설</v>
          </cell>
          <cell r="F1138" t="str">
            <v>노출접지극부 2구 15A250V</v>
          </cell>
          <cell r="G1138">
            <v>7</v>
          </cell>
          <cell r="H1138" t="str">
            <v>개</v>
          </cell>
          <cell r="I1138">
            <v>1200</v>
          </cell>
          <cell r="J1138">
            <v>0</v>
          </cell>
          <cell r="K1138">
            <v>0</v>
          </cell>
          <cell r="L1138">
            <v>3365</v>
          </cell>
          <cell r="M1138">
            <v>67</v>
          </cell>
          <cell r="N1138">
            <v>8400</v>
          </cell>
          <cell r="O1138">
            <v>0</v>
          </cell>
          <cell r="P1138">
            <v>0</v>
          </cell>
          <cell r="Q1138">
            <v>23555</v>
          </cell>
          <cell r="R1138">
            <v>469</v>
          </cell>
          <cell r="S1138">
            <v>1080</v>
          </cell>
          <cell r="T1138">
            <v>0</v>
          </cell>
          <cell r="U1138">
            <v>0</v>
          </cell>
          <cell r="V1138">
            <v>3028</v>
          </cell>
          <cell r="W1138">
            <v>60</v>
          </cell>
        </row>
        <row r="1139">
          <cell r="A1139" t="str">
            <v>102</v>
          </cell>
          <cell r="B1139" t="str">
            <v>I02</v>
          </cell>
          <cell r="C1139" t="str">
            <v>UED10010</v>
          </cell>
          <cell r="D1139">
            <v>1</v>
          </cell>
          <cell r="E1139" t="str">
            <v>와이드스위치신설</v>
          </cell>
          <cell r="F1139" t="str">
            <v>매입대각형 1P</v>
          </cell>
          <cell r="G1139">
            <v>10</v>
          </cell>
          <cell r="H1139" t="str">
            <v>개</v>
          </cell>
          <cell r="I1139">
            <v>1614</v>
          </cell>
          <cell r="J1139">
            <v>0</v>
          </cell>
          <cell r="K1139">
            <v>0</v>
          </cell>
          <cell r="L1139">
            <v>1875</v>
          </cell>
          <cell r="M1139">
            <v>37</v>
          </cell>
          <cell r="N1139">
            <v>16140</v>
          </cell>
          <cell r="O1139">
            <v>0</v>
          </cell>
          <cell r="P1139">
            <v>0</v>
          </cell>
          <cell r="Q1139">
            <v>18750</v>
          </cell>
          <cell r="R1139">
            <v>370</v>
          </cell>
          <cell r="S1139">
            <v>1452</v>
          </cell>
          <cell r="T1139">
            <v>0</v>
          </cell>
          <cell r="U1139">
            <v>0</v>
          </cell>
          <cell r="V1139">
            <v>1687</v>
          </cell>
          <cell r="W1139">
            <v>33</v>
          </cell>
        </row>
        <row r="1140">
          <cell r="A1140" t="str">
            <v>102</v>
          </cell>
          <cell r="B1140" t="str">
            <v>I02</v>
          </cell>
          <cell r="C1140" t="str">
            <v>UED10020</v>
          </cell>
          <cell r="D1140">
            <v>1</v>
          </cell>
          <cell r="E1140" t="str">
            <v>와이드스위치신설</v>
          </cell>
          <cell r="F1140" t="str">
            <v>매입대각2연용1P</v>
          </cell>
          <cell r="G1140">
            <v>2</v>
          </cell>
          <cell r="H1140" t="str">
            <v>개</v>
          </cell>
          <cell r="I1140">
            <v>2244</v>
          </cell>
          <cell r="J1140">
            <v>0</v>
          </cell>
          <cell r="K1140">
            <v>0</v>
          </cell>
          <cell r="L1140">
            <v>2211</v>
          </cell>
          <cell r="M1140">
            <v>44</v>
          </cell>
          <cell r="N1140">
            <v>4488</v>
          </cell>
          <cell r="O1140">
            <v>0</v>
          </cell>
          <cell r="P1140">
            <v>0</v>
          </cell>
          <cell r="Q1140">
            <v>4422</v>
          </cell>
          <cell r="R1140">
            <v>88</v>
          </cell>
          <cell r="S1140">
            <v>2019</v>
          </cell>
          <cell r="T1140">
            <v>0</v>
          </cell>
          <cell r="U1140">
            <v>0</v>
          </cell>
          <cell r="V1140">
            <v>1989</v>
          </cell>
          <cell r="W1140">
            <v>39</v>
          </cell>
        </row>
        <row r="1141">
          <cell r="A1141" t="str">
            <v>102</v>
          </cell>
          <cell r="B1141" t="str">
            <v>I02</v>
          </cell>
          <cell r="C1141" t="str">
            <v>UED10040</v>
          </cell>
          <cell r="D1141">
            <v>1</v>
          </cell>
          <cell r="E1141" t="str">
            <v>와이드스위치신설</v>
          </cell>
          <cell r="F1141" t="str">
            <v>매입대각4연용1P</v>
          </cell>
          <cell r="G1141">
            <v>2</v>
          </cell>
          <cell r="H1141" t="str">
            <v>개</v>
          </cell>
          <cell r="I1141">
            <v>4472</v>
          </cell>
          <cell r="J1141">
            <v>0</v>
          </cell>
          <cell r="K1141">
            <v>0</v>
          </cell>
          <cell r="L1141">
            <v>2980</v>
          </cell>
          <cell r="M1141">
            <v>59</v>
          </cell>
          <cell r="N1141">
            <v>8944</v>
          </cell>
          <cell r="O1141">
            <v>0</v>
          </cell>
          <cell r="P1141">
            <v>0</v>
          </cell>
          <cell r="Q1141">
            <v>5960</v>
          </cell>
          <cell r="R1141">
            <v>118</v>
          </cell>
          <cell r="S1141">
            <v>4024</v>
          </cell>
          <cell r="T1141">
            <v>0</v>
          </cell>
          <cell r="U1141">
            <v>0</v>
          </cell>
          <cell r="V1141">
            <v>2682</v>
          </cell>
          <cell r="W1141">
            <v>53</v>
          </cell>
        </row>
        <row r="1142">
          <cell r="A1142" t="str">
            <v>102</v>
          </cell>
          <cell r="B1142" t="str">
            <v>I02</v>
          </cell>
          <cell r="C1142" t="str">
            <v>UED10300</v>
          </cell>
          <cell r="D1142">
            <v>1</v>
          </cell>
          <cell r="E1142" t="str">
            <v>와이드스위치신설</v>
          </cell>
          <cell r="F1142" t="str">
            <v>매입대각형 3로 1P</v>
          </cell>
          <cell r="G1142">
            <v>6</v>
          </cell>
          <cell r="H1142" t="str">
            <v>개</v>
          </cell>
          <cell r="I1142">
            <v>1921</v>
          </cell>
          <cell r="J1142">
            <v>0</v>
          </cell>
          <cell r="K1142">
            <v>0</v>
          </cell>
          <cell r="L1142">
            <v>4086</v>
          </cell>
          <cell r="M1142">
            <v>81</v>
          </cell>
          <cell r="N1142">
            <v>11526</v>
          </cell>
          <cell r="O1142">
            <v>0</v>
          </cell>
          <cell r="P1142">
            <v>0</v>
          </cell>
          <cell r="Q1142">
            <v>24516</v>
          </cell>
          <cell r="R1142">
            <v>486</v>
          </cell>
          <cell r="S1142">
            <v>1728</v>
          </cell>
          <cell r="T1142">
            <v>0</v>
          </cell>
          <cell r="U1142">
            <v>0</v>
          </cell>
          <cell r="V1142">
            <v>3677</v>
          </cell>
          <cell r="W1142">
            <v>72</v>
          </cell>
        </row>
        <row r="1143">
          <cell r="A1143" t="str">
            <v>102</v>
          </cell>
          <cell r="B1143" t="str">
            <v>I02</v>
          </cell>
          <cell r="C1143" t="str">
            <v>UED11400</v>
          </cell>
          <cell r="D1143">
            <v>1</v>
          </cell>
          <cell r="E1143" t="str">
            <v>스위치신설</v>
          </cell>
          <cell r="F1143" t="str">
            <v>매입대각형 4로 1P</v>
          </cell>
          <cell r="G1143">
            <v>2</v>
          </cell>
          <cell r="H1143" t="str">
            <v>개</v>
          </cell>
          <cell r="I1143">
            <v>2010</v>
          </cell>
          <cell r="J1143">
            <v>0</v>
          </cell>
          <cell r="K1143">
            <v>0</v>
          </cell>
          <cell r="L1143">
            <v>4807</v>
          </cell>
          <cell r="M1143">
            <v>96</v>
          </cell>
          <cell r="N1143">
            <v>4020</v>
          </cell>
          <cell r="O1143">
            <v>0</v>
          </cell>
          <cell r="P1143">
            <v>0</v>
          </cell>
          <cell r="Q1143">
            <v>9614</v>
          </cell>
          <cell r="R1143">
            <v>192</v>
          </cell>
          <cell r="S1143">
            <v>1809</v>
          </cell>
          <cell r="T1143">
            <v>0</v>
          </cell>
          <cell r="U1143">
            <v>0</v>
          </cell>
          <cell r="V1143">
            <v>4326</v>
          </cell>
          <cell r="W1143">
            <v>86</v>
          </cell>
        </row>
        <row r="1144">
          <cell r="A1144" t="str">
            <v>102</v>
          </cell>
          <cell r="B1144" t="str">
            <v>I02</v>
          </cell>
          <cell r="C1144" t="str">
            <v>UEF01020</v>
          </cell>
          <cell r="D1144">
            <v>1</v>
          </cell>
          <cell r="E1144" t="str">
            <v>조명기구</v>
          </cell>
          <cell r="F1144" t="str">
            <v>IFSC-B (FUL 9W)</v>
          </cell>
          <cell r="G1144">
            <v>86</v>
          </cell>
          <cell r="H1144" t="str">
            <v>개</v>
          </cell>
          <cell r="I1144">
            <v>9500</v>
          </cell>
          <cell r="J1144">
            <v>0</v>
          </cell>
          <cell r="K1144">
            <v>0</v>
          </cell>
          <cell r="L1144">
            <v>4279</v>
          </cell>
          <cell r="M1144">
            <v>85</v>
          </cell>
          <cell r="N1144">
            <v>817000</v>
          </cell>
          <cell r="O1144">
            <v>0</v>
          </cell>
          <cell r="P1144">
            <v>0</v>
          </cell>
          <cell r="Q1144">
            <v>367994</v>
          </cell>
          <cell r="R1144">
            <v>7310</v>
          </cell>
          <cell r="S1144">
            <v>8550</v>
          </cell>
          <cell r="T1144">
            <v>0</v>
          </cell>
          <cell r="U1144">
            <v>0</v>
          </cell>
          <cell r="V1144">
            <v>3851</v>
          </cell>
          <cell r="W1144">
            <v>76</v>
          </cell>
        </row>
        <row r="1145">
          <cell r="A1145" t="str">
            <v>102</v>
          </cell>
          <cell r="B1145" t="str">
            <v>I02</v>
          </cell>
          <cell r="C1145" t="str">
            <v>UEF03040</v>
          </cell>
          <cell r="D1145">
            <v>1</v>
          </cell>
          <cell r="E1145" t="str">
            <v>조명기구</v>
          </cell>
          <cell r="F1145" t="str">
            <v>IFPA   (2/20W)</v>
          </cell>
          <cell r="G1145">
            <v>4</v>
          </cell>
          <cell r="H1145" t="str">
            <v>개</v>
          </cell>
          <cell r="I1145">
            <v>14920</v>
          </cell>
          <cell r="J1145">
            <v>0</v>
          </cell>
          <cell r="K1145">
            <v>0</v>
          </cell>
          <cell r="L1145">
            <v>6923</v>
          </cell>
          <cell r="M1145">
            <v>138</v>
          </cell>
          <cell r="N1145">
            <v>59680</v>
          </cell>
          <cell r="O1145">
            <v>0</v>
          </cell>
          <cell r="P1145">
            <v>0</v>
          </cell>
          <cell r="Q1145">
            <v>27692</v>
          </cell>
          <cell r="R1145">
            <v>552</v>
          </cell>
          <cell r="S1145">
            <v>13428</v>
          </cell>
          <cell r="T1145">
            <v>0</v>
          </cell>
          <cell r="U1145">
            <v>0</v>
          </cell>
          <cell r="V1145">
            <v>6230</v>
          </cell>
          <cell r="W1145">
            <v>124</v>
          </cell>
        </row>
        <row r="1146">
          <cell r="A1146" t="str">
            <v>102</v>
          </cell>
          <cell r="B1146" t="str">
            <v>I02</v>
          </cell>
          <cell r="C1146" t="str">
            <v>UEF23280</v>
          </cell>
          <cell r="D1146">
            <v>1</v>
          </cell>
          <cell r="E1146" t="str">
            <v>조명기구</v>
          </cell>
          <cell r="F1146" t="str">
            <v>ILSA (60W)</v>
          </cell>
          <cell r="G1146">
            <v>18</v>
          </cell>
          <cell r="H1146" t="str">
            <v>개</v>
          </cell>
          <cell r="I1146">
            <v>3800</v>
          </cell>
          <cell r="J1146">
            <v>0</v>
          </cell>
          <cell r="K1146">
            <v>0</v>
          </cell>
          <cell r="L1146">
            <v>5673</v>
          </cell>
          <cell r="M1146">
            <v>113</v>
          </cell>
          <cell r="N1146">
            <v>68400</v>
          </cell>
          <cell r="O1146">
            <v>0</v>
          </cell>
          <cell r="P1146">
            <v>0</v>
          </cell>
          <cell r="Q1146">
            <v>102114</v>
          </cell>
          <cell r="R1146">
            <v>2034</v>
          </cell>
          <cell r="S1146">
            <v>3420</v>
          </cell>
          <cell r="T1146">
            <v>0</v>
          </cell>
          <cell r="U1146">
            <v>0</v>
          </cell>
          <cell r="V1146">
            <v>5105</v>
          </cell>
          <cell r="W1146">
            <v>101</v>
          </cell>
        </row>
        <row r="1147">
          <cell r="A1147" t="str">
            <v>102</v>
          </cell>
          <cell r="B1147" t="str">
            <v>I02</v>
          </cell>
          <cell r="C1147" t="str">
            <v>UEF23300</v>
          </cell>
          <cell r="D1147">
            <v>1</v>
          </cell>
          <cell r="E1147" t="str">
            <v>조명기구</v>
          </cell>
          <cell r="F1147" t="str">
            <v>ILSD (60W)</v>
          </cell>
          <cell r="G1147">
            <v>2</v>
          </cell>
          <cell r="H1147" t="str">
            <v>개</v>
          </cell>
          <cell r="I1147">
            <v>3900</v>
          </cell>
          <cell r="J1147">
            <v>0</v>
          </cell>
          <cell r="K1147">
            <v>0</v>
          </cell>
          <cell r="L1147">
            <v>5673</v>
          </cell>
          <cell r="M1147">
            <v>113</v>
          </cell>
          <cell r="N1147">
            <v>7800</v>
          </cell>
          <cell r="O1147">
            <v>0</v>
          </cell>
          <cell r="P1147">
            <v>0</v>
          </cell>
          <cell r="Q1147">
            <v>11346</v>
          </cell>
          <cell r="R1147">
            <v>226</v>
          </cell>
          <cell r="S1147">
            <v>3510</v>
          </cell>
          <cell r="T1147">
            <v>0</v>
          </cell>
          <cell r="U1147">
            <v>0</v>
          </cell>
          <cell r="V1147">
            <v>5105</v>
          </cell>
          <cell r="W1147">
            <v>101</v>
          </cell>
        </row>
        <row r="1148">
          <cell r="A1148" t="str">
            <v>102</v>
          </cell>
          <cell r="B1148" t="str">
            <v>I02</v>
          </cell>
          <cell r="C1148" t="str">
            <v>UEF23510</v>
          </cell>
          <cell r="D1148">
            <v>1</v>
          </cell>
          <cell r="E1148" t="str">
            <v>현관등설치</v>
          </cell>
          <cell r="F1148" t="str">
            <v>HYS-8A (IL60W/1)</v>
          </cell>
          <cell r="G1148">
            <v>30</v>
          </cell>
          <cell r="H1148" t="str">
            <v>개</v>
          </cell>
          <cell r="I1148">
            <v>10000</v>
          </cell>
          <cell r="J1148">
            <v>0</v>
          </cell>
          <cell r="K1148">
            <v>0</v>
          </cell>
          <cell r="L1148">
            <v>5673</v>
          </cell>
          <cell r="M1148">
            <v>113</v>
          </cell>
          <cell r="N1148">
            <v>300000</v>
          </cell>
          <cell r="O1148">
            <v>0</v>
          </cell>
          <cell r="P1148">
            <v>0</v>
          </cell>
          <cell r="Q1148">
            <v>170190</v>
          </cell>
          <cell r="R1148">
            <v>3390</v>
          </cell>
          <cell r="S1148">
            <v>9000</v>
          </cell>
          <cell r="T1148">
            <v>0</v>
          </cell>
          <cell r="U1148">
            <v>0</v>
          </cell>
          <cell r="V1148">
            <v>5105</v>
          </cell>
          <cell r="W1148">
            <v>101</v>
          </cell>
        </row>
        <row r="1149">
          <cell r="A1149" t="str">
            <v>102</v>
          </cell>
          <cell r="B1149" t="str">
            <v>I04</v>
          </cell>
          <cell r="C1149" t="str">
            <v>JER13181</v>
          </cell>
          <cell r="D1149">
            <v>1</v>
          </cell>
          <cell r="E1149" t="str">
            <v>승강기</v>
          </cell>
          <cell r="F1149" t="str">
            <v>13인승  18층 트렁크</v>
          </cell>
          <cell r="G1149">
            <v>2</v>
          </cell>
          <cell r="H1149" t="str">
            <v>대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</row>
        <row r="1150">
          <cell r="A1150" t="str">
            <v>102</v>
          </cell>
          <cell r="B1150" t="str">
            <v>I04</v>
          </cell>
          <cell r="C1150" t="str">
            <v>JER42190</v>
          </cell>
          <cell r="D1150">
            <v>1</v>
          </cell>
          <cell r="E1150" t="str">
            <v>승강기감시반</v>
          </cell>
          <cell r="F1150" t="str">
            <v>CRT 감시반( 19대분)</v>
          </cell>
          <cell r="G1150">
            <v>2</v>
          </cell>
          <cell r="H1150" t="str">
            <v>대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</row>
        <row r="1151">
          <cell r="A1151" t="str">
            <v>102</v>
          </cell>
          <cell r="B1151" t="str">
            <v>I04</v>
          </cell>
          <cell r="C1151" t="str">
            <v>MEA21030</v>
          </cell>
          <cell r="D1151">
            <v>1</v>
          </cell>
          <cell r="E1151" t="str">
            <v>PVC 노말벤드</v>
          </cell>
          <cell r="F1151" t="str">
            <v>HI 28</v>
          </cell>
          <cell r="G1151">
            <v>14</v>
          </cell>
          <cell r="H1151" t="str">
            <v>개</v>
          </cell>
          <cell r="I1151">
            <v>0</v>
          </cell>
          <cell r="J1151">
            <v>800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11200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720</v>
          </cell>
          <cell r="U1151">
            <v>0</v>
          </cell>
          <cell r="V1151">
            <v>0</v>
          </cell>
          <cell r="W1151">
            <v>0</v>
          </cell>
        </row>
        <row r="1152">
          <cell r="A1152" t="str">
            <v>102</v>
          </cell>
          <cell r="B1152" t="str">
            <v>I04</v>
          </cell>
          <cell r="C1152" t="str">
            <v>MEJ50100</v>
          </cell>
          <cell r="D1152">
            <v>1</v>
          </cell>
          <cell r="E1152" t="str">
            <v>WIRE DUCT BOX CONNECTOR</v>
          </cell>
          <cell r="F1152" t="str">
            <v>100X100(VOLT-NUT포함)</v>
          </cell>
          <cell r="G1152">
            <v>4</v>
          </cell>
          <cell r="H1152" t="str">
            <v>개</v>
          </cell>
          <cell r="I1152">
            <v>0</v>
          </cell>
          <cell r="J1152">
            <v>1500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6000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1350</v>
          </cell>
          <cell r="U1152">
            <v>0</v>
          </cell>
          <cell r="V1152">
            <v>0</v>
          </cell>
          <cell r="W1152">
            <v>0</v>
          </cell>
        </row>
        <row r="1153">
          <cell r="A1153" t="str">
            <v>102</v>
          </cell>
          <cell r="B1153" t="str">
            <v>I04</v>
          </cell>
          <cell r="C1153" t="str">
            <v>MEZ21050</v>
          </cell>
          <cell r="D1153">
            <v>1</v>
          </cell>
          <cell r="E1153" t="str">
            <v>전선지지대</v>
          </cell>
          <cell r="F1153" t="str">
            <v>도면참조</v>
          </cell>
          <cell r="G1153">
            <v>3</v>
          </cell>
          <cell r="H1153" t="str">
            <v>개</v>
          </cell>
          <cell r="I1153">
            <v>0</v>
          </cell>
          <cell r="J1153">
            <v>690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2070</v>
          </cell>
          <cell r="P1153">
            <v>0</v>
          </cell>
          <cell r="Q1153">
            <v>0</v>
          </cell>
          <cell r="R1153">
            <v>0</v>
          </cell>
          <cell r="S1153">
            <v>0</v>
          </cell>
          <cell r="T1153">
            <v>621</v>
          </cell>
          <cell r="U1153">
            <v>0</v>
          </cell>
          <cell r="V1153">
            <v>0</v>
          </cell>
          <cell r="W1153">
            <v>0</v>
          </cell>
        </row>
        <row r="1154">
          <cell r="A1154" t="str">
            <v>102</v>
          </cell>
          <cell r="B1154" t="str">
            <v>I04</v>
          </cell>
          <cell r="C1154" t="str">
            <v>MEZ30011</v>
          </cell>
          <cell r="D1154">
            <v>1</v>
          </cell>
          <cell r="E1154" t="str">
            <v>합판</v>
          </cell>
          <cell r="F1154" t="str">
            <v>T/2 3.0X910X1820</v>
          </cell>
          <cell r="G1154">
            <v>13.68</v>
          </cell>
          <cell r="H1154" t="str">
            <v>M2</v>
          </cell>
          <cell r="I1154">
            <v>0</v>
          </cell>
          <cell r="J1154">
            <v>1555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21272</v>
          </cell>
          <cell r="P1154">
            <v>0</v>
          </cell>
          <cell r="Q1154">
            <v>0</v>
          </cell>
          <cell r="R1154">
            <v>0</v>
          </cell>
          <cell r="S1154">
            <v>0</v>
          </cell>
          <cell r="T1154">
            <v>1399</v>
          </cell>
          <cell r="U1154">
            <v>0</v>
          </cell>
          <cell r="V1154">
            <v>0</v>
          </cell>
          <cell r="W1154">
            <v>0</v>
          </cell>
        </row>
        <row r="1155">
          <cell r="A1155" t="str">
            <v>102</v>
          </cell>
          <cell r="B1155" t="str">
            <v>I04</v>
          </cell>
          <cell r="C1155" t="str">
            <v>UEA01160</v>
          </cell>
          <cell r="D1155">
            <v>1</v>
          </cell>
          <cell r="E1155" t="str">
            <v>PVC PIPE 배관</v>
          </cell>
          <cell r="F1155" t="str">
            <v>HI 16MM</v>
          </cell>
          <cell r="G1155">
            <v>285</v>
          </cell>
          <cell r="H1155" t="str">
            <v>M</v>
          </cell>
          <cell r="I1155">
            <v>0</v>
          </cell>
          <cell r="J1155">
            <v>261</v>
          </cell>
          <cell r="K1155">
            <v>0</v>
          </cell>
          <cell r="L1155">
            <v>1923</v>
          </cell>
          <cell r="M1155">
            <v>38</v>
          </cell>
          <cell r="N1155">
            <v>0</v>
          </cell>
          <cell r="O1155">
            <v>74385</v>
          </cell>
          <cell r="P1155">
            <v>0</v>
          </cell>
          <cell r="Q1155">
            <v>548055</v>
          </cell>
          <cell r="R1155">
            <v>10830</v>
          </cell>
          <cell r="S1155">
            <v>0</v>
          </cell>
          <cell r="T1155">
            <v>234</v>
          </cell>
          <cell r="U1155">
            <v>0</v>
          </cell>
          <cell r="V1155">
            <v>1730</v>
          </cell>
          <cell r="W1155">
            <v>34</v>
          </cell>
        </row>
        <row r="1156">
          <cell r="A1156" t="str">
            <v>102</v>
          </cell>
          <cell r="B1156" t="str">
            <v>I04</v>
          </cell>
          <cell r="C1156" t="str">
            <v>UEA01220</v>
          </cell>
          <cell r="D1156">
            <v>1</v>
          </cell>
          <cell r="E1156" t="str">
            <v>PVC PIPE 배관</v>
          </cell>
          <cell r="F1156" t="str">
            <v>HI 22MM</v>
          </cell>
          <cell r="G1156">
            <v>2.4</v>
          </cell>
          <cell r="H1156" t="str">
            <v>M</v>
          </cell>
          <cell r="I1156">
            <v>0</v>
          </cell>
          <cell r="J1156">
            <v>313</v>
          </cell>
          <cell r="K1156">
            <v>0</v>
          </cell>
          <cell r="L1156">
            <v>2403</v>
          </cell>
          <cell r="M1156">
            <v>48</v>
          </cell>
          <cell r="N1156">
            <v>0</v>
          </cell>
          <cell r="O1156">
            <v>751</v>
          </cell>
          <cell r="P1156">
            <v>0</v>
          </cell>
          <cell r="Q1156">
            <v>5767</v>
          </cell>
          <cell r="R1156">
            <v>115</v>
          </cell>
          <cell r="S1156">
            <v>0</v>
          </cell>
          <cell r="T1156">
            <v>281</v>
          </cell>
          <cell r="U1156">
            <v>0</v>
          </cell>
          <cell r="V1156">
            <v>2162</v>
          </cell>
          <cell r="W1156">
            <v>43</v>
          </cell>
        </row>
        <row r="1157">
          <cell r="A1157" t="str">
            <v>102</v>
          </cell>
          <cell r="B1157" t="str">
            <v>I04</v>
          </cell>
          <cell r="C1157" t="str">
            <v>UEA01280</v>
          </cell>
          <cell r="D1157">
            <v>1</v>
          </cell>
          <cell r="E1157" t="str">
            <v>PVC PIPE 배관</v>
          </cell>
          <cell r="F1157" t="str">
            <v>HI 28MM</v>
          </cell>
          <cell r="G1157">
            <v>103.7</v>
          </cell>
          <cell r="H1157" t="str">
            <v>M</v>
          </cell>
          <cell r="I1157">
            <v>0</v>
          </cell>
          <cell r="J1157">
            <v>607</v>
          </cell>
          <cell r="K1157">
            <v>0</v>
          </cell>
          <cell r="L1157">
            <v>3077</v>
          </cell>
          <cell r="M1157">
            <v>61</v>
          </cell>
          <cell r="N1157">
            <v>0</v>
          </cell>
          <cell r="O1157">
            <v>62945</v>
          </cell>
          <cell r="P1157">
            <v>0</v>
          </cell>
          <cell r="Q1157">
            <v>319084</v>
          </cell>
          <cell r="R1157">
            <v>6325</v>
          </cell>
          <cell r="S1157">
            <v>0</v>
          </cell>
          <cell r="T1157">
            <v>546</v>
          </cell>
          <cell r="U1157">
            <v>0</v>
          </cell>
          <cell r="V1157">
            <v>2769</v>
          </cell>
          <cell r="W1157">
            <v>54</v>
          </cell>
        </row>
        <row r="1158">
          <cell r="A1158" t="str">
            <v>102</v>
          </cell>
          <cell r="B1158" t="str">
            <v>I04</v>
          </cell>
          <cell r="C1158" t="str">
            <v>UEA01360</v>
          </cell>
          <cell r="D1158">
            <v>1</v>
          </cell>
          <cell r="E1158" t="str">
            <v>PVC PIPE 배관</v>
          </cell>
          <cell r="F1158" t="str">
            <v>HI 36MM</v>
          </cell>
          <cell r="G1158">
            <v>117.8</v>
          </cell>
          <cell r="H1158" t="str">
            <v>M</v>
          </cell>
          <cell r="I1158">
            <v>0</v>
          </cell>
          <cell r="J1158">
            <v>986</v>
          </cell>
          <cell r="K1158">
            <v>0</v>
          </cell>
          <cell r="L1158">
            <v>3846</v>
          </cell>
          <cell r="M1158">
            <v>76</v>
          </cell>
          <cell r="N1158">
            <v>0</v>
          </cell>
          <cell r="O1158">
            <v>116150</v>
          </cell>
          <cell r="P1158">
            <v>0</v>
          </cell>
          <cell r="Q1158">
            <v>453058</v>
          </cell>
          <cell r="R1158">
            <v>8952</v>
          </cell>
          <cell r="S1158">
            <v>0</v>
          </cell>
          <cell r="T1158">
            <v>887</v>
          </cell>
          <cell r="U1158">
            <v>0</v>
          </cell>
          <cell r="V1158">
            <v>3461</v>
          </cell>
          <cell r="W1158">
            <v>68</v>
          </cell>
        </row>
        <row r="1159">
          <cell r="A1159" t="str">
            <v>102</v>
          </cell>
          <cell r="B1159" t="str">
            <v>I04</v>
          </cell>
          <cell r="C1159" t="str">
            <v>UEA01420</v>
          </cell>
          <cell r="D1159">
            <v>1</v>
          </cell>
          <cell r="E1159" t="str">
            <v>PVC PIPE 배관</v>
          </cell>
          <cell r="F1159" t="str">
            <v>HI 42MM</v>
          </cell>
          <cell r="G1159">
            <v>96.4</v>
          </cell>
          <cell r="H1159" t="str">
            <v>M</v>
          </cell>
          <cell r="I1159">
            <v>0</v>
          </cell>
          <cell r="J1159">
            <v>1288</v>
          </cell>
          <cell r="K1159">
            <v>0</v>
          </cell>
          <cell r="L1159">
            <v>5000</v>
          </cell>
          <cell r="M1159">
            <v>100</v>
          </cell>
          <cell r="N1159">
            <v>0</v>
          </cell>
          <cell r="O1159">
            <v>124163</v>
          </cell>
          <cell r="P1159">
            <v>0</v>
          </cell>
          <cell r="Q1159">
            <v>482000</v>
          </cell>
          <cell r="R1159">
            <v>9640</v>
          </cell>
          <cell r="S1159">
            <v>0</v>
          </cell>
          <cell r="T1159">
            <v>1159</v>
          </cell>
          <cell r="U1159">
            <v>0</v>
          </cell>
          <cell r="V1159">
            <v>4500</v>
          </cell>
          <cell r="W1159">
            <v>90</v>
          </cell>
        </row>
        <row r="1160">
          <cell r="A1160" t="str">
            <v>102</v>
          </cell>
          <cell r="B1160" t="str">
            <v>I04</v>
          </cell>
          <cell r="C1160" t="str">
            <v>UEA05160</v>
          </cell>
          <cell r="D1160">
            <v>1</v>
          </cell>
          <cell r="E1160" t="str">
            <v>후렉씨블콘딧드</v>
          </cell>
          <cell r="F1160" t="str">
            <v>16MM</v>
          </cell>
          <cell r="G1160">
            <v>2</v>
          </cell>
          <cell r="H1160" t="str">
            <v>M</v>
          </cell>
          <cell r="I1160">
            <v>0</v>
          </cell>
          <cell r="J1160">
            <v>526</v>
          </cell>
          <cell r="K1160">
            <v>0</v>
          </cell>
          <cell r="L1160">
            <v>2355</v>
          </cell>
          <cell r="M1160">
            <v>47</v>
          </cell>
          <cell r="N1160">
            <v>0</v>
          </cell>
          <cell r="O1160">
            <v>1052</v>
          </cell>
          <cell r="P1160">
            <v>0</v>
          </cell>
          <cell r="Q1160">
            <v>4710</v>
          </cell>
          <cell r="R1160">
            <v>94</v>
          </cell>
          <cell r="S1160">
            <v>0</v>
          </cell>
          <cell r="T1160">
            <v>473</v>
          </cell>
          <cell r="U1160">
            <v>0</v>
          </cell>
          <cell r="V1160">
            <v>2119</v>
          </cell>
          <cell r="W1160">
            <v>42</v>
          </cell>
        </row>
        <row r="1161">
          <cell r="A1161" t="str">
            <v>102</v>
          </cell>
          <cell r="B1161" t="str">
            <v>I04</v>
          </cell>
          <cell r="C1161" t="str">
            <v>UEA15110</v>
          </cell>
          <cell r="D1161">
            <v>1</v>
          </cell>
          <cell r="E1161" t="str">
            <v>연결박스 신설</v>
          </cell>
          <cell r="F1161" t="str">
            <v>HI SW 박스용</v>
          </cell>
          <cell r="G1161">
            <v>144</v>
          </cell>
          <cell r="H1161" t="str">
            <v>개</v>
          </cell>
          <cell r="I1161">
            <v>0</v>
          </cell>
          <cell r="J1161">
            <v>301</v>
          </cell>
          <cell r="K1161">
            <v>0</v>
          </cell>
          <cell r="L1161">
            <v>1923</v>
          </cell>
          <cell r="M1161">
            <v>38</v>
          </cell>
          <cell r="N1161">
            <v>0</v>
          </cell>
          <cell r="O1161">
            <v>43344</v>
          </cell>
          <cell r="P1161">
            <v>0</v>
          </cell>
          <cell r="Q1161">
            <v>276912</v>
          </cell>
          <cell r="R1161">
            <v>5472</v>
          </cell>
          <cell r="S1161">
            <v>0</v>
          </cell>
          <cell r="T1161">
            <v>270</v>
          </cell>
          <cell r="U1161">
            <v>0</v>
          </cell>
          <cell r="V1161">
            <v>1730</v>
          </cell>
          <cell r="W1161">
            <v>34</v>
          </cell>
        </row>
        <row r="1162">
          <cell r="A1162" t="str">
            <v>102</v>
          </cell>
          <cell r="B1162" t="str">
            <v>I04</v>
          </cell>
          <cell r="C1162" t="str">
            <v>UEA15500</v>
          </cell>
          <cell r="D1162">
            <v>1</v>
          </cell>
          <cell r="E1162" t="str">
            <v>연결박스 신설</v>
          </cell>
          <cell r="F1162" t="str">
            <v>HI 4각박스용</v>
          </cell>
          <cell r="G1162">
            <v>108</v>
          </cell>
          <cell r="H1162" t="str">
            <v>개</v>
          </cell>
          <cell r="I1162">
            <v>0</v>
          </cell>
          <cell r="J1162">
            <v>361</v>
          </cell>
          <cell r="K1162">
            <v>0</v>
          </cell>
          <cell r="L1162">
            <v>1923</v>
          </cell>
          <cell r="M1162">
            <v>38</v>
          </cell>
          <cell r="N1162">
            <v>0</v>
          </cell>
          <cell r="O1162">
            <v>38988</v>
          </cell>
          <cell r="P1162">
            <v>0</v>
          </cell>
          <cell r="Q1162">
            <v>207684</v>
          </cell>
          <cell r="R1162">
            <v>4104</v>
          </cell>
          <cell r="S1162">
            <v>0</v>
          </cell>
          <cell r="T1162">
            <v>324</v>
          </cell>
          <cell r="U1162">
            <v>0</v>
          </cell>
          <cell r="V1162">
            <v>1730</v>
          </cell>
          <cell r="W1162">
            <v>34</v>
          </cell>
        </row>
        <row r="1163">
          <cell r="A1163" t="str">
            <v>102</v>
          </cell>
          <cell r="B1163" t="str">
            <v>I04</v>
          </cell>
          <cell r="C1163" t="str">
            <v>UEA31010</v>
          </cell>
          <cell r="D1163">
            <v>1</v>
          </cell>
          <cell r="E1163" t="str">
            <v>보강철물설치</v>
          </cell>
          <cell r="F1163" t="str">
            <v>철판 2.0T</v>
          </cell>
          <cell r="G1163">
            <v>208.8</v>
          </cell>
          <cell r="H1163" t="str">
            <v>M2</v>
          </cell>
          <cell r="I1163">
            <v>0</v>
          </cell>
          <cell r="J1163">
            <v>4835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1009548</v>
          </cell>
          <cell r="P1163">
            <v>0</v>
          </cell>
          <cell r="Q1163">
            <v>0</v>
          </cell>
          <cell r="R1163">
            <v>0</v>
          </cell>
          <cell r="S1163">
            <v>0</v>
          </cell>
          <cell r="T1163">
            <v>4351</v>
          </cell>
          <cell r="U1163">
            <v>0</v>
          </cell>
          <cell r="V1163">
            <v>0</v>
          </cell>
          <cell r="W1163">
            <v>0</v>
          </cell>
        </row>
        <row r="1164">
          <cell r="A1164" t="str">
            <v>102</v>
          </cell>
          <cell r="B1164" t="str">
            <v>I04</v>
          </cell>
          <cell r="C1164" t="str">
            <v>UEB01024</v>
          </cell>
          <cell r="D1164">
            <v>1</v>
          </cell>
          <cell r="E1164" t="str">
            <v>관내배선(함내배선4.34%)</v>
          </cell>
          <cell r="F1164" t="str">
            <v>IV 1.6 MM</v>
          </cell>
          <cell r="G1164">
            <v>16.3</v>
          </cell>
          <cell r="H1164" t="str">
            <v>M</v>
          </cell>
          <cell r="I1164">
            <v>0</v>
          </cell>
          <cell r="J1164">
            <v>67</v>
          </cell>
          <cell r="K1164">
            <v>0</v>
          </cell>
          <cell r="L1164">
            <v>298</v>
          </cell>
          <cell r="M1164">
            <v>5</v>
          </cell>
          <cell r="N1164">
            <v>0</v>
          </cell>
          <cell r="O1164">
            <v>1092</v>
          </cell>
          <cell r="P1164">
            <v>0</v>
          </cell>
          <cell r="Q1164">
            <v>4857</v>
          </cell>
          <cell r="R1164">
            <v>81</v>
          </cell>
          <cell r="S1164">
            <v>0</v>
          </cell>
          <cell r="T1164">
            <v>60</v>
          </cell>
          <cell r="U1164">
            <v>0</v>
          </cell>
          <cell r="V1164">
            <v>268</v>
          </cell>
          <cell r="W1164">
            <v>4</v>
          </cell>
        </row>
        <row r="1165">
          <cell r="A1165" t="str">
            <v>102</v>
          </cell>
          <cell r="B1165" t="str">
            <v>I04</v>
          </cell>
          <cell r="C1165" t="str">
            <v>UEB01034</v>
          </cell>
          <cell r="D1165">
            <v>1</v>
          </cell>
          <cell r="E1165" t="str">
            <v>관내배선(함내배선2.85%)</v>
          </cell>
          <cell r="F1165" t="str">
            <v>IV 2.0 MM</v>
          </cell>
          <cell r="G1165">
            <v>27.4</v>
          </cell>
          <cell r="H1165" t="str">
            <v>M</v>
          </cell>
          <cell r="I1165">
            <v>0</v>
          </cell>
          <cell r="J1165">
            <v>99</v>
          </cell>
          <cell r="K1165">
            <v>0</v>
          </cell>
          <cell r="L1165">
            <v>293</v>
          </cell>
          <cell r="M1165">
            <v>5</v>
          </cell>
          <cell r="N1165">
            <v>0</v>
          </cell>
          <cell r="O1165">
            <v>2712</v>
          </cell>
          <cell r="P1165">
            <v>0</v>
          </cell>
          <cell r="Q1165">
            <v>8028</v>
          </cell>
          <cell r="R1165">
            <v>137</v>
          </cell>
          <cell r="S1165">
            <v>0</v>
          </cell>
          <cell r="T1165">
            <v>89</v>
          </cell>
          <cell r="U1165">
            <v>0</v>
          </cell>
          <cell r="V1165">
            <v>263</v>
          </cell>
          <cell r="W1165">
            <v>4</v>
          </cell>
        </row>
        <row r="1166">
          <cell r="A1166" t="str">
            <v>102</v>
          </cell>
          <cell r="B1166" t="str">
            <v>I04</v>
          </cell>
          <cell r="C1166" t="str">
            <v>UEB01084</v>
          </cell>
          <cell r="D1166">
            <v>1</v>
          </cell>
          <cell r="E1166" t="str">
            <v>관내배선(함내배선14.43%)</v>
          </cell>
          <cell r="F1166" t="str">
            <v>IV 5.5 MM2</v>
          </cell>
          <cell r="G1166">
            <v>572.4</v>
          </cell>
          <cell r="H1166" t="str">
            <v>M</v>
          </cell>
          <cell r="I1166">
            <v>0</v>
          </cell>
          <cell r="J1166">
            <v>211</v>
          </cell>
          <cell r="K1166">
            <v>0</v>
          </cell>
          <cell r="L1166">
            <v>326</v>
          </cell>
          <cell r="M1166">
            <v>6</v>
          </cell>
          <cell r="N1166">
            <v>0</v>
          </cell>
          <cell r="O1166">
            <v>120776</v>
          </cell>
          <cell r="P1166">
            <v>0</v>
          </cell>
          <cell r="Q1166">
            <v>186602</v>
          </cell>
          <cell r="R1166">
            <v>3434</v>
          </cell>
          <cell r="S1166">
            <v>0</v>
          </cell>
          <cell r="T1166">
            <v>189</v>
          </cell>
          <cell r="U1166">
            <v>0</v>
          </cell>
          <cell r="V1166">
            <v>293</v>
          </cell>
          <cell r="W1166">
            <v>5</v>
          </cell>
        </row>
        <row r="1167">
          <cell r="A1167" t="str">
            <v>102</v>
          </cell>
          <cell r="B1167" t="str">
            <v>I04</v>
          </cell>
          <cell r="C1167" t="str">
            <v>UEB02034</v>
          </cell>
          <cell r="D1167">
            <v>1</v>
          </cell>
          <cell r="E1167" t="str">
            <v>관내배선(함내배선16.67%)</v>
          </cell>
          <cell r="F1167" t="str">
            <v>HIV 2.0 MM</v>
          </cell>
          <cell r="G1167">
            <v>23.4</v>
          </cell>
          <cell r="H1167" t="str">
            <v>M</v>
          </cell>
          <cell r="I1167">
            <v>0</v>
          </cell>
          <cell r="J1167">
            <v>124</v>
          </cell>
          <cell r="K1167">
            <v>0</v>
          </cell>
          <cell r="L1167">
            <v>336</v>
          </cell>
          <cell r="M1167">
            <v>6</v>
          </cell>
          <cell r="N1167">
            <v>0</v>
          </cell>
          <cell r="O1167">
            <v>2901</v>
          </cell>
          <cell r="P1167">
            <v>0</v>
          </cell>
          <cell r="Q1167">
            <v>7862</v>
          </cell>
          <cell r="R1167">
            <v>140</v>
          </cell>
          <cell r="S1167">
            <v>0</v>
          </cell>
          <cell r="T1167">
            <v>111</v>
          </cell>
          <cell r="U1167">
            <v>0</v>
          </cell>
          <cell r="V1167">
            <v>302</v>
          </cell>
          <cell r="W1167">
            <v>5</v>
          </cell>
        </row>
        <row r="1168">
          <cell r="A1168" t="str">
            <v>102</v>
          </cell>
          <cell r="B1168" t="str">
            <v>I04</v>
          </cell>
          <cell r="C1168" t="str">
            <v>UEB02084</v>
          </cell>
          <cell r="D1168">
            <v>1</v>
          </cell>
          <cell r="E1168" t="str">
            <v>관내배선(함내배선14.43%)</v>
          </cell>
          <cell r="F1168" t="str">
            <v>HIV 5.5 MM2</v>
          </cell>
          <cell r="G1168">
            <v>528.79999999999995</v>
          </cell>
          <cell r="H1168" t="str">
            <v>M</v>
          </cell>
          <cell r="I1168">
            <v>0</v>
          </cell>
          <cell r="J1168">
            <v>229</v>
          </cell>
          <cell r="K1168">
            <v>0</v>
          </cell>
          <cell r="L1168">
            <v>326</v>
          </cell>
          <cell r="M1168">
            <v>6</v>
          </cell>
          <cell r="N1168">
            <v>0</v>
          </cell>
          <cell r="O1168">
            <v>121095</v>
          </cell>
          <cell r="P1168">
            <v>0</v>
          </cell>
          <cell r="Q1168">
            <v>172388</v>
          </cell>
          <cell r="R1168">
            <v>3172</v>
          </cell>
          <cell r="S1168">
            <v>0</v>
          </cell>
          <cell r="T1168">
            <v>206</v>
          </cell>
          <cell r="U1168">
            <v>0</v>
          </cell>
          <cell r="V1168">
            <v>293</v>
          </cell>
          <cell r="W1168">
            <v>5</v>
          </cell>
        </row>
        <row r="1169">
          <cell r="A1169" t="str">
            <v>102</v>
          </cell>
          <cell r="B1169" t="str">
            <v>I04</v>
          </cell>
          <cell r="C1169" t="str">
            <v>UEB02105</v>
          </cell>
          <cell r="D1169">
            <v>1</v>
          </cell>
          <cell r="E1169" t="str">
            <v>관내배선(함내배선2.97%)</v>
          </cell>
          <cell r="F1169" t="str">
            <v>HIV  14 MM2(동력)</v>
          </cell>
          <cell r="G1169">
            <v>57.6</v>
          </cell>
          <cell r="H1169" t="str">
            <v>M</v>
          </cell>
          <cell r="I1169">
            <v>0</v>
          </cell>
          <cell r="J1169">
            <v>595</v>
          </cell>
          <cell r="K1169">
            <v>0</v>
          </cell>
          <cell r="L1169">
            <v>740</v>
          </cell>
          <cell r="M1169">
            <v>14</v>
          </cell>
          <cell r="N1169">
            <v>0</v>
          </cell>
          <cell r="O1169">
            <v>34272</v>
          </cell>
          <cell r="P1169">
            <v>0</v>
          </cell>
          <cell r="Q1169">
            <v>42624</v>
          </cell>
          <cell r="R1169">
            <v>806</v>
          </cell>
          <cell r="S1169">
            <v>0</v>
          </cell>
          <cell r="T1169">
            <v>535</v>
          </cell>
          <cell r="U1169">
            <v>0</v>
          </cell>
          <cell r="V1169">
            <v>666</v>
          </cell>
          <cell r="W1169">
            <v>12</v>
          </cell>
        </row>
        <row r="1170">
          <cell r="A1170" t="str">
            <v>102</v>
          </cell>
          <cell r="B1170" t="str">
            <v>I04</v>
          </cell>
          <cell r="C1170" t="str">
            <v>UEB02114</v>
          </cell>
          <cell r="D1170">
            <v>1</v>
          </cell>
          <cell r="E1170" t="str">
            <v>관내배선(함내배선8.1%)</v>
          </cell>
          <cell r="F1170" t="str">
            <v>HIV  22 MM2</v>
          </cell>
          <cell r="G1170">
            <v>571.79999999999995</v>
          </cell>
          <cell r="H1170" t="str">
            <v>M</v>
          </cell>
          <cell r="I1170">
            <v>0</v>
          </cell>
          <cell r="J1170">
            <v>949</v>
          </cell>
          <cell r="K1170">
            <v>0</v>
          </cell>
          <cell r="L1170">
            <v>1192</v>
          </cell>
          <cell r="M1170">
            <v>23</v>
          </cell>
          <cell r="N1170">
            <v>0</v>
          </cell>
          <cell r="O1170">
            <v>542638</v>
          </cell>
          <cell r="P1170">
            <v>0</v>
          </cell>
          <cell r="Q1170">
            <v>681585</v>
          </cell>
          <cell r="R1170">
            <v>13151</v>
          </cell>
          <cell r="S1170">
            <v>0</v>
          </cell>
          <cell r="T1170">
            <v>854</v>
          </cell>
          <cell r="U1170">
            <v>0</v>
          </cell>
          <cell r="V1170">
            <v>1072</v>
          </cell>
          <cell r="W1170">
            <v>20</v>
          </cell>
        </row>
        <row r="1171">
          <cell r="A1171" t="str">
            <v>102</v>
          </cell>
          <cell r="B1171" t="str">
            <v>I04</v>
          </cell>
          <cell r="C1171" t="str">
            <v>UEB02115</v>
          </cell>
          <cell r="D1171">
            <v>1</v>
          </cell>
          <cell r="E1171" t="str">
            <v>관내배선(함내배선1.18%)</v>
          </cell>
          <cell r="F1171" t="str">
            <v>HIV  22 MM2(동력)</v>
          </cell>
          <cell r="G1171">
            <v>96.4</v>
          </cell>
          <cell r="H1171" t="str">
            <v>M</v>
          </cell>
          <cell r="I1171">
            <v>0</v>
          </cell>
          <cell r="J1171">
            <v>892</v>
          </cell>
          <cell r="K1171">
            <v>0</v>
          </cell>
          <cell r="L1171">
            <v>1115</v>
          </cell>
          <cell r="M1171">
            <v>22</v>
          </cell>
          <cell r="N1171">
            <v>0</v>
          </cell>
          <cell r="O1171">
            <v>85988</v>
          </cell>
          <cell r="P1171">
            <v>0</v>
          </cell>
          <cell r="Q1171">
            <v>107486</v>
          </cell>
          <cell r="R1171">
            <v>2120</v>
          </cell>
          <cell r="S1171">
            <v>0</v>
          </cell>
          <cell r="T1171">
            <v>802</v>
          </cell>
          <cell r="U1171">
            <v>0</v>
          </cell>
          <cell r="V1171">
            <v>1003</v>
          </cell>
          <cell r="W1171">
            <v>19</v>
          </cell>
        </row>
        <row r="1172">
          <cell r="A1172" t="str">
            <v>102</v>
          </cell>
          <cell r="B1172" t="str">
            <v>I04</v>
          </cell>
          <cell r="C1172" t="str">
            <v>UEB02125</v>
          </cell>
          <cell r="D1172">
            <v>1</v>
          </cell>
          <cell r="E1172" t="str">
            <v>관내배선(함내배선2.7%)</v>
          </cell>
          <cell r="F1172" t="str">
            <v>HIV  30 MM2(동력)</v>
          </cell>
          <cell r="G1172">
            <v>289.2</v>
          </cell>
          <cell r="H1172" t="str">
            <v>M</v>
          </cell>
          <cell r="I1172">
            <v>0</v>
          </cell>
          <cell r="J1172">
            <v>1036</v>
          </cell>
          <cell r="K1172">
            <v>0</v>
          </cell>
          <cell r="L1172">
            <v>1134</v>
          </cell>
          <cell r="M1172">
            <v>22</v>
          </cell>
          <cell r="N1172">
            <v>0</v>
          </cell>
          <cell r="O1172">
            <v>299611</v>
          </cell>
          <cell r="P1172">
            <v>0</v>
          </cell>
          <cell r="Q1172">
            <v>327952</v>
          </cell>
          <cell r="R1172">
            <v>6362</v>
          </cell>
          <cell r="S1172">
            <v>0</v>
          </cell>
          <cell r="T1172">
            <v>932</v>
          </cell>
          <cell r="U1172">
            <v>0</v>
          </cell>
          <cell r="V1172">
            <v>1020</v>
          </cell>
          <cell r="W1172">
            <v>19</v>
          </cell>
        </row>
        <row r="1173">
          <cell r="A1173" t="str">
            <v>102</v>
          </cell>
          <cell r="B1173" t="str">
            <v>I04</v>
          </cell>
          <cell r="C1173" t="str">
            <v>UEB02144</v>
          </cell>
          <cell r="D1173">
            <v>1</v>
          </cell>
          <cell r="E1173" t="str">
            <v>관내배선(함내배선3.96%)</v>
          </cell>
          <cell r="F1173" t="str">
            <v>HIV  50 MM2</v>
          </cell>
          <cell r="G1173">
            <v>106</v>
          </cell>
          <cell r="H1173" t="str">
            <v>M</v>
          </cell>
          <cell r="I1173">
            <v>0</v>
          </cell>
          <cell r="J1173">
            <v>1787</v>
          </cell>
          <cell r="K1173">
            <v>0</v>
          </cell>
          <cell r="L1173">
            <v>2096</v>
          </cell>
          <cell r="M1173">
            <v>41</v>
          </cell>
          <cell r="N1173">
            <v>0</v>
          </cell>
          <cell r="O1173">
            <v>189422</v>
          </cell>
          <cell r="P1173">
            <v>0</v>
          </cell>
          <cell r="Q1173">
            <v>222176</v>
          </cell>
          <cell r="R1173">
            <v>4346</v>
          </cell>
          <cell r="S1173">
            <v>0</v>
          </cell>
          <cell r="T1173">
            <v>1608</v>
          </cell>
          <cell r="U1173">
            <v>0</v>
          </cell>
          <cell r="V1173">
            <v>1886</v>
          </cell>
          <cell r="W1173">
            <v>36</v>
          </cell>
        </row>
        <row r="1174">
          <cell r="A1174" t="str">
            <v>102</v>
          </cell>
          <cell r="B1174" t="str">
            <v>I04</v>
          </cell>
          <cell r="C1174" t="str">
            <v>UEB04104</v>
          </cell>
          <cell r="D1174">
            <v>1</v>
          </cell>
          <cell r="E1174" t="str">
            <v>관내배선(함내배선7.32%)</v>
          </cell>
          <cell r="F1174" t="str">
            <v>BC 14 MM2</v>
          </cell>
          <cell r="G1174">
            <v>11.5</v>
          </cell>
          <cell r="H1174" t="str">
            <v>M</v>
          </cell>
          <cell r="I1174">
            <v>0</v>
          </cell>
          <cell r="J1174">
            <v>539</v>
          </cell>
          <cell r="K1174">
            <v>0</v>
          </cell>
          <cell r="L1174">
            <v>769</v>
          </cell>
          <cell r="M1174">
            <v>15</v>
          </cell>
          <cell r="N1174">
            <v>0</v>
          </cell>
          <cell r="O1174">
            <v>6198</v>
          </cell>
          <cell r="P1174">
            <v>0</v>
          </cell>
          <cell r="Q1174">
            <v>8843</v>
          </cell>
          <cell r="R1174">
            <v>172</v>
          </cell>
          <cell r="S1174">
            <v>0</v>
          </cell>
          <cell r="T1174">
            <v>485</v>
          </cell>
          <cell r="U1174">
            <v>0</v>
          </cell>
          <cell r="V1174">
            <v>692</v>
          </cell>
          <cell r="W1174">
            <v>13</v>
          </cell>
        </row>
        <row r="1175">
          <cell r="A1175" t="str">
            <v>102</v>
          </cell>
          <cell r="B1175" t="str">
            <v>I04</v>
          </cell>
          <cell r="C1175" t="str">
            <v>UEH01150</v>
          </cell>
          <cell r="D1175">
            <v>1</v>
          </cell>
          <cell r="E1175" t="str">
            <v>보턴박스</v>
          </cell>
          <cell r="F1175" t="str">
            <v>100X460X200</v>
          </cell>
          <cell r="G1175">
            <v>36</v>
          </cell>
          <cell r="H1175" t="str">
            <v>개</v>
          </cell>
          <cell r="I1175">
            <v>0</v>
          </cell>
          <cell r="J1175">
            <v>5706</v>
          </cell>
          <cell r="K1175">
            <v>0</v>
          </cell>
          <cell r="L1175">
            <v>13942</v>
          </cell>
          <cell r="M1175">
            <v>278</v>
          </cell>
          <cell r="N1175">
            <v>0</v>
          </cell>
          <cell r="O1175">
            <v>205416</v>
          </cell>
          <cell r="P1175">
            <v>0</v>
          </cell>
          <cell r="Q1175">
            <v>501912</v>
          </cell>
          <cell r="R1175">
            <v>10008</v>
          </cell>
          <cell r="S1175">
            <v>0</v>
          </cell>
          <cell r="T1175">
            <v>5135</v>
          </cell>
          <cell r="U1175">
            <v>0</v>
          </cell>
          <cell r="V1175">
            <v>12547</v>
          </cell>
          <cell r="W1175">
            <v>250</v>
          </cell>
        </row>
        <row r="1176">
          <cell r="A1176" t="str">
            <v>102</v>
          </cell>
          <cell r="B1176" t="str">
            <v>I04</v>
          </cell>
          <cell r="C1176" t="str">
            <v>UEH01470</v>
          </cell>
          <cell r="D1176">
            <v>1</v>
          </cell>
          <cell r="E1176" t="str">
            <v>보턴박스</v>
          </cell>
          <cell r="F1176" t="str">
            <v>100X150X200</v>
          </cell>
          <cell r="G1176">
            <v>2</v>
          </cell>
          <cell r="H1176" t="str">
            <v>개</v>
          </cell>
          <cell r="I1176">
            <v>0</v>
          </cell>
          <cell r="J1176">
            <v>3000</v>
          </cell>
          <cell r="K1176">
            <v>0</v>
          </cell>
          <cell r="L1176">
            <v>7933</v>
          </cell>
          <cell r="M1176">
            <v>158</v>
          </cell>
          <cell r="N1176">
            <v>0</v>
          </cell>
          <cell r="O1176">
            <v>6000</v>
          </cell>
          <cell r="P1176">
            <v>0</v>
          </cell>
          <cell r="Q1176">
            <v>15866</v>
          </cell>
          <cell r="R1176">
            <v>316</v>
          </cell>
          <cell r="S1176">
            <v>0</v>
          </cell>
          <cell r="T1176">
            <v>2700</v>
          </cell>
          <cell r="U1176">
            <v>0</v>
          </cell>
          <cell r="V1176">
            <v>7139</v>
          </cell>
          <cell r="W1176">
            <v>142</v>
          </cell>
        </row>
        <row r="1177">
          <cell r="A1177" t="str">
            <v>102</v>
          </cell>
          <cell r="B1177" t="str">
            <v>I04</v>
          </cell>
          <cell r="C1177" t="str">
            <v>UEH02210</v>
          </cell>
          <cell r="D1177">
            <v>1</v>
          </cell>
          <cell r="E1177" t="str">
            <v>PULL BOX</v>
          </cell>
          <cell r="F1177" t="str">
            <v>200X200X100</v>
          </cell>
          <cell r="G1177">
            <v>9</v>
          </cell>
          <cell r="H1177" t="str">
            <v>개</v>
          </cell>
          <cell r="I1177">
            <v>0</v>
          </cell>
          <cell r="J1177">
            <v>3201</v>
          </cell>
          <cell r="K1177">
            <v>0</v>
          </cell>
          <cell r="L1177">
            <v>7933</v>
          </cell>
          <cell r="M1177">
            <v>158</v>
          </cell>
          <cell r="N1177">
            <v>0</v>
          </cell>
          <cell r="O1177">
            <v>28809</v>
          </cell>
          <cell r="P1177">
            <v>0</v>
          </cell>
          <cell r="Q1177">
            <v>71397</v>
          </cell>
          <cell r="R1177">
            <v>1422</v>
          </cell>
          <cell r="S1177">
            <v>0</v>
          </cell>
          <cell r="T1177">
            <v>2880</v>
          </cell>
          <cell r="U1177">
            <v>0</v>
          </cell>
          <cell r="V1177">
            <v>7139</v>
          </cell>
          <cell r="W1177">
            <v>142</v>
          </cell>
        </row>
        <row r="1178">
          <cell r="A1178" t="str">
            <v>102</v>
          </cell>
          <cell r="B1178" t="str">
            <v>I04</v>
          </cell>
          <cell r="C1178" t="str">
            <v>UEH03330</v>
          </cell>
          <cell r="D1178">
            <v>1</v>
          </cell>
          <cell r="E1178" t="str">
            <v>PULL BOX</v>
          </cell>
          <cell r="F1178" t="str">
            <v>300X300X200</v>
          </cell>
          <cell r="G1178">
            <v>4</v>
          </cell>
          <cell r="H1178" t="str">
            <v>개</v>
          </cell>
          <cell r="I1178">
            <v>0</v>
          </cell>
          <cell r="J1178">
            <v>8405</v>
          </cell>
          <cell r="K1178">
            <v>0</v>
          </cell>
          <cell r="L1178">
            <v>16827</v>
          </cell>
          <cell r="M1178">
            <v>336</v>
          </cell>
          <cell r="N1178">
            <v>0</v>
          </cell>
          <cell r="O1178">
            <v>33620</v>
          </cell>
          <cell r="P1178">
            <v>0</v>
          </cell>
          <cell r="Q1178">
            <v>67308</v>
          </cell>
          <cell r="R1178">
            <v>1344</v>
          </cell>
          <cell r="S1178">
            <v>0</v>
          </cell>
          <cell r="T1178">
            <v>7564</v>
          </cell>
          <cell r="U1178">
            <v>0</v>
          </cell>
          <cell r="V1178">
            <v>15144</v>
          </cell>
          <cell r="W1178">
            <v>302</v>
          </cell>
        </row>
        <row r="1179">
          <cell r="A1179" t="str">
            <v>102</v>
          </cell>
          <cell r="B1179" t="str">
            <v>I04</v>
          </cell>
          <cell r="C1179" t="str">
            <v>UEI17140</v>
          </cell>
          <cell r="D1179">
            <v>1</v>
          </cell>
          <cell r="E1179" t="str">
            <v>계량기함(계단형)</v>
          </cell>
          <cell r="F1179" t="str">
            <v>2세대용(계량기포함)</v>
          </cell>
          <cell r="G1179">
            <v>36</v>
          </cell>
          <cell r="H1179" t="str">
            <v>식</v>
          </cell>
          <cell r="I1179">
            <v>37000</v>
          </cell>
          <cell r="J1179">
            <v>22733</v>
          </cell>
          <cell r="K1179">
            <v>0</v>
          </cell>
          <cell r="L1179">
            <v>23847</v>
          </cell>
          <cell r="M1179">
            <v>476</v>
          </cell>
          <cell r="N1179">
            <v>1332000</v>
          </cell>
          <cell r="O1179">
            <v>818388</v>
          </cell>
          <cell r="P1179">
            <v>0</v>
          </cell>
          <cell r="Q1179">
            <v>858492</v>
          </cell>
          <cell r="R1179">
            <v>17136</v>
          </cell>
          <cell r="S1179">
            <v>33300</v>
          </cell>
          <cell r="T1179">
            <v>20459</v>
          </cell>
          <cell r="U1179">
            <v>0</v>
          </cell>
          <cell r="V1179">
            <v>21462</v>
          </cell>
          <cell r="W1179">
            <v>428</v>
          </cell>
        </row>
        <row r="1180">
          <cell r="A1180" t="str">
            <v>102</v>
          </cell>
          <cell r="B1180" t="str">
            <v>I04</v>
          </cell>
          <cell r="C1180" t="str">
            <v>UEI40504</v>
          </cell>
          <cell r="D1180">
            <v>1</v>
          </cell>
          <cell r="E1180" t="str">
            <v>배수펌프조작반 및 배관설치</v>
          </cell>
          <cell r="F1180" t="str">
            <v>단상 1HPX1대</v>
          </cell>
          <cell r="G1180">
            <v>1</v>
          </cell>
          <cell r="H1180" t="str">
            <v>개</v>
          </cell>
          <cell r="I1180">
            <v>86401</v>
          </cell>
          <cell r="J1180">
            <v>14909</v>
          </cell>
          <cell r="K1180">
            <v>126361</v>
          </cell>
          <cell r="L1180">
            <v>104500</v>
          </cell>
          <cell r="M1180">
            <v>4581</v>
          </cell>
          <cell r="N1180">
            <v>86401</v>
          </cell>
          <cell r="O1180">
            <v>14909</v>
          </cell>
          <cell r="P1180">
            <v>126361</v>
          </cell>
          <cell r="Q1180">
            <v>104500</v>
          </cell>
          <cell r="R1180">
            <v>4581</v>
          </cell>
          <cell r="S1180">
            <v>77761</v>
          </cell>
          <cell r="T1180">
            <v>13418</v>
          </cell>
          <cell r="U1180">
            <v>113724</v>
          </cell>
          <cell r="V1180">
            <v>94050</v>
          </cell>
          <cell r="W1180">
            <v>4153</v>
          </cell>
        </row>
        <row r="1181">
          <cell r="A1181" t="str">
            <v>102</v>
          </cell>
          <cell r="B1181" t="str">
            <v>I04</v>
          </cell>
          <cell r="C1181" t="str">
            <v>UEJ30100</v>
          </cell>
          <cell r="D1181">
            <v>1</v>
          </cell>
          <cell r="E1181" t="str">
            <v>WIRE DUCT(연결부속포함)</v>
          </cell>
          <cell r="F1181" t="str">
            <v>100X100 SEPARATOR부</v>
          </cell>
          <cell r="G1181">
            <v>37.9</v>
          </cell>
          <cell r="H1181" t="str">
            <v>M</v>
          </cell>
          <cell r="I1181">
            <v>0</v>
          </cell>
          <cell r="J1181">
            <v>11370</v>
          </cell>
          <cell r="K1181">
            <v>0</v>
          </cell>
          <cell r="L1181">
            <v>5447</v>
          </cell>
          <cell r="M1181">
            <v>108</v>
          </cell>
          <cell r="N1181">
            <v>0</v>
          </cell>
          <cell r="O1181">
            <v>430923</v>
          </cell>
          <cell r="P1181">
            <v>0</v>
          </cell>
          <cell r="Q1181">
            <v>206441</v>
          </cell>
          <cell r="R1181">
            <v>4093</v>
          </cell>
          <cell r="S1181">
            <v>0</v>
          </cell>
          <cell r="T1181">
            <v>10233</v>
          </cell>
          <cell r="U1181">
            <v>0</v>
          </cell>
          <cell r="V1181">
            <v>4902</v>
          </cell>
          <cell r="W1181">
            <v>97</v>
          </cell>
        </row>
        <row r="1182">
          <cell r="A1182" t="str">
            <v>102</v>
          </cell>
          <cell r="B1182" t="str">
            <v>I04</v>
          </cell>
          <cell r="C1182" t="str">
            <v>UEQ01030</v>
          </cell>
          <cell r="D1182">
            <v>1</v>
          </cell>
          <cell r="E1182" t="str">
            <v>행 가(9MM)</v>
          </cell>
          <cell r="F1182" t="str">
            <v>HA- 13</v>
          </cell>
          <cell r="G1182">
            <v>3</v>
          </cell>
          <cell r="H1182" t="str">
            <v>식</v>
          </cell>
          <cell r="I1182">
            <v>0</v>
          </cell>
          <cell r="J1182">
            <v>799</v>
          </cell>
          <cell r="K1182">
            <v>0</v>
          </cell>
          <cell r="L1182">
            <v>2622</v>
          </cell>
          <cell r="M1182">
            <v>52</v>
          </cell>
          <cell r="N1182">
            <v>0</v>
          </cell>
          <cell r="O1182">
            <v>2397</v>
          </cell>
          <cell r="P1182">
            <v>0</v>
          </cell>
          <cell r="Q1182">
            <v>7866</v>
          </cell>
          <cell r="R1182">
            <v>156</v>
          </cell>
          <cell r="S1182">
            <v>0</v>
          </cell>
          <cell r="T1182">
            <v>719</v>
          </cell>
          <cell r="U1182">
            <v>0</v>
          </cell>
          <cell r="V1182">
            <v>2359</v>
          </cell>
          <cell r="W1182">
            <v>46</v>
          </cell>
        </row>
        <row r="1183">
          <cell r="A1183" t="str">
            <v>102</v>
          </cell>
          <cell r="B1183" t="str">
            <v>I04</v>
          </cell>
          <cell r="C1183" t="str">
            <v>UEQ02030</v>
          </cell>
          <cell r="D1183">
            <v>1</v>
          </cell>
          <cell r="E1183" t="str">
            <v>행 가(9MM)</v>
          </cell>
          <cell r="F1183" t="str">
            <v>HA- 23</v>
          </cell>
          <cell r="G1183">
            <v>13</v>
          </cell>
          <cell r="H1183" t="str">
            <v>식</v>
          </cell>
          <cell r="I1183">
            <v>0</v>
          </cell>
          <cell r="J1183">
            <v>1378</v>
          </cell>
          <cell r="K1183">
            <v>0</v>
          </cell>
          <cell r="L1183">
            <v>4331</v>
          </cell>
          <cell r="M1183">
            <v>86</v>
          </cell>
          <cell r="N1183">
            <v>0</v>
          </cell>
          <cell r="O1183">
            <v>17914</v>
          </cell>
          <cell r="P1183">
            <v>0</v>
          </cell>
          <cell r="Q1183">
            <v>56303</v>
          </cell>
          <cell r="R1183">
            <v>1118</v>
          </cell>
          <cell r="S1183">
            <v>0</v>
          </cell>
          <cell r="T1183">
            <v>1240</v>
          </cell>
          <cell r="U1183">
            <v>0</v>
          </cell>
          <cell r="V1183">
            <v>3897</v>
          </cell>
          <cell r="W1183">
            <v>77</v>
          </cell>
        </row>
        <row r="1184">
          <cell r="A1184" t="str">
            <v>102</v>
          </cell>
          <cell r="B1184" t="str">
            <v>I04</v>
          </cell>
          <cell r="C1184" t="str">
            <v>UEZ02030</v>
          </cell>
          <cell r="D1184">
            <v>1</v>
          </cell>
          <cell r="E1184" t="str">
            <v>접지</v>
          </cell>
          <cell r="F1184" t="str">
            <v>E3(전기)</v>
          </cell>
          <cell r="G1184">
            <v>1</v>
          </cell>
          <cell r="H1184" t="str">
            <v>개소</v>
          </cell>
          <cell r="I1184">
            <v>0</v>
          </cell>
          <cell r="J1184">
            <v>4200</v>
          </cell>
          <cell r="K1184">
            <v>0</v>
          </cell>
          <cell r="L1184">
            <v>19422</v>
          </cell>
          <cell r="M1184">
            <v>388</v>
          </cell>
          <cell r="N1184">
            <v>0</v>
          </cell>
          <cell r="O1184">
            <v>4200</v>
          </cell>
          <cell r="P1184">
            <v>0</v>
          </cell>
          <cell r="Q1184">
            <v>19422</v>
          </cell>
          <cell r="R1184">
            <v>388</v>
          </cell>
          <cell r="S1184">
            <v>0</v>
          </cell>
          <cell r="T1184">
            <v>3780</v>
          </cell>
          <cell r="U1184">
            <v>0</v>
          </cell>
          <cell r="V1184">
            <v>17479</v>
          </cell>
          <cell r="W1184">
            <v>349</v>
          </cell>
        </row>
        <row r="1185">
          <cell r="A1185" t="str">
            <v>102</v>
          </cell>
          <cell r="B1185" t="str">
            <v>I04</v>
          </cell>
          <cell r="C1185" t="str">
            <v>UEZ20010</v>
          </cell>
          <cell r="D1185">
            <v>1</v>
          </cell>
          <cell r="E1185" t="str">
            <v>석고보드따기</v>
          </cell>
          <cell r="F1185" t="str">
            <v>전기</v>
          </cell>
          <cell r="G1185">
            <v>612</v>
          </cell>
          <cell r="H1185" t="str">
            <v>개소</v>
          </cell>
          <cell r="I1185">
            <v>0</v>
          </cell>
          <cell r="J1185">
            <v>0</v>
          </cell>
          <cell r="K1185">
            <v>0</v>
          </cell>
          <cell r="L1185">
            <v>1971</v>
          </cell>
          <cell r="M1185">
            <v>39</v>
          </cell>
          <cell r="N1185">
            <v>0</v>
          </cell>
          <cell r="O1185">
            <v>0</v>
          </cell>
          <cell r="P1185">
            <v>0</v>
          </cell>
          <cell r="Q1185">
            <v>1206252</v>
          </cell>
          <cell r="R1185">
            <v>23868</v>
          </cell>
          <cell r="S1185">
            <v>0</v>
          </cell>
          <cell r="T1185">
            <v>0</v>
          </cell>
          <cell r="U1185">
            <v>0</v>
          </cell>
          <cell r="V1185">
            <v>1773</v>
          </cell>
          <cell r="W1185">
            <v>35</v>
          </cell>
        </row>
        <row r="1186">
          <cell r="A1186" t="str">
            <v>102</v>
          </cell>
          <cell r="B1186" t="str">
            <v>I05</v>
          </cell>
          <cell r="C1186" t="str">
            <v>UEA01160</v>
          </cell>
          <cell r="D1186">
            <v>1</v>
          </cell>
          <cell r="E1186" t="str">
            <v>PVC PIPE 배관</v>
          </cell>
          <cell r="F1186" t="str">
            <v>HI 16MM</v>
          </cell>
          <cell r="G1186">
            <v>5.8</v>
          </cell>
          <cell r="H1186" t="str">
            <v>M</v>
          </cell>
          <cell r="I1186">
            <v>0</v>
          </cell>
          <cell r="J1186">
            <v>261</v>
          </cell>
          <cell r="K1186">
            <v>0</v>
          </cell>
          <cell r="L1186">
            <v>1923</v>
          </cell>
          <cell r="M1186">
            <v>38</v>
          </cell>
          <cell r="N1186">
            <v>0</v>
          </cell>
          <cell r="O1186">
            <v>1513</v>
          </cell>
          <cell r="P1186">
            <v>0</v>
          </cell>
          <cell r="Q1186">
            <v>11153</v>
          </cell>
          <cell r="R1186">
            <v>220</v>
          </cell>
          <cell r="S1186">
            <v>0</v>
          </cell>
          <cell r="T1186">
            <v>234</v>
          </cell>
          <cell r="U1186">
            <v>0</v>
          </cell>
          <cell r="V1186">
            <v>1730</v>
          </cell>
          <cell r="W1186">
            <v>34</v>
          </cell>
        </row>
        <row r="1187">
          <cell r="A1187" t="str">
            <v>102</v>
          </cell>
          <cell r="B1187" t="str">
            <v>I05</v>
          </cell>
          <cell r="C1187" t="str">
            <v>UEA01220</v>
          </cell>
          <cell r="D1187">
            <v>1</v>
          </cell>
          <cell r="E1187" t="str">
            <v>PVC PIPE 배관</v>
          </cell>
          <cell r="F1187" t="str">
            <v>HI 22MM</v>
          </cell>
          <cell r="G1187">
            <v>175.5</v>
          </cell>
          <cell r="H1187" t="str">
            <v>M</v>
          </cell>
          <cell r="I1187">
            <v>0</v>
          </cell>
          <cell r="J1187">
            <v>313</v>
          </cell>
          <cell r="K1187">
            <v>0</v>
          </cell>
          <cell r="L1187">
            <v>2403</v>
          </cell>
          <cell r="M1187">
            <v>48</v>
          </cell>
          <cell r="N1187">
            <v>0</v>
          </cell>
          <cell r="O1187">
            <v>54931</v>
          </cell>
          <cell r="P1187">
            <v>0</v>
          </cell>
          <cell r="Q1187">
            <v>421726</v>
          </cell>
          <cell r="R1187">
            <v>8424</v>
          </cell>
          <cell r="S1187">
            <v>0</v>
          </cell>
          <cell r="T1187">
            <v>281</v>
          </cell>
          <cell r="U1187">
            <v>0</v>
          </cell>
          <cell r="V1187">
            <v>2162</v>
          </cell>
          <cell r="W1187">
            <v>43</v>
          </cell>
        </row>
        <row r="1188">
          <cell r="A1188" t="str">
            <v>102</v>
          </cell>
          <cell r="B1188" t="str">
            <v>I05</v>
          </cell>
          <cell r="C1188" t="str">
            <v>UEA11060</v>
          </cell>
          <cell r="D1188">
            <v>1</v>
          </cell>
          <cell r="E1188" t="str">
            <v>PVC박스 신설</v>
          </cell>
          <cell r="F1188" t="str">
            <v>HI CSW2S</v>
          </cell>
          <cell r="G1188">
            <v>2</v>
          </cell>
          <cell r="H1188" t="str">
            <v>개</v>
          </cell>
          <cell r="I1188">
            <v>0</v>
          </cell>
          <cell r="J1188">
            <v>915</v>
          </cell>
          <cell r="K1188">
            <v>0</v>
          </cell>
          <cell r="L1188">
            <v>5961</v>
          </cell>
          <cell r="M1188">
            <v>119</v>
          </cell>
          <cell r="N1188">
            <v>0</v>
          </cell>
          <cell r="O1188">
            <v>1830</v>
          </cell>
          <cell r="P1188">
            <v>0</v>
          </cell>
          <cell r="Q1188">
            <v>11922</v>
          </cell>
          <cell r="R1188">
            <v>238</v>
          </cell>
          <cell r="S1188">
            <v>0</v>
          </cell>
          <cell r="T1188">
            <v>823</v>
          </cell>
          <cell r="U1188">
            <v>0</v>
          </cell>
          <cell r="V1188">
            <v>5364</v>
          </cell>
          <cell r="W1188">
            <v>107</v>
          </cell>
        </row>
        <row r="1189">
          <cell r="A1189" t="str">
            <v>102</v>
          </cell>
          <cell r="B1189" t="str">
            <v>I05</v>
          </cell>
          <cell r="C1189" t="str">
            <v>UEA14420</v>
          </cell>
          <cell r="D1189">
            <v>1</v>
          </cell>
          <cell r="E1189" t="str">
            <v>철제박스카바 부착</v>
          </cell>
          <cell r="F1189" t="str">
            <v>4각맹카바</v>
          </cell>
          <cell r="G1189">
            <v>2</v>
          </cell>
          <cell r="H1189" t="str">
            <v>개</v>
          </cell>
          <cell r="I1189">
            <v>0</v>
          </cell>
          <cell r="J1189">
            <v>140</v>
          </cell>
          <cell r="K1189">
            <v>0</v>
          </cell>
          <cell r="L1189">
            <v>1442</v>
          </cell>
          <cell r="M1189">
            <v>28</v>
          </cell>
          <cell r="N1189">
            <v>0</v>
          </cell>
          <cell r="O1189">
            <v>280</v>
          </cell>
          <cell r="P1189">
            <v>0</v>
          </cell>
          <cell r="Q1189">
            <v>2884</v>
          </cell>
          <cell r="R1189">
            <v>56</v>
          </cell>
          <cell r="S1189">
            <v>0</v>
          </cell>
          <cell r="T1189">
            <v>126</v>
          </cell>
          <cell r="U1189">
            <v>0</v>
          </cell>
          <cell r="V1189">
            <v>1297</v>
          </cell>
          <cell r="W1189">
            <v>25</v>
          </cell>
        </row>
        <row r="1190">
          <cell r="A1190" t="str">
            <v>102</v>
          </cell>
          <cell r="B1190" t="str">
            <v>I05</v>
          </cell>
          <cell r="C1190" t="str">
            <v>UEB01124</v>
          </cell>
          <cell r="D1190">
            <v>1</v>
          </cell>
          <cell r="E1190" t="str">
            <v>관내배선(함내배선1.25%)</v>
          </cell>
          <cell r="F1190" t="str">
            <v>IV  30 MM2</v>
          </cell>
          <cell r="G1190">
            <v>175.5</v>
          </cell>
          <cell r="H1190" t="str">
            <v>M</v>
          </cell>
          <cell r="I1190">
            <v>0</v>
          </cell>
          <cell r="J1190">
            <v>964</v>
          </cell>
          <cell r="K1190">
            <v>0</v>
          </cell>
          <cell r="L1190">
            <v>1115</v>
          </cell>
          <cell r="M1190">
            <v>22</v>
          </cell>
          <cell r="N1190">
            <v>0</v>
          </cell>
          <cell r="O1190">
            <v>169182</v>
          </cell>
          <cell r="P1190">
            <v>0</v>
          </cell>
          <cell r="Q1190">
            <v>195682</v>
          </cell>
          <cell r="R1190">
            <v>3861</v>
          </cell>
          <cell r="S1190">
            <v>0</v>
          </cell>
          <cell r="T1190">
            <v>867</v>
          </cell>
          <cell r="U1190">
            <v>0</v>
          </cell>
          <cell r="V1190">
            <v>1003</v>
          </cell>
          <cell r="W1190">
            <v>19</v>
          </cell>
        </row>
        <row r="1191">
          <cell r="A1191" t="str">
            <v>102</v>
          </cell>
          <cell r="B1191" t="str">
            <v>I05</v>
          </cell>
          <cell r="C1191" t="str">
            <v>UEB04124</v>
          </cell>
          <cell r="D1191">
            <v>1</v>
          </cell>
          <cell r="E1191" t="str">
            <v>관내배선(함내배선0.69%)</v>
          </cell>
          <cell r="F1191" t="str">
            <v>BC 30 MM2</v>
          </cell>
          <cell r="G1191">
            <v>21.8</v>
          </cell>
          <cell r="H1191" t="str">
            <v>M</v>
          </cell>
          <cell r="I1191">
            <v>0</v>
          </cell>
          <cell r="J1191">
            <v>996</v>
          </cell>
          <cell r="K1191">
            <v>0</v>
          </cell>
          <cell r="L1191">
            <v>1110</v>
          </cell>
          <cell r="M1191">
            <v>22</v>
          </cell>
          <cell r="N1191">
            <v>0</v>
          </cell>
          <cell r="O1191">
            <v>21712</v>
          </cell>
          <cell r="P1191">
            <v>0</v>
          </cell>
          <cell r="Q1191">
            <v>24198</v>
          </cell>
          <cell r="R1191">
            <v>479</v>
          </cell>
          <cell r="S1191">
            <v>0</v>
          </cell>
          <cell r="T1191">
            <v>896</v>
          </cell>
          <cell r="U1191">
            <v>0</v>
          </cell>
          <cell r="V1191">
            <v>999</v>
          </cell>
          <cell r="W1191">
            <v>19</v>
          </cell>
        </row>
        <row r="1192">
          <cell r="A1192" t="str">
            <v>102</v>
          </cell>
          <cell r="B1192" t="str">
            <v>I05</v>
          </cell>
          <cell r="C1192" t="str">
            <v>UEH01110</v>
          </cell>
          <cell r="D1192">
            <v>1</v>
          </cell>
          <cell r="E1192" t="str">
            <v>조인트박스설치</v>
          </cell>
          <cell r="F1192" t="str">
            <v>100X100X100</v>
          </cell>
          <cell r="G1192">
            <v>2</v>
          </cell>
          <cell r="H1192" t="str">
            <v>개</v>
          </cell>
          <cell r="I1192">
            <v>0</v>
          </cell>
          <cell r="J1192">
            <v>1200</v>
          </cell>
          <cell r="K1192">
            <v>0</v>
          </cell>
          <cell r="L1192">
            <v>7933</v>
          </cell>
          <cell r="M1192">
            <v>158</v>
          </cell>
          <cell r="N1192">
            <v>0</v>
          </cell>
          <cell r="O1192">
            <v>2400</v>
          </cell>
          <cell r="P1192">
            <v>0</v>
          </cell>
          <cell r="Q1192">
            <v>15866</v>
          </cell>
          <cell r="R1192">
            <v>316</v>
          </cell>
          <cell r="S1192">
            <v>0</v>
          </cell>
          <cell r="T1192">
            <v>1080</v>
          </cell>
          <cell r="U1192">
            <v>0</v>
          </cell>
          <cell r="V1192">
            <v>7139</v>
          </cell>
          <cell r="W1192">
            <v>142</v>
          </cell>
        </row>
        <row r="1193">
          <cell r="A1193" t="str">
            <v>102</v>
          </cell>
          <cell r="B1193" t="str">
            <v>I05</v>
          </cell>
          <cell r="C1193" t="str">
            <v>UEI25010</v>
          </cell>
          <cell r="D1193">
            <v>1</v>
          </cell>
          <cell r="E1193" t="str">
            <v>접지단자함</v>
          </cell>
          <cell r="F1193" t="str">
            <v>1극용(230X400X100)</v>
          </cell>
          <cell r="G1193">
            <v>2</v>
          </cell>
          <cell r="H1193" t="str">
            <v>개</v>
          </cell>
          <cell r="I1193">
            <v>0</v>
          </cell>
          <cell r="J1193">
            <v>24590</v>
          </cell>
          <cell r="K1193">
            <v>0</v>
          </cell>
          <cell r="L1193">
            <v>31732</v>
          </cell>
          <cell r="M1193">
            <v>634</v>
          </cell>
          <cell r="N1193">
            <v>0</v>
          </cell>
          <cell r="O1193">
            <v>49180</v>
          </cell>
          <cell r="P1193">
            <v>0</v>
          </cell>
          <cell r="Q1193">
            <v>63464</v>
          </cell>
          <cell r="R1193">
            <v>1268</v>
          </cell>
          <cell r="S1193">
            <v>0</v>
          </cell>
          <cell r="T1193">
            <v>22131</v>
          </cell>
          <cell r="U1193">
            <v>0</v>
          </cell>
          <cell r="V1193">
            <v>28558</v>
          </cell>
          <cell r="W1193">
            <v>570</v>
          </cell>
        </row>
        <row r="1194">
          <cell r="A1194" t="str">
            <v>102</v>
          </cell>
          <cell r="B1194" t="str">
            <v>I05</v>
          </cell>
          <cell r="C1194" t="str">
            <v>UEZ01010</v>
          </cell>
          <cell r="D1194">
            <v>1</v>
          </cell>
          <cell r="E1194" t="str">
            <v>피뢰침</v>
          </cell>
          <cell r="F1194" t="str">
            <v>APT</v>
          </cell>
          <cell r="G1194">
            <v>2</v>
          </cell>
          <cell r="H1194" t="str">
            <v>식</v>
          </cell>
          <cell r="I1194">
            <v>0</v>
          </cell>
          <cell r="J1194">
            <v>39300</v>
          </cell>
          <cell r="K1194">
            <v>0</v>
          </cell>
          <cell r="L1194">
            <v>54419</v>
          </cell>
          <cell r="M1194">
            <v>865</v>
          </cell>
          <cell r="N1194">
            <v>0</v>
          </cell>
          <cell r="O1194">
            <v>78600</v>
          </cell>
          <cell r="P1194">
            <v>0</v>
          </cell>
          <cell r="Q1194">
            <v>108838</v>
          </cell>
          <cell r="R1194">
            <v>1730</v>
          </cell>
          <cell r="S1194">
            <v>0</v>
          </cell>
          <cell r="T1194">
            <v>35370</v>
          </cell>
          <cell r="U1194">
            <v>0</v>
          </cell>
          <cell r="V1194">
            <v>48977</v>
          </cell>
          <cell r="W1194">
            <v>778</v>
          </cell>
        </row>
        <row r="1195">
          <cell r="A1195" t="str">
            <v>102</v>
          </cell>
          <cell r="B1195" t="str">
            <v>I05</v>
          </cell>
          <cell r="C1195" t="str">
            <v>UEZ02010</v>
          </cell>
          <cell r="D1195">
            <v>1</v>
          </cell>
          <cell r="E1195" t="str">
            <v>접지</v>
          </cell>
          <cell r="F1195" t="str">
            <v>E1(전기)</v>
          </cell>
          <cell r="G1195">
            <v>2</v>
          </cell>
          <cell r="H1195" t="str">
            <v>개소</v>
          </cell>
          <cell r="I1195">
            <v>0</v>
          </cell>
          <cell r="J1195">
            <v>15300</v>
          </cell>
          <cell r="K1195">
            <v>0</v>
          </cell>
          <cell r="L1195">
            <v>44837</v>
          </cell>
          <cell r="M1195">
            <v>896</v>
          </cell>
          <cell r="N1195">
            <v>0</v>
          </cell>
          <cell r="O1195">
            <v>30600</v>
          </cell>
          <cell r="P1195">
            <v>0</v>
          </cell>
          <cell r="Q1195">
            <v>89674</v>
          </cell>
          <cell r="R1195">
            <v>1792</v>
          </cell>
          <cell r="S1195">
            <v>0</v>
          </cell>
          <cell r="T1195">
            <v>13770</v>
          </cell>
          <cell r="U1195">
            <v>0</v>
          </cell>
          <cell r="V1195">
            <v>40353</v>
          </cell>
          <cell r="W1195">
            <v>806</v>
          </cell>
        </row>
        <row r="1196">
          <cell r="A1196" t="str">
            <v>102</v>
          </cell>
          <cell r="B1196" t="str">
            <v>I07</v>
          </cell>
          <cell r="C1196" t="str">
            <v>MEI01320</v>
          </cell>
          <cell r="D1196">
            <v>1</v>
          </cell>
          <cell r="E1196" t="str">
            <v>분전함LP-2(노출형)</v>
          </cell>
          <cell r="F1196" t="str">
            <v>300X 550X150(철판)</v>
          </cell>
          <cell r="G1196">
            <v>2</v>
          </cell>
          <cell r="H1196" t="str">
            <v>기</v>
          </cell>
          <cell r="I1196">
            <v>25668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51336</v>
          </cell>
          <cell r="O1196">
            <v>0</v>
          </cell>
          <cell r="P1196">
            <v>0</v>
          </cell>
          <cell r="Q1196">
            <v>0</v>
          </cell>
          <cell r="R1196">
            <v>0</v>
          </cell>
          <cell r="S1196">
            <v>23101</v>
          </cell>
          <cell r="T1196">
            <v>0</v>
          </cell>
          <cell r="U1196">
            <v>0</v>
          </cell>
          <cell r="V1196">
            <v>0</v>
          </cell>
          <cell r="W1196">
            <v>0</v>
          </cell>
        </row>
        <row r="1197">
          <cell r="A1197" t="str">
            <v>102</v>
          </cell>
          <cell r="B1197" t="str">
            <v>I07</v>
          </cell>
          <cell r="C1197" t="str">
            <v>MEI01510</v>
          </cell>
          <cell r="D1197">
            <v>1</v>
          </cell>
          <cell r="E1197" t="str">
            <v>분전함SUB계단식</v>
          </cell>
          <cell r="F1197" t="str">
            <v>500X700X150</v>
          </cell>
          <cell r="G1197">
            <v>1</v>
          </cell>
          <cell r="H1197" t="str">
            <v>기</v>
          </cell>
          <cell r="I1197">
            <v>60906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60906</v>
          </cell>
          <cell r="O1197">
            <v>0</v>
          </cell>
          <cell r="P1197">
            <v>0</v>
          </cell>
          <cell r="Q1197">
            <v>0</v>
          </cell>
          <cell r="R1197">
            <v>0</v>
          </cell>
          <cell r="S1197">
            <v>54815</v>
          </cell>
          <cell r="T1197">
            <v>0</v>
          </cell>
          <cell r="U1197">
            <v>0</v>
          </cell>
          <cell r="V1197">
            <v>0</v>
          </cell>
          <cell r="W1197">
            <v>0</v>
          </cell>
        </row>
        <row r="1198">
          <cell r="A1198" t="str">
            <v>102</v>
          </cell>
          <cell r="B1198" t="str">
            <v>I07</v>
          </cell>
          <cell r="C1198" t="str">
            <v>MEI01662</v>
          </cell>
          <cell r="D1198">
            <v>1</v>
          </cell>
          <cell r="E1198" t="str">
            <v>분전함LP1(매입형)</v>
          </cell>
          <cell r="F1198" t="str">
            <v>700X900X180(전비스텐)</v>
          </cell>
          <cell r="G1198">
            <v>2</v>
          </cell>
          <cell r="H1198" t="str">
            <v>기</v>
          </cell>
          <cell r="I1198">
            <v>95460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190920</v>
          </cell>
          <cell r="O1198">
            <v>0</v>
          </cell>
          <cell r="P1198">
            <v>0</v>
          </cell>
          <cell r="Q1198">
            <v>0</v>
          </cell>
          <cell r="R1198">
            <v>0</v>
          </cell>
          <cell r="S1198">
            <v>85914</v>
          </cell>
          <cell r="T1198">
            <v>0</v>
          </cell>
          <cell r="U1198">
            <v>0</v>
          </cell>
          <cell r="V1198">
            <v>0</v>
          </cell>
          <cell r="W1198">
            <v>0</v>
          </cell>
        </row>
        <row r="1199">
          <cell r="A1199" t="str">
            <v>102</v>
          </cell>
          <cell r="B1199" t="str">
            <v>I07</v>
          </cell>
          <cell r="C1199" t="str">
            <v>MEI15100</v>
          </cell>
          <cell r="D1199">
            <v>1</v>
          </cell>
          <cell r="E1199" t="str">
            <v>동력반및계량기함(2이하)</v>
          </cell>
          <cell r="F1199" t="str">
            <v>1100X1500X250 LM/LEM</v>
          </cell>
          <cell r="G1199">
            <v>1</v>
          </cell>
          <cell r="H1199" t="str">
            <v>기</v>
          </cell>
          <cell r="I1199">
            <v>244639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244639</v>
          </cell>
          <cell r="O1199">
            <v>0</v>
          </cell>
          <cell r="P1199">
            <v>0</v>
          </cell>
          <cell r="Q1199">
            <v>0</v>
          </cell>
          <cell r="R1199">
            <v>0</v>
          </cell>
          <cell r="S1199">
            <v>220175</v>
          </cell>
          <cell r="T1199">
            <v>0</v>
          </cell>
          <cell r="U1199">
            <v>0</v>
          </cell>
          <cell r="V1199">
            <v>0</v>
          </cell>
          <cell r="W1199">
            <v>0</v>
          </cell>
        </row>
        <row r="1200">
          <cell r="A1200" t="str">
            <v>102</v>
          </cell>
          <cell r="B1200" t="str">
            <v>I07</v>
          </cell>
          <cell r="C1200" t="str">
            <v>UEE02010</v>
          </cell>
          <cell r="D1200">
            <v>1</v>
          </cell>
          <cell r="E1200" t="str">
            <v>누전 차단기</v>
          </cell>
          <cell r="F1200" t="str">
            <v>2P 30AF-15AT</v>
          </cell>
          <cell r="G1200">
            <v>2</v>
          </cell>
          <cell r="H1200" t="str">
            <v>개</v>
          </cell>
          <cell r="I1200">
            <v>5600</v>
          </cell>
          <cell r="J1200">
            <v>0</v>
          </cell>
          <cell r="K1200">
            <v>10336</v>
          </cell>
          <cell r="L1200">
            <v>10337</v>
          </cell>
          <cell r="M1200">
            <v>413</v>
          </cell>
          <cell r="N1200">
            <v>11200</v>
          </cell>
          <cell r="O1200">
            <v>0</v>
          </cell>
          <cell r="P1200">
            <v>20672</v>
          </cell>
          <cell r="Q1200">
            <v>20674</v>
          </cell>
          <cell r="R1200">
            <v>826</v>
          </cell>
          <cell r="S1200">
            <v>5040</v>
          </cell>
          <cell r="T1200">
            <v>0</v>
          </cell>
          <cell r="U1200">
            <v>9302</v>
          </cell>
          <cell r="V1200">
            <v>9303</v>
          </cell>
          <cell r="W1200">
            <v>371</v>
          </cell>
        </row>
        <row r="1201">
          <cell r="A1201" t="str">
            <v>102</v>
          </cell>
          <cell r="B1201" t="str">
            <v>I07</v>
          </cell>
          <cell r="C1201" t="str">
            <v>UEE02011</v>
          </cell>
          <cell r="D1201">
            <v>1</v>
          </cell>
          <cell r="E1201" t="str">
            <v>누전 차단기</v>
          </cell>
          <cell r="F1201" t="str">
            <v>2P 30AF-15AT 노출</v>
          </cell>
          <cell r="G1201">
            <v>5</v>
          </cell>
          <cell r="H1201" t="str">
            <v>개</v>
          </cell>
          <cell r="I1201">
            <v>5600</v>
          </cell>
          <cell r="J1201">
            <v>0</v>
          </cell>
          <cell r="K1201">
            <v>9303</v>
          </cell>
          <cell r="L1201">
            <v>9303</v>
          </cell>
          <cell r="M1201">
            <v>372</v>
          </cell>
          <cell r="N1201">
            <v>28000</v>
          </cell>
          <cell r="O1201">
            <v>0</v>
          </cell>
          <cell r="P1201">
            <v>46515</v>
          </cell>
          <cell r="Q1201">
            <v>46515</v>
          </cell>
          <cell r="R1201">
            <v>1860</v>
          </cell>
          <cell r="S1201">
            <v>5040</v>
          </cell>
          <cell r="T1201">
            <v>0</v>
          </cell>
          <cell r="U1201">
            <v>8372</v>
          </cell>
          <cell r="V1201">
            <v>8373</v>
          </cell>
          <cell r="W1201">
            <v>334</v>
          </cell>
        </row>
        <row r="1202">
          <cell r="A1202" t="str">
            <v>102</v>
          </cell>
          <cell r="B1202" t="str">
            <v>I07</v>
          </cell>
          <cell r="C1202" t="str">
            <v>UEE02020</v>
          </cell>
          <cell r="D1202">
            <v>1</v>
          </cell>
          <cell r="E1202" t="str">
            <v>누전 차단기</v>
          </cell>
          <cell r="F1202" t="str">
            <v>2P 30AF-20AT</v>
          </cell>
          <cell r="G1202">
            <v>4</v>
          </cell>
          <cell r="H1202" t="str">
            <v>개</v>
          </cell>
          <cell r="I1202">
            <v>5600</v>
          </cell>
          <cell r="J1202">
            <v>0</v>
          </cell>
          <cell r="K1202">
            <v>10336</v>
          </cell>
          <cell r="L1202">
            <v>10337</v>
          </cell>
          <cell r="M1202">
            <v>413</v>
          </cell>
          <cell r="N1202">
            <v>22400</v>
          </cell>
          <cell r="O1202">
            <v>0</v>
          </cell>
          <cell r="P1202">
            <v>41344</v>
          </cell>
          <cell r="Q1202">
            <v>41348</v>
          </cell>
          <cell r="R1202">
            <v>1652</v>
          </cell>
          <cell r="S1202">
            <v>5040</v>
          </cell>
          <cell r="T1202">
            <v>0</v>
          </cell>
          <cell r="U1202">
            <v>9302</v>
          </cell>
          <cell r="V1202">
            <v>9303</v>
          </cell>
          <cell r="W1202">
            <v>371</v>
          </cell>
        </row>
        <row r="1203">
          <cell r="A1203" t="str">
            <v>102</v>
          </cell>
          <cell r="B1203" t="str">
            <v>I07</v>
          </cell>
          <cell r="C1203" t="str">
            <v>UEE02021</v>
          </cell>
          <cell r="D1203">
            <v>1</v>
          </cell>
          <cell r="E1203" t="str">
            <v>누전 차단기</v>
          </cell>
          <cell r="F1203" t="str">
            <v>2P 30AF-20AT 노출</v>
          </cell>
          <cell r="G1203">
            <v>2</v>
          </cell>
          <cell r="H1203" t="str">
            <v>개</v>
          </cell>
          <cell r="I1203">
            <v>5600</v>
          </cell>
          <cell r="J1203">
            <v>0</v>
          </cell>
          <cell r="K1203">
            <v>9303</v>
          </cell>
          <cell r="L1203">
            <v>9303</v>
          </cell>
          <cell r="M1203">
            <v>372</v>
          </cell>
          <cell r="N1203">
            <v>11200</v>
          </cell>
          <cell r="O1203">
            <v>0</v>
          </cell>
          <cell r="P1203">
            <v>18606</v>
          </cell>
          <cell r="Q1203">
            <v>18606</v>
          </cell>
          <cell r="R1203">
            <v>744</v>
          </cell>
          <cell r="S1203">
            <v>5040</v>
          </cell>
          <cell r="T1203">
            <v>0</v>
          </cell>
          <cell r="U1203">
            <v>8372</v>
          </cell>
          <cell r="V1203">
            <v>8373</v>
          </cell>
          <cell r="W1203">
            <v>334</v>
          </cell>
        </row>
        <row r="1204">
          <cell r="A1204" t="str">
            <v>102</v>
          </cell>
          <cell r="B1204" t="str">
            <v>I07</v>
          </cell>
          <cell r="C1204" t="str">
            <v>UEE08021</v>
          </cell>
          <cell r="D1204">
            <v>1</v>
          </cell>
          <cell r="E1204" t="str">
            <v>배선용 차단기</v>
          </cell>
          <cell r="F1204" t="str">
            <v>220V 2P 30AF-20AT 노출</v>
          </cell>
          <cell r="G1204">
            <v>2</v>
          </cell>
          <cell r="H1204" t="str">
            <v>개</v>
          </cell>
          <cell r="I1204">
            <v>1500</v>
          </cell>
          <cell r="J1204">
            <v>0</v>
          </cell>
          <cell r="K1204">
            <v>9303</v>
          </cell>
          <cell r="L1204">
            <v>9303</v>
          </cell>
          <cell r="M1204">
            <v>372</v>
          </cell>
          <cell r="N1204">
            <v>3000</v>
          </cell>
          <cell r="O1204">
            <v>0</v>
          </cell>
          <cell r="P1204">
            <v>18606</v>
          </cell>
          <cell r="Q1204">
            <v>18606</v>
          </cell>
          <cell r="R1204">
            <v>744</v>
          </cell>
          <cell r="S1204">
            <v>1350</v>
          </cell>
          <cell r="T1204">
            <v>0</v>
          </cell>
          <cell r="U1204">
            <v>8372</v>
          </cell>
          <cell r="V1204">
            <v>8373</v>
          </cell>
          <cell r="W1204">
            <v>334</v>
          </cell>
        </row>
        <row r="1205">
          <cell r="A1205" t="str">
            <v>102</v>
          </cell>
          <cell r="B1205" t="str">
            <v>I07</v>
          </cell>
          <cell r="C1205" t="str">
            <v>UEE08331</v>
          </cell>
          <cell r="D1205">
            <v>1</v>
          </cell>
          <cell r="E1205" t="str">
            <v>배선용 차단기</v>
          </cell>
          <cell r="F1205" t="str">
            <v>220V 2P 225AF-175AT 노출</v>
          </cell>
          <cell r="G1205">
            <v>1</v>
          </cell>
          <cell r="H1205" t="str">
            <v>개</v>
          </cell>
          <cell r="I1205">
            <v>87600</v>
          </cell>
          <cell r="J1205">
            <v>0</v>
          </cell>
          <cell r="K1205">
            <v>29207</v>
          </cell>
          <cell r="L1205">
            <v>29208</v>
          </cell>
          <cell r="M1205">
            <v>1168</v>
          </cell>
          <cell r="N1205">
            <v>87600</v>
          </cell>
          <cell r="O1205">
            <v>0</v>
          </cell>
          <cell r="P1205">
            <v>29207</v>
          </cell>
          <cell r="Q1205">
            <v>29208</v>
          </cell>
          <cell r="R1205">
            <v>1168</v>
          </cell>
          <cell r="S1205">
            <v>78840</v>
          </cell>
          <cell r="T1205">
            <v>0</v>
          </cell>
          <cell r="U1205">
            <v>26286</v>
          </cell>
          <cell r="V1205">
            <v>26287</v>
          </cell>
          <cell r="W1205">
            <v>1051</v>
          </cell>
        </row>
        <row r="1206">
          <cell r="A1206" t="str">
            <v>102</v>
          </cell>
          <cell r="B1206" t="str">
            <v>I07</v>
          </cell>
          <cell r="C1206" t="str">
            <v>UEE13130</v>
          </cell>
          <cell r="D1206">
            <v>1</v>
          </cell>
          <cell r="E1206" t="str">
            <v>배선용 차단기</v>
          </cell>
          <cell r="F1206" t="str">
            <v>600V 3P 50AF-30AT</v>
          </cell>
          <cell r="G1206">
            <v>2</v>
          </cell>
          <cell r="H1206" t="str">
            <v>개</v>
          </cell>
          <cell r="I1206">
            <v>16900</v>
          </cell>
          <cell r="J1206">
            <v>0</v>
          </cell>
          <cell r="K1206">
            <v>17789</v>
          </cell>
          <cell r="L1206">
            <v>17789</v>
          </cell>
          <cell r="M1206">
            <v>711</v>
          </cell>
          <cell r="N1206">
            <v>33800</v>
          </cell>
          <cell r="O1206">
            <v>0</v>
          </cell>
          <cell r="P1206">
            <v>35578</v>
          </cell>
          <cell r="Q1206">
            <v>35578</v>
          </cell>
          <cell r="R1206">
            <v>1422</v>
          </cell>
          <cell r="S1206">
            <v>15210</v>
          </cell>
          <cell r="T1206">
            <v>0</v>
          </cell>
          <cell r="U1206">
            <v>16010</v>
          </cell>
          <cell r="V1206">
            <v>16010</v>
          </cell>
          <cell r="W1206">
            <v>639</v>
          </cell>
        </row>
        <row r="1207">
          <cell r="A1207" t="str">
            <v>102</v>
          </cell>
          <cell r="B1207" t="str">
            <v>I07</v>
          </cell>
          <cell r="C1207" t="str">
            <v>UEE13150</v>
          </cell>
          <cell r="D1207">
            <v>1</v>
          </cell>
          <cell r="E1207" t="str">
            <v>배선용 차단기</v>
          </cell>
          <cell r="F1207" t="str">
            <v>600V 3P 50AF-50AT</v>
          </cell>
          <cell r="G1207">
            <v>2</v>
          </cell>
          <cell r="H1207" t="str">
            <v>개</v>
          </cell>
          <cell r="I1207">
            <v>16900</v>
          </cell>
          <cell r="J1207">
            <v>0</v>
          </cell>
          <cell r="K1207">
            <v>17789</v>
          </cell>
          <cell r="L1207">
            <v>17789</v>
          </cell>
          <cell r="M1207">
            <v>711</v>
          </cell>
          <cell r="N1207">
            <v>33800</v>
          </cell>
          <cell r="O1207">
            <v>0</v>
          </cell>
          <cell r="P1207">
            <v>35578</v>
          </cell>
          <cell r="Q1207">
            <v>35578</v>
          </cell>
          <cell r="R1207">
            <v>1422</v>
          </cell>
          <cell r="S1207">
            <v>15210</v>
          </cell>
          <cell r="T1207">
            <v>0</v>
          </cell>
          <cell r="U1207">
            <v>16010</v>
          </cell>
          <cell r="V1207">
            <v>16010</v>
          </cell>
          <cell r="W1207">
            <v>639</v>
          </cell>
        </row>
        <row r="1208">
          <cell r="A1208" t="str">
            <v>102</v>
          </cell>
          <cell r="B1208" t="str">
            <v>I07</v>
          </cell>
          <cell r="C1208" t="str">
            <v>UEE13151</v>
          </cell>
          <cell r="D1208">
            <v>1</v>
          </cell>
          <cell r="E1208" t="str">
            <v>배선용 차단기</v>
          </cell>
          <cell r="F1208" t="str">
            <v>600V 3P 50AF-50AT 노출</v>
          </cell>
          <cell r="G1208">
            <v>2</v>
          </cell>
          <cell r="H1208" t="str">
            <v>개</v>
          </cell>
          <cell r="I1208">
            <v>16900</v>
          </cell>
          <cell r="J1208">
            <v>0</v>
          </cell>
          <cell r="K1208">
            <v>16010</v>
          </cell>
          <cell r="L1208">
            <v>16010</v>
          </cell>
          <cell r="M1208">
            <v>640</v>
          </cell>
          <cell r="N1208">
            <v>33800</v>
          </cell>
          <cell r="O1208">
            <v>0</v>
          </cell>
          <cell r="P1208">
            <v>32020</v>
          </cell>
          <cell r="Q1208">
            <v>32020</v>
          </cell>
          <cell r="R1208">
            <v>1280</v>
          </cell>
          <cell r="S1208">
            <v>15210</v>
          </cell>
          <cell r="T1208">
            <v>0</v>
          </cell>
          <cell r="U1208">
            <v>14409</v>
          </cell>
          <cell r="V1208">
            <v>14409</v>
          </cell>
          <cell r="W1208">
            <v>576</v>
          </cell>
        </row>
        <row r="1209">
          <cell r="A1209" t="str">
            <v>102</v>
          </cell>
          <cell r="B1209" t="str">
            <v>I07</v>
          </cell>
          <cell r="C1209" t="str">
            <v>UEE13321</v>
          </cell>
          <cell r="D1209">
            <v>1</v>
          </cell>
          <cell r="E1209" t="str">
            <v>배선용 차단기</v>
          </cell>
          <cell r="F1209" t="str">
            <v>600V 3P 100AF-75AT 노출</v>
          </cell>
          <cell r="G1209">
            <v>6</v>
          </cell>
          <cell r="H1209" t="str">
            <v>개</v>
          </cell>
          <cell r="I1209">
            <v>24800</v>
          </cell>
          <cell r="J1209">
            <v>0</v>
          </cell>
          <cell r="K1209">
            <v>22500</v>
          </cell>
          <cell r="L1209">
            <v>22501</v>
          </cell>
          <cell r="M1209">
            <v>900</v>
          </cell>
          <cell r="N1209">
            <v>148800</v>
          </cell>
          <cell r="O1209">
            <v>0</v>
          </cell>
          <cell r="P1209">
            <v>135000</v>
          </cell>
          <cell r="Q1209">
            <v>135006</v>
          </cell>
          <cell r="R1209">
            <v>5400</v>
          </cell>
          <cell r="S1209">
            <v>22320</v>
          </cell>
          <cell r="T1209">
            <v>0</v>
          </cell>
          <cell r="U1209">
            <v>20250</v>
          </cell>
          <cell r="V1209">
            <v>20250</v>
          </cell>
          <cell r="W1209">
            <v>810</v>
          </cell>
        </row>
        <row r="1210">
          <cell r="A1210" t="str">
            <v>102</v>
          </cell>
          <cell r="B1210" t="str">
            <v>I07</v>
          </cell>
          <cell r="C1210" t="str">
            <v>UEE13331</v>
          </cell>
          <cell r="D1210">
            <v>1</v>
          </cell>
          <cell r="E1210" t="str">
            <v>배선용 차단기</v>
          </cell>
          <cell r="F1210" t="str">
            <v>600V 3P 100AF-100AT 노출</v>
          </cell>
          <cell r="G1210">
            <v>2</v>
          </cell>
          <cell r="H1210" t="str">
            <v>개</v>
          </cell>
          <cell r="I1210">
            <v>24800</v>
          </cell>
          <cell r="J1210">
            <v>0</v>
          </cell>
          <cell r="K1210">
            <v>22500</v>
          </cell>
          <cell r="L1210">
            <v>22501</v>
          </cell>
          <cell r="M1210">
            <v>900</v>
          </cell>
          <cell r="N1210">
            <v>49600</v>
          </cell>
          <cell r="O1210">
            <v>0</v>
          </cell>
          <cell r="P1210">
            <v>45000</v>
          </cell>
          <cell r="Q1210">
            <v>45002</v>
          </cell>
          <cell r="R1210">
            <v>1800</v>
          </cell>
          <cell r="S1210">
            <v>22320</v>
          </cell>
          <cell r="T1210">
            <v>0</v>
          </cell>
          <cell r="U1210">
            <v>20250</v>
          </cell>
          <cell r="V1210">
            <v>20250</v>
          </cell>
          <cell r="W1210">
            <v>810</v>
          </cell>
        </row>
        <row r="1211">
          <cell r="A1211" t="str">
            <v>102</v>
          </cell>
          <cell r="B1211" t="str">
            <v>I07</v>
          </cell>
          <cell r="C1211" t="str">
            <v>UEE13411</v>
          </cell>
          <cell r="D1211">
            <v>1</v>
          </cell>
          <cell r="E1211" t="str">
            <v>배선용 차단기</v>
          </cell>
          <cell r="F1211" t="str">
            <v>600V 3P 225AF-125AT 노출</v>
          </cell>
          <cell r="G1211">
            <v>1</v>
          </cell>
          <cell r="H1211" t="str">
            <v>개</v>
          </cell>
          <cell r="I1211">
            <v>53750</v>
          </cell>
          <cell r="J1211">
            <v>0</v>
          </cell>
          <cell r="K1211">
            <v>35698</v>
          </cell>
          <cell r="L1211">
            <v>35699</v>
          </cell>
          <cell r="M1211">
            <v>1427</v>
          </cell>
          <cell r="N1211">
            <v>53750</v>
          </cell>
          <cell r="O1211">
            <v>0</v>
          </cell>
          <cell r="P1211">
            <v>35698</v>
          </cell>
          <cell r="Q1211">
            <v>35699</v>
          </cell>
          <cell r="R1211">
            <v>1427</v>
          </cell>
          <cell r="S1211">
            <v>48375</v>
          </cell>
          <cell r="T1211">
            <v>0</v>
          </cell>
          <cell r="U1211">
            <v>32128</v>
          </cell>
          <cell r="V1211">
            <v>32129</v>
          </cell>
          <cell r="W1211">
            <v>1284</v>
          </cell>
        </row>
        <row r="1212">
          <cell r="A1212" t="str">
            <v>102</v>
          </cell>
          <cell r="B1212" t="str">
            <v>I07</v>
          </cell>
          <cell r="C1212" t="str">
            <v>UEE14130</v>
          </cell>
          <cell r="D1212">
            <v>1</v>
          </cell>
          <cell r="E1212" t="str">
            <v>배선용 차단기</v>
          </cell>
          <cell r="F1212" t="str">
            <v>600V 4P 50AF-30AT</v>
          </cell>
          <cell r="G1212">
            <v>2</v>
          </cell>
          <cell r="H1212" t="str">
            <v>개</v>
          </cell>
          <cell r="I1212">
            <v>25000</v>
          </cell>
          <cell r="J1212">
            <v>0</v>
          </cell>
          <cell r="K1212">
            <v>23125</v>
          </cell>
          <cell r="L1212">
            <v>23126</v>
          </cell>
          <cell r="M1212">
            <v>925</v>
          </cell>
          <cell r="N1212">
            <v>50000</v>
          </cell>
          <cell r="O1212">
            <v>0</v>
          </cell>
          <cell r="P1212">
            <v>46250</v>
          </cell>
          <cell r="Q1212">
            <v>46252</v>
          </cell>
          <cell r="R1212">
            <v>1850</v>
          </cell>
          <cell r="S1212">
            <v>22500</v>
          </cell>
          <cell r="T1212">
            <v>0</v>
          </cell>
          <cell r="U1212">
            <v>20812</v>
          </cell>
          <cell r="V1212">
            <v>20813</v>
          </cell>
          <cell r="W1212">
            <v>832</v>
          </cell>
        </row>
        <row r="1213">
          <cell r="A1213" t="str">
            <v>102</v>
          </cell>
          <cell r="B1213" t="str">
            <v>I07</v>
          </cell>
          <cell r="C1213" t="str">
            <v>UEE22221</v>
          </cell>
          <cell r="D1213">
            <v>1</v>
          </cell>
          <cell r="E1213" t="str">
            <v>적산전력계</v>
          </cell>
          <cell r="F1213" t="str">
            <v>3P4W 220V 5(2.5)A 동시</v>
          </cell>
          <cell r="G1213">
            <v>1</v>
          </cell>
          <cell r="H1213" t="str">
            <v>개</v>
          </cell>
          <cell r="I1213">
            <v>104000</v>
          </cell>
          <cell r="J1213">
            <v>0</v>
          </cell>
          <cell r="K1213">
            <v>5384</v>
          </cell>
          <cell r="L1213">
            <v>5385</v>
          </cell>
          <cell r="M1213">
            <v>215</v>
          </cell>
          <cell r="N1213">
            <v>104000</v>
          </cell>
          <cell r="O1213">
            <v>0</v>
          </cell>
          <cell r="P1213">
            <v>5384</v>
          </cell>
          <cell r="Q1213">
            <v>5385</v>
          </cell>
          <cell r="R1213">
            <v>215</v>
          </cell>
          <cell r="S1213">
            <v>93600</v>
          </cell>
          <cell r="T1213">
            <v>0</v>
          </cell>
          <cell r="U1213">
            <v>4846</v>
          </cell>
          <cell r="V1213">
            <v>4846</v>
          </cell>
          <cell r="W1213">
            <v>193</v>
          </cell>
        </row>
        <row r="1214">
          <cell r="A1214" t="str">
            <v>102</v>
          </cell>
          <cell r="B1214" t="str">
            <v>I07</v>
          </cell>
          <cell r="C1214" t="str">
            <v>UEE22261</v>
          </cell>
          <cell r="D1214">
            <v>1</v>
          </cell>
          <cell r="E1214" t="str">
            <v>적산전력계</v>
          </cell>
          <cell r="F1214" t="str">
            <v>3P4W 220V 60(20)A 동시</v>
          </cell>
          <cell r="G1214">
            <v>2</v>
          </cell>
          <cell r="H1214" t="str">
            <v>개</v>
          </cell>
          <cell r="I1214">
            <v>149000</v>
          </cell>
          <cell r="J1214">
            <v>0</v>
          </cell>
          <cell r="K1214">
            <v>5384</v>
          </cell>
          <cell r="L1214">
            <v>5385</v>
          </cell>
          <cell r="M1214">
            <v>215</v>
          </cell>
          <cell r="N1214">
            <v>298000</v>
          </cell>
          <cell r="O1214">
            <v>0</v>
          </cell>
          <cell r="P1214">
            <v>10768</v>
          </cell>
          <cell r="Q1214">
            <v>10770</v>
          </cell>
          <cell r="R1214">
            <v>430</v>
          </cell>
          <cell r="S1214">
            <v>134100</v>
          </cell>
          <cell r="T1214">
            <v>0</v>
          </cell>
          <cell r="U1214">
            <v>4846</v>
          </cell>
          <cell r="V1214">
            <v>4846</v>
          </cell>
          <cell r="W1214">
            <v>193</v>
          </cell>
        </row>
        <row r="1215">
          <cell r="A1215" t="str">
            <v>102</v>
          </cell>
          <cell r="B1215" t="str">
            <v>I07</v>
          </cell>
          <cell r="C1215" t="str">
            <v>UEK04200</v>
          </cell>
          <cell r="D1215">
            <v>1</v>
          </cell>
          <cell r="E1215" t="str">
            <v>저압계기용 변류기</v>
          </cell>
          <cell r="F1215" t="str">
            <v>환형 3.0급 5/5-300/5A</v>
          </cell>
          <cell r="G1215">
            <v>3</v>
          </cell>
          <cell r="H1215" t="str">
            <v>개</v>
          </cell>
          <cell r="I1215">
            <v>4500</v>
          </cell>
          <cell r="J1215">
            <v>0</v>
          </cell>
          <cell r="K1215">
            <v>9615</v>
          </cell>
          <cell r="L1215">
            <v>9616</v>
          </cell>
          <cell r="M1215">
            <v>384</v>
          </cell>
          <cell r="N1215">
            <v>13500</v>
          </cell>
          <cell r="O1215">
            <v>0</v>
          </cell>
          <cell r="P1215">
            <v>28845</v>
          </cell>
          <cell r="Q1215">
            <v>28848</v>
          </cell>
          <cell r="R1215">
            <v>1152</v>
          </cell>
          <cell r="S1215">
            <v>4050</v>
          </cell>
          <cell r="T1215">
            <v>0</v>
          </cell>
          <cell r="U1215">
            <v>8653</v>
          </cell>
          <cell r="V1215">
            <v>8654</v>
          </cell>
          <cell r="W1215">
            <v>345</v>
          </cell>
        </row>
        <row r="1216">
          <cell r="A1216" t="str">
            <v>102</v>
          </cell>
          <cell r="B1216" t="str">
            <v>I07</v>
          </cell>
          <cell r="C1216" t="str">
            <v>UEL13010</v>
          </cell>
          <cell r="D1216">
            <v>1</v>
          </cell>
          <cell r="E1216" t="str">
            <v>전류절체기</v>
          </cell>
          <cell r="F1216" t="str">
            <v>3P 3W</v>
          </cell>
          <cell r="G1216">
            <v>1</v>
          </cell>
          <cell r="H1216" t="str">
            <v>개</v>
          </cell>
          <cell r="I1216">
            <v>5000</v>
          </cell>
          <cell r="J1216">
            <v>0</v>
          </cell>
          <cell r="K1216">
            <v>7995</v>
          </cell>
          <cell r="L1216">
            <v>7995</v>
          </cell>
          <cell r="M1216">
            <v>319</v>
          </cell>
          <cell r="N1216">
            <v>5000</v>
          </cell>
          <cell r="O1216">
            <v>0</v>
          </cell>
          <cell r="P1216">
            <v>7995</v>
          </cell>
          <cell r="Q1216">
            <v>7995</v>
          </cell>
          <cell r="R1216">
            <v>319</v>
          </cell>
          <cell r="S1216">
            <v>4500</v>
          </cell>
          <cell r="T1216">
            <v>0</v>
          </cell>
          <cell r="U1216">
            <v>7195</v>
          </cell>
          <cell r="V1216">
            <v>7196</v>
          </cell>
          <cell r="W1216">
            <v>287</v>
          </cell>
        </row>
        <row r="1217">
          <cell r="A1217" t="str">
            <v>102</v>
          </cell>
          <cell r="B1217" t="str">
            <v>I07</v>
          </cell>
          <cell r="C1217" t="str">
            <v>UEL13020</v>
          </cell>
          <cell r="D1217">
            <v>1</v>
          </cell>
          <cell r="E1217" t="str">
            <v>전압절체기</v>
          </cell>
          <cell r="F1217" t="str">
            <v>3P 4W</v>
          </cell>
          <cell r="G1217">
            <v>2</v>
          </cell>
          <cell r="H1217" t="str">
            <v>개</v>
          </cell>
          <cell r="I1217">
            <v>5000</v>
          </cell>
          <cell r="J1217">
            <v>0</v>
          </cell>
          <cell r="K1217">
            <v>7995</v>
          </cell>
          <cell r="L1217">
            <v>7995</v>
          </cell>
          <cell r="M1217">
            <v>319</v>
          </cell>
          <cell r="N1217">
            <v>10000</v>
          </cell>
          <cell r="O1217">
            <v>0</v>
          </cell>
          <cell r="P1217">
            <v>15990</v>
          </cell>
          <cell r="Q1217">
            <v>15990</v>
          </cell>
          <cell r="R1217">
            <v>638</v>
          </cell>
          <cell r="S1217">
            <v>4500</v>
          </cell>
          <cell r="T1217">
            <v>0</v>
          </cell>
          <cell r="U1217">
            <v>7195</v>
          </cell>
          <cell r="V1217">
            <v>7196</v>
          </cell>
          <cell r="W1217">
            <v>287</v>
          </cell>
        </row>
        <row r="1218">
          <cell r="A1218" t="str">
            <v>102</v>
          </cell>
          <cell r="B1218" t="str">
            <v>I07</v>
          </cell>
          <cell r="C1218" t="str">
            <v>UEL13110</v>
          </cell>
          <cell r="D1218">
            <v>1</v>
          </cell>
          <cell r="E1218" t="str">
            <v>전류계</v>
          </cell>
          <cell r="F1218" t="str">
            <v>매입 광각도형</v>
          </cell>
          <cell r="G1218">
            <v>1</v>
          </cell>
          <cell r="H1218" t="str">
            <v>개</v>
          </cell>
          <cell r="I1218">
            <v>15000</v>
          </cell>
          <cell r="J1218">
            <v>0</v>
          </cell>
          <cell r="K1218">
            <v>10393</v>
          </cell>
          <cell r="L1218">
            <v>10394</v>
          </cell>
          <cell r="M1218">
            <v>415</v>
          </cell>
          <cell r="N1218">
            <v>15000</v>
          </cell>
          <cell r="O1218">
            <v>0</v>
          </cell>
          <cell r="P1218">
            <v>10393</v>
          </cell>
          <cell r="Q1218">
            <v>10394</v>
          </cell>
          <cell r="R1218">
            <v>415</v>
          </cell>
          <cell r="S1218">
            <v>13500</v>
          </cell>
          <cell r="T1218">
            <v>0</v>
          </cell>
          <cell r="U1218">
            <v>9354</v>
          </cell>
          <cell r="V1218">
            <v>9354</v>
          </cell>
          <cell r="W1218">
            <v>373</v>
          </cell>
        </row>
        <row r="1219">
          <cell r="A1219" t="str">
            <v>102</v>
          </cell>
          <cell r="B1219" t="str">
            <v>I07</v>
          </cell>
          <cell r="C1219" t="str">
            <v>UEL13120</v>
          </cell>
          <cell r="D1219">
            <v>1</v>
          </cell>
          <cell r="E1219" t="str">
            <v>전압계</v>
          </cell>
          <cell r="F1219" t="str">
            <v>매입 광각도형</v>
          </cell>
          <cell r="G1219">
            <v>2</v>
          </cell>
          <cell r="H1219" t="str">
            <v>개</v>
          </cell>
          <cell r="I1219">
            <v>15000</v>
          </cell>
          <cell r="J1219">
            <v>0</v>
          </cell>
          <cell r="K1219">
            <v>10393</v>
          </cell>
          <cell r="L1219">
            <v>10394</v>
          </cell>
          <cell r="M1219">
            <v>415</v>
          </cell>
          <cell r="N1219">
            <v>30000</v>
          </cell>
          <cell r="O1219">
            <v>0</v>
          </cell>
          <cell r="P1219">
            <v>20786</v>
          </cell>
          <cell r="Q1219">
            <v>20788</v>
          </cell>
          <cell r="R1219">
            <v>830</v>
          </cell>
          <cell r="S1219">
            <v>13500</v>
          </cell>
          <cell r="T1219">
            <v>0</v>
          </cell>
          <cell r="U1219">
            <v>9354</v>
          </cell>
          <cell r="V1219">
            <v>9354</v>
          </cell>
          <cell r="W1219">
            <v>373</v>
          </cell>
        </row>
        <row r="1220">
          <cell r="A1220" t="str">
            <v>105</v>
          </cell>
          <cell r="B1220" t="str">
            <v>F01</v>
          </cell>
          <cell r="C1220" t="str">
            <v>MEA21030</v>
          </cell>
          <cell r="D1220">
            <v>1</v>
          </cell>
          <cell r="E1220" t="str">
            <v>PVC 노말벤드</v>
          </cell>
          <cell r="F1220" t="str">
            <v>HI 28</v>
          </cell>
          <cell r="G1220">
            <v>4</v>
          </cell>
          <cell r="H1220" t="str">
            <v>개</v>
          </cell>
          <cell r="I1220">
            <v>0</v>
          </cell>
          <cell r="J1220">
            <v>800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3200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720</v>
          </cell>
          <cell r="U1220">
            <v>0</v>
          </cell>
          <cell r="V1220">
            <v>0</v>
          </cell>
          <cell r="W1220">
            <v>0</v>
          </cell>
        </row>
        <row r="1221">
          <cell r="A1221" t="str">
            <v>105</v>
          </cell>
          <cell r="B1221" t="str">
            <v>F01</v>
          </cell>
          <cell r="C1221" t="str">
            <v>MEG06110</v>
          </cell>
          <cell r="D1221">
            <v>1</v>
          </cell>
          <cell r="E1221" t="str">
            <v>SVP판넬(설치비포함)</v>
          </cell>
          <cell r="F1221" t="str">
            <v>도면참조</v>
          </cell>
          <cell r="G1221">
            <v>2</v>
          </cell>
          <cell r="H1221" t="str">
            <v>식</v>
          </cell>
          <cell r="I1221">
            <v>0</v>
          </cell>
          <cell r="J1221">
            <v>75000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150000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67500</v>
          </cell>
          <cell r="U1221">
            <v>0</v>
          </cell>
          <cell r="V1221">
            <v>0</v>
          </cell>
          <cell r="W1221">
            <v>0</v>
          </cell>
        </row>
        <row r="1222">
          <cell r="A1222" t="str">
            <v>105</v>
          </cell>
          <cell r="B1222" t="str">
            <v>F01</v>
          </cell>
          <cell r="C1222" t="str">
            <v>UEA01140</v>
          </cell>
          <cell r="D1222">
            <v>1</v>
          </cell>
          <cell r="E1222" t="str">
            <v>PVC PIPE 배관</v>
          </cell>
          <cell r="F1222" t="str">
            <v>HI 14MM</v>
          </cell>
          <cell r="G1222">
            <v>213</v>
          </cell>
          <cell r="H1222" t="str">
            <v>M</v>
          </cell>
          <cell r="I1222">
            <v>0</v>
          </cell>
          <cell r="J1222">
            <v>209</v>
          </cell>
          <cell r="K1222">
            <v>0</v>
          </cell>
          <cell r="L1222">
            <v>1538</v>
          </cell>
          <cell r="M1222">
            <v>30</v>
          </cell>
          <cell r="N1222">
            <v>0</v>
          </cell>
          <cell r="O1222">
            <v>44517</v>
          </cell>
          <cell r="P1222">
            <v>0</v>
          </cell>
          <cell r="Q1222">
            <v>327594</v>
          </cell>
          <cell r="R1222">
            <v>6390</v>
          </cell>
          <cell r="S1222">
            <v>0</v>
          </cell>
          <cell r="T1222">
            <v>188</v>
          </cell>
          <cell r="U1222">
            <v>0</v>
          </cell>
          <cell r="V1222">
            <v>1384</v>
          </cell>
          <cell r="W1222">
            <v>27</v>
          </cell>
        </row>
        <row r="1223">
          <cell r="A1223" t="str">
            <v>105</v>
          </cell>
          <cell r="B1223" t="str">
            <v>F01</v>
          </cell>
          <cell r="C1223" t="str">
            <v>UEA01160</v>
          </cell>
          <cell r="D1223">
            <v>1</v>
          </cell>
          <cell r="E1223" t="str">
            <v>PVC PIPE 배관</v>
          </cell>
          <cell r="F1223" t="str">
            <v>HI 16MM</v>
          </cell>
          <cell r="G1223">
            <v>440.1</v>
          </cell>
          <cell r="H1223" t="str">
            <v>M</v>
          </cell>
          <cell r="I1223">
            <v>0</v>
          </cell>
          <cell r="J1223">
            <v>261</v>
          </cell>
          <cell r="K1223">
            <v>0</v>
          </cell>
          <cell r="L1223">
            <v>1923</v>
          </cell>
          <cell r="M1223">
            <v>38</v>
          </cell>
          <cell r="N1223">
            <v>0</v>
          </cell>
          <cell r="O1223">
            <v>114866</v>
          </cell>
          <cell r="P1223">
            <v>0</v>
          </cell>
          <cell r="Q1223">
            <v>846312</v>
          </cell>
          <cell r="R1223">
            <v>16723</v>
          </cell>
          <cell r="S1223">
            <v>0</v>
          </cell>
          <cell r="T1223">
            <v>234</v>
          </cell>
          <cell r="U1223">
            <v>0</v>
          </cell>
          <cell r="V1223">
            <v>1730</v>
          </cell>
          <cell r="W1223">
            <v>34</v>
          </cell>
        </row>
        <row r="1224">
          <cell r="A1224" t="str">
            <v>105</v>
          </cell>
          <cell r="B1224" t="str">
            <v>F01</v>
          </cell>
          <cell r="C1224" t="str">
            <v>UEA01220</v>
          </cell>
          <cell r="D1224">
            <v>1</v>
          </cell>
          <cell r="E1224" t="str">
            <v>PVC PIPE 배관</v>
          </cell>
          <cell r="F1224" t="str">
            <v>HI 22MM</v>
          </cell>
          <cell r="G1224">
            <v>54.2</v>
          </cell>
          <cell r="H1224" t="str">
            <v>M</v>
          </cell>
          <cell r="I1224">
            <v>0</v>
          </cell>
          <cell r="J1224">
            <v>313</v>
          </cell>
          <cell r="K1224">
            <v>0</v>
          </cell>
          <cell r="L1224">
            <v>2403</v>
          </cell>
          <cell r="M1224">
            <v>48</v>
          </cell>
          <cell r="N1224">
            <v>0</v>
          </cell>
          <cell r="O1224">
            <v>16964</v>
          </cell>
          <cell r="P1224">
            <v>0</v>
          </cell>
          <cell r="Q1224">
            <v>130242</v>
          </cell>
          <cell r="R1224">
            <v>2601</v>
          </cell>
          <cell r="S1224">
            <v>0</v>
          </cell>
          <cell r="T1224">
            <v>281</v>
          </cell>
          <cell r="U1224">
            <v>0</v>
          </cell>
          <cell r="V1224">
            <v>2162</v>
          </cell>
          <cell r="W1224">
            <v>43</v>
          </cell>
        </row>
        <row r="1225">
          <cell r="A1225" t="str">
            <v>105</v>
          </cell>
          <cell r="B1225" t="str">
            <v>F01</v>
          </cell>
          <cell r="C1225" t="str">
            <v>UEA01280</v>
          </cell>
          <cell r="D1225">
            <v>1</v>
          </cell>
          <cell r="E1225" t="str">
            <v>PVC PIPE 배관</v>
          </cell>
          <cell r="F1225" t="str">
            <v>HI 28MM</v>
          </cell>
          <cell r="G1225">
            <v>116.8</v>
          </cell>
          <cell r="H1225" t="str">
            <v>M</v>
          </cell>
          <cell r="I1225">
            <v>0</v>
          </cell>
          <cell r="J1225">
            <v>607</v>
          </cell>
          <cell r="K1225">
            <v>0</v>
          </cell>
          <cell r="L1225">
            <v>3077</v>
          </cell>
          <cell r="M1225">
            <v>61</v>
          </cell>
          <cell r="N1225">
            <v>0</v>
          </cell>
          <cell r="O1225">
            <v>70897</v>
          </cell>
          <cell r="P1225">
            <v>0</v>
          </cell>
          <cell r="Q1225">
            <v>359393</v>
          </cell>
          <cell r="R1225">
            <v>7124</v>
          </cell>
          <cell r="S1225">
            <v>0</v>
          </cell>
          <cell r="T1225">
            <v>546</v>
          </cell>
          <cell r="U1225">
            <v>0</v>
          </cell>
          <cell r="V1225">
            <v>2769</v>
          </cell>
          <cell r="W1225">
            <v>54</v>
          </cell>
        </row>
        <row r="1226">
          <cell r="A1226" t="str">
            <v>105</v>
          </cell>
          <cell r="B1226" t="str">
            <v>F01</v>
          </cell>
          <cell r="C1226" t="str">
            <v>UEA04140</v>
          </cell>
          <cell r="D1226">
            <v>1</v>
          </cell>
          <cell r="E1226" t="str">
            <v>합성수지제가요전선관</v>
          </cell>
          <cell r="F1226" t="str">
            <v>CD 14MM</v>
          </cell>
          <cell r="G1226">
            <v>862.4</v>
          </cell>
          <cell r="H1226" t="str">
            <v>M</v>
          </cell>
          <cell r="I1226">
            <v>0</v>
          </cell>
          <cell r="J1226">
            <v>112</v>
          </cell>
          <cell r="K1226">
            <v>0</v>
          </cell>
          <cell r="L1226">
            <v>1201</v>
          </cell>
          <cell r="M1226">
            <v>24</v>
          </cell>
          <cell r="N1226">
            <v>0</v>
          </cell>
          <cell r="O1226">
            <v>96588</v>
          </cell>
          <cell r="P1226">
            <v>0</v>
          </cell>
          <cell r="Q1226">
            <v>1035742</v>
          </cell>
          <cell r="R1226">
            <v>20697</v>
          </cell>
          <cell r="S1226">
            <v>0</v>
          </cell>
          <cell r="T1226">
            <v>100</v>
          </cell>
          <cell r="U1226">
            <v>0</v>
          </cell>
          <cell r="V1226">
            <v>1080</v>
          </cell>
          <cell r="W1226">
            <v>21</v>
          </cell>
        </row>
        <row r="1227">
          <cell r="A1227" t="str">
            <v>105</v>
          </cell>
          <cell r="B1227" t="str">
            <v>F01</v>
          </cell>
          <cell r="C1227" t="str">
            <v>UEA04160</v>
          </cell>
          <cell r="D1227">
            <v>1</v>
          </cell>
          <cell r="E1227" t="str">
            <v>합성수지제가요전선관</v>
          </cell>
          <cell r="F1227" t="str">
            <v>CD 16MM</v>
          </cell>
          <cell r="G1227">
            <v>251.6</v>
          </cell>
          <cell r="H1227" t="str">
            <v>M</v>
          </cell>
          <cell r="I1227">
            <v>0</v>
          </cell>
          <cell r="J1227">
            <v>118</v>
          </cell>
          <cell r="K1227">
            <v>0</v>
          </cell>
          <cell r="L1227">
            <v>1538</v>
          </cell>
          <cell r="M1227">
            <v>30</v>
          </cell>
          <cell r="N1227">
            <v>0</v>
          </cell>
          <cell r="O1227">
            <v>29688</v>
          </cell>
          <cell r="P1227">
            <v>0</v>
          </cell>
          <cell r="Q1227">
            <v>386960</v>
          </cell>
          <cell r="R1227">
            <v>7548</v>
          </cell>
          <cell r="S1227">
            <v>0</v>
          </cell>
          <cell r="T1227">
            <v>106</v>
          </cell>
          <cell r="U1227">
            <v>0</v>
          </cell>
          <cell r="V1227">
            <v>1384</v>
          </cell>
          <cell r="W1227">
            <v>27</v>
          </cell>
        </row>
        <row r="1228">
          <cell r="A1228" t="str">
            <v>105</v>
          </cell>
          <cell r="B1228" t="str">
            <v>F01</v>
          </cell>
          <cell r="C1228" t="str">
            <v>UEA05160</v>
          </cell>
          <cell r="D1228">
            <v>1</v>
          </cell>
          <cell r="E1228" t="str">
            <v>후렉씨블콘딧드</v>
          </cell>
          <cell r="F1228" t="str">
            <v>16MM</v>
          </cell>
          <cell r="G1228">
            <v>2</v>
          </cell>
          <cell r="H1228" t="str">
            <v>M</v>
          </cell>
          <cell r="I1228">
            <v>0</v>
          </cell>
          <cell r="J1228">
            <v>526</v>
          </cell>
          <cell r="K1228">
            <v>0</v>
          </cell>
          <cell r="L1228">
            <v>2355</v>
          </cell>
          <cell r="M1228">
            <v>47</v>
          </cell>
          <cell r="N1228">
            <v>0</v>
          </cell>
          <cell r="O1228">
            <v>1052</v>
          </cell>
          <cell r="P1228">
            <v>0</v>
          </cell>
          <cell r="Q1228">
            <v>4710</v>
          </cell>
          <cell r="R1228">
            <v>94</v>
          </cell>
          <cell r="S1228">
            <v>0</v>
          </cell>
          <cell r="T1228">
            <v>473</v>
          </cell>
          <cell r="U1228">
            <v>0</v>
          </cell>
          <cell r="V1228">
            <v>2119</v>
          </cell>
          <cell r="W1228">
            <v>42</v>
          </cell>
        </row>
        <row r="1229">
          <cell r="A1229" t="str">
            <v>105</v>
          </cell>
          <cell r="B1229" t="str">
            <v>F01</v>
          </cell>
          <cell r="C1229" t="str">
            <v>UEA11040</v>
          </cell>
          <cell r="D1229">
            <v>1</v>
          </cell>
          <cell r="E1229" t="str">
            <v>PVC박스 신설</v>
          </cell>
          <cell r="F1229" t="str">
            <v>HI SW 일체형</v>
          </cell>
          <cell r="G1229">
            <v>19</v>
          </cell>
          <cell r="H1229" t="str">
            <v>개</v>
          </cell>
          <cell r="I1229">
            <v>0</v>
          </cell>
          <cell r="J1229">
            <v>450</v>
          </cell>
          <cell r="K1229">
            <v>0</v>
          </cell>
          <cell r="L1229">
            <v>5961</v>
          </cell>
          <cell r="M1229">
            <v>119</v>
          </cell>
          <cell r="N1229">
            <v>0</v>
          </cell>
          <cell r="O1229">
            <v>8550</v>
          </cell>
          <cell r="P1229">
            <v>0</v>
          </cell>
          <cell r="Q1229">
            <v>113259</v>
          </cell>
          <cell r="R1229">
            <v>2261</v>
          </cell>
          <cell r="S1229">
            <v>0</v>
          </cell>
          <cell r="T1229">
            <v>405</v>
          </cell>
          <cell r="U1229">
            <v>0</v>
          </cell>
          <cell r="V1229">
            <v>5364</v>
          </cell>
          <cell r="W1229">
            <v>107</v>
          </cell>
        </row>
        <row r="1230">
          <cell r="A1230" t="str">
            <v>105</v>
          </cell>
          <cell r="B1230" t="str">
            <v>F01</v>
          </cell>
          <cell r="C1230" t="str">
            <v>UEA11070</v>
          </cell>
          <cell r="D1230">
            <v>1</v>
          </cell>
          <cell r="E1230" t="str">
            <v>PVC박스 신설</v>
          </cell>
          <cell r="F1230" t="str">
            <v>HI CSW2S 일체형</v>
          </cell>
          <cell r="G1230">
            <v>1</v>
          </cell>
          <cell r="H1230" t="str">
            <v>개</v>
          </cell>
          <cell r="I1230">
            <v>0</v>
          </cell>
          <cell r="J1230">
            <v>1088</v>
          </cell>
          <cell r="K1230">
            <v>0</v>
          </cell>
          <cell r="L1230">
            <v>5961</v>
          </cell>
          <cell r="M1230">
            <v>119</v>
          </cell>
          <cell r="N1230">
            <v>0</v>
          </cell>
          <cell r="O1230">
            <v>1088</v>
          </cell>
          <cell r="P1230">
            <v>0</v>
          </cell>
          <cell r="Q1230">
            <v>5961</v>
          </cell>
          <cell r="R1230">
            <v>119</v>
          </cell>
          <cell r="S1230">
            <v>0</v>
          </cell>
          <cell r="T1230">
            <v>979</v>
          </cell>
          <cell r="U1230">
            <v>0</v>
          </cell>
          <cell r="V1230">
            <v>5364</v>
          </cell>
          <cell r="W1230">
            <v>107</v>
          </cell>
        </row>
        <row r="1231">
          <cell r="A1231" t="str">
            <v>105</v>
          </cell>
          <cell r="B1231" t="str">
            <v>F01</v>
          </cell>
          <cell r="C1231" t="str">
            <v>UEA11420</v>
          </cell>
          <cell r="D1231">
            <v>1</v>
          </cell>
          <cell r="E1231" t="str">
            <v>PVC박스 신설</v>
          </cell>
          <cell r="F1231" t="str">
            <v>HI 4각 일체형</v>
          </cell>
          <cell r="G1231">
            <v>2</v>
          </cell>
          <cell r="H1231" t="str">
            <v>개</v>
          </cell>
          <cell r="I1231">
            <v>0</v>
          </cell>
          <cell r="J1231">
            <v>613</v>
          </cell>
          <cell r="K1231">
            <v>0</v>
          </cell>
          <cell r="L1231">
            <v>5961</v>
          </cell>
          <cell r="M1231">
            <v>119</v>
          </cell>
          <cell r="N1231">
            <v>0</v>
          </cell>
          <cell r="O1231">
            <v>1226</v>
          </cell>
          <cell r="P1231">
            <v>0</v>
          </cell>
          <cell r="Q1231">
            <v>11922</v>
          </cell>
          <cell r="R1231">
            <v>238</v>
          </cell>
          <cell r="S1231">
            <v>0</v>
          </cell>
          <cell r="T1231">
            <v>551</v>
          </cell>
          <cell r="U1231">
            <v>0</v>
          </cell>
          <cell r="V1231">
            <v>5364</v>
          </cell>
          <cell r="W1231">
            <v>107</v>
          </cell>
        </row>
        <row r="1232">
          <cell r="A1232" t="str">
            <v>105</v>
          </cell>
          <cell r="B1232" t="str">
            <v>F01</v>
          </cell>
          <cell r="C1232" t="str">
            <v>UEA11470</v>
          </cell>
          <cell r="D1232">
            <v>1</v>
          </cell>
          <cell r="E1232" t="str">
            <v>PVC박스 신설</v>
          </cell>
          <cell r="F1232" t="str">
            <v>HI 콘크리트4각 75</v>
          </cell>
          <cell r="G1232">
            <v>2</v>
          </cell>
          <cell r="H1232" t="str">
            <v>개</v>
          </cell>
          <cell r="I1232">
            <v>0</v>
          </cell>
          <cell r="J1232">
            <v>838</v>
          </cell>
          <cell r="K1232">
            <v>0</v>
          </cell>
          <cell r="L1232">
            <v>2211</v>
          </cell>
          <cell r="M1232">
            <v>44</v>
          </cell>
          <cell r="N1232">
            <v>0</v>
          </cell>
          <cell r="O1232">
            <v>1676</v>
          </cell>
          <cell r="P1232">
            <v>0</v>
          </cell>
          <cell r="Q1232">
            <v>4422</v>
          </cell>
          <cell r="R1232">
            <v>88</v>
          </cell>
          <cell r="S1232">
            <v>0</v>
          </cell>
          <cell r="T1232">
            <v>754</v>
          </cell>
          <cell r="U1232">
            <v>0</v>
          </cell>
          <cell r="V1232">
            <v>1989</v>
          </cell>
          <cell r="W1232">
            <v>39</v>
          </cell>
        </row>
        <row r="1233">
          <cell r="A1233" t="str">
            <v>105</v>
          </cell>
          <cell r="B1233" t="str">
            <v>F01</v>
          </cell>
          <cell r="C1233" t="str">
            <v>UEA11500</v>
          </cell>
          <cell r="D1233">
            <v>1</v>
          </cell>
          <cell r="E1233" t="str">
            <v>PVC박스 신설</v>
          </cell>
          <cell r="F1233" t="str">
            <v>HI 콘크리트8각 75일체형</v>
          </cell>
          <cell r="G1233">
            <v>390</v>
          </cell>
          <cell r="H1233" t="str">
            <v>개</v>
          </cell>
          <cell r="I1233">
            <v>0</v>
          </cell>
          <cell r="J1233">
            <v>775</v>
          </cell>
          <cell r="K1233">
            <v>0</v>
          </cell>
          <cell r="L1233">
            <v>2211</v>
          </cell>
          <cell r="M1233">
            <v>44</v>
          </cell>
          <cell r="N1233">
            <v>0</v>
          </cell>
          <cell r="O1233">
            <v>302250</v>
          </cell>
          <cell r="P1233">
            <v>0</v>
          </cell>
          <cell r="Q1233">
            <v>862290</v>
          </cell>
          <cell r="R1233">
            <v>17160</v>
          </cell>
          <cell r="S1233">
            <v>0</v>
          </cell>
          <cell r="T1233">
            <v>697</v>
          </cell>
          <cell r="U1233">
            <v>0</v>
          </cell>
          <cell r="V1233">
            <v>1989</v>
          </cell>
          <cell r="W1233">
            <v>39</v>
          </cell>
        </row>
        <row r="1234">
          <cell r="A1234" t="str">
            <v>105</v>
          </cell>
          <cell r="B1234" t="str">
            <v>F01</v>
          </cell>
          <cell r="C1234" t="str">
            <v>UEA14420</v>
          </cell>
          <cell r="D1234">
            <v>1</v>
          </cell>
          <cell r="E1234" t="str">
            <v>철제박스카바 부착</v>
          </cell>
          <cell r="F1234" t="str">
            <v>4각맹카바</v>
          </cell>
          <cell r="G1234">
            <v>2</v>
          </cell>
          <cell r="H1234" t="str">
            <v>개</v>
          </cell>
          <cell r="I1234">
            <v>0</v>
          </cell>
          <cell r="J1234">
            <v>140</v>
          </cell>
          <cell r="K1234">
            <v>0</v>
          </cell>
          <cell r="L1234">
            <v>1442</v>
          </cell>
          <cell r="M1234">
            <v>28</v>
          </cell>
          <cell r="N1234">
            <v>0</v>
          </cell>
          <cell r="O1234">
            <v>280</v>
          </cell>
          <cell r="P1234">
            <v>0</v>
          </cell>
          <cell r="Q1234">
            <v>2884</v>
          </cell>
          <cell r="R1234">
            <v>56</v>
          </cell>
          <cell r="S1234">
            <v>0</v>
          </cell>
          <cell r="T1234">
            <v>126</v>
          </cell>
          <cell r="U1234">
            <v>0</v>
          </cell>
          <cell r="V1234">
            <v>1297</v>
          </cell>
          <cell r="W1234">
            <v>25</v>
          </cell>
        </row>
        <row r="1235">
          <cell r="A1235" t="str">
            <v>105</v>
          </cell>
          <cell r="B1235" t="str">
            <v>F01</v>
          </cell>
          <cell r="C1235" t="str">
            <v>UEB01014</v>
          </cell>
          <cell r="D1235">
            <v>1</v>
          </cell>
          <cell r="E1235" t="str">
            <v>관내배선(함내배선4.28%)</v>
          </cell>
          <cell r="F1235" t="str">
            <v>IV 1.2 MM</v>
          </cell>
          <cell r="G1235">
            <v>3595.6</v>
          </cell>
          <cell r="H1235" t="str">
            <v>M</v>
          </cell>
          <cell r="I1235">
            <v>0</v>
          </cell>
          <cell r="J1235">
            <v>41</v>
          </cell>
          <cell r="K1235">
            <v>0</v>
          </cell>
          <cell r="L1235">
            <v>298</v>
          </cell>
          <cell r="M1235">
            <v>5</v>
          </cell>
          <cell r="N1235">
            <v>0</v>
          </cell>
          <cell r="O1235">
            <v>147419</v>
          </cell>
          <cell r="P1235">
            <v>0</v>
          </cell>
          <cell r="Q1235">
            <v>1071488</v>
          </cell>
          <cell r="R1235">
            <v>17978</v>
          </cell>
          <cell r="S1235">
            <v>0</v>
          </cell>
          <cell r="T1235">
            <v>36</v>
          </cell>
          <cell r="U1235">
            <v>0</v>
          </cell>
          <cell r="V1235">
            <v>268</v>
          </cell>
          <cell r="W1235">
            <v>4</v>
          </cell>
        </row>
        <row r="1236">
          <cell r="A1236" t="str">
            <v>105</v>
          </cell>
          <cell r="B1236" t="str">
            <v>F01</v>
          </cell>
          <cell r="C1236" t="str">
            <v>UEB01024</v>
          </cell>
          <cell r="D1236">
            <v>1</v>
          </cell>
          <cell r="E1236" t="str">
            <v>관내배선(함내배선4.34%)</v>
          </cell>
          <cell r="F1236" t="str">
            <v>IV 1.6 MM</v>
          </cell>
          <cell r="G1236">
            <v>463.7</v>
          </cell>
          <cell r="H1236" t="str">
            <v>M</v>
          </cell>
          <cell r="I1236">
            <v>0</v>
          </cell>
          <cell r="J1236">
            <v>67</v>
          </cell>
          <cell r="K1236">
            <v>0</v>
          </cell>
          <cell r="L1236">
            <v>298</v>
          </cell>
          <cell r="M1236">
            <v>5</v>
          </cell>
          <cell r="N1236">
            <v>0</v>
          </cell>
          <cell r="O1236">
            <v>31067</v>
          </cell>
          <cell r="P1236">
            <v>0</v>
          </cell>
          <cell r="Q1236">
            <v>138182</v>
          </cell>
          <cell r="R1236">
            <v>2318</v>
          </cell>
          <cell r="S1236">
            <v>0</v>
          </cell>
          <cell r="T1236">
            <v>60</v>
          </cell>
          <cell r="U1236">
            <v>0</v>
          </cell>
          <cell r="V1236">
            <v>268</v>
          </cell>
          <cell r="W1236">
            <v>4</v>
          </cell>
        </row>
        <row r="1237">
          <cell r="A1237" t="str">
            <v>105</v>
          </cell>
          <cell r="B1237" t="str">
            <v>F01</v>
          </cell>
          <cell r="C1237" t="str">
            <v>UEB02014</v>
          </cell>
          <cell r="D1237">
            <v>1</v>
          </cell>
          <cell r="E1237" t="str">
            <v>관내배선(함내배선22.73%)</v>
          </cell>
          <cell r="F1237" t="str">
            <v>HIV 1.2 MM</v>
          </cell>
          <cell r="G1237">
            <v>406.4</v>
          </cell>
          <cell r="H1237" t="str">
            <v>M</v>
          </cell>
          <cell r="I1237">
            <v>0</v>
          </cell>
          <cell r="J1237">
            <v>53</v>
          </cell>
          <cell r="K1237">
            <v>0</v>
          </cell>
          <cell r="L1237">
            <v>350</v>
          </cell>
          <cell r="M1237">
            <v>7</v>
          </cell>
          <cell r="N1237">
            <v>0</v>
          </cell>
          <cell r="O1237">
            <v>21539</v>
          </cell>
          <cell r="P1237">
            <v>0</v>
          </cell>
          <cell r="Q1237">
            <v>142240</v>
          </cell>
          <cell r="R1237">
            <v>2844</v>
          </cell>
          <cell r="S1237">
            <v>0</v>
          </cell>
          <cell r="T1237">
            <v>47</v>
          </cell>
          <cell r="U1237">
            <v>0</v>
          </cell>
          <cell r="V1237">
            <v>315</v>
          </cell>
          <cell r="W1237">
            <v>6</v>
          </cell>
        </row>
        <row r="1238">
          <cell r="A1238" t="str">
            <v>105</v>
          </cell>
          <cell r="B1238" t="str">
            <v>F01</v>
          </cell>
          <cell r="C1238" t="str">
            <v>UEB02024</v>
          </cell>
          <cell r="D1238">
            <v>1</v>
          </cell>
          <cell r="E1238" t="str">
            <v>관내배선(함내배선2.49%)</v>
          </cell>
          <cell r="F1238" t="str">
            <v>HIV 1.6 MM</v>
          </cell>
          <cell r="G1238">
            <v>1445.2</v>
          </cell>
          <cell r="H1238" t="str">
            <v>M</v>
          </cell>
          <cell r="I1238">
            <v>0</v>
          </cell>
          <cell r="J1238">
            <v>70</v>
          </cell>
          <cell r="K1238">
            <v>0</v>
          </cell>
          <cell r="L1238">
            <v>293</v>
          </cell>
          <cell r="M1238">
            <v>5</v>
          </cell>
          <cell r="N1238">
            <v>0</v>
          </cell>
          <cell r="O1238">
            <v>101164</v>
          </cell>
          <cell r="P1238">
            <v>0</v>
          </cell>
          <cell r="Q1238">
            <v>423443</v>
          </cell>
          <cell r="R1238">
            <v>7226</v>
          </cell>
          <cell r="S1238">
            <v>0</v>
          </cell>
          <cell r="T1238">
            <v>63</v>
          </cell>
          <cell r="U1238">
            <v>0</v>
          </cell>
          <cell r="V1238">
            <v>263</v>
          </cell>
          <cell r="W1238">
            <v>4</v>
          </cell>
        </row>
        <row r="1239">
          <cell r="A1239" t="str">
            <v>105</v>
          </cell>
          <cell r="B1239" t="str">
            <v>F01</v>
          </cell>
          <cell r="C1239" t="str">
            <v>UEB02084</v>
          </cell>
          <cell r="D1239">
            <v>1</v>
          </cell>
          <cell r="E1239" t="str">
            <v>관내배선(함내배선14.43%)</v>
          </cell>
          <cell r="F1239" t="str">
            <v>HIV 5.5 MM2</v>
          </cell>
          <cell r="G1239">
            <v>192.8</v>
          </cell>
          <cell r="H1239" t="str">
            <v>M</v>
          </cell>
          <cell r="I1239">
            <v>0</v>
          </cell>
          <cell r="J1239">
            <v>229</v>
          </cell>
          <cell r="K1239">
            <v>0</v>
          </cell>
          <cell r="L1239">
            <v>326</v>
          </cell>
          <cell r="M1239">
            <v>6</v>
          </cell>
          <cell r="N1239">
            <v>0</v>
          </cell>
          <cell r="O1239">
            <v>44151</v>
          </cell>
          <cell r="P1239">
            <v>0</v>
          </cell>
          <cell r="Q1239">
            <v>62852</v>
          </cell>
          <cell r="R1239">
            <v>1156</v>
          </cell>
          <cell r="S1239">
            <v>0</v>
          </cell>
          <cell r="T1239">
            <v>206</v>
          </cell>
          <cell r="U1239">
            <v>0</v>
          </cell>
          <cell r="V1239">
            <v>293</v>
          </cell>
          <cell r="W1239">
            <v>5</v>
          </cell>
        </row>
        <row r="1240">
          <cell r="A1240" t="str">
            <v>105</v>
          </cell>
          <cell r="B1240" t="str">
            <v>F01</v>
          </cell>
          <cell r="C1240" t="str">
            <v>UEC04023</v>
          </cell>
          <cell r="D1240">
            <v>1</v>
          </cell>
          <cell r="E1240" t="str">
            <v>제어용케이블신설(함내배선24.21%)</v>
          </cell>
          <cell r="F1240" t="str">
            <v>CCV-S1.2 MM X 2C</v>
          </cell>
          <cell r="G1240">
            <v>116.8</v>
          </cell>
          <cell r="H1240" t="str">
            <v>M</v>
          </cell>
          <cell r="I1240">
            <v>0</v>
          </cell>
          <cell r="J1240">
            <v>486</v>
          </cell>
          <cell r="K1240">
            <v>0</v>
          </cell>
          <cell r="L1240">
            <v>1055</v>
          </cell>
          <cell r="M1240">
            <v>21</v>
          </cell>
          <cell r="N1240">
            <v>0</v>
          </cell>
          <cell r="O1240">
            <v>56764</v>
          </cell>
          <cell r="P1240">
            <v>0</v>
          </cell>
          <cell r="Q1240">
            <v>123224</v>
          </cell>
          <cell r="R1240">
            <v>2452</v>
          </cell>
          <cell r="S1240">
            <v>0</v>
          </cell>
          <cell r="T1240">
            <v>437</v>
          </cell>
          <cell r="U1240">
            <v>0</v>
          </cell>
          <cell r="V1240">
            <v>949</v>
          </cell>
          <cell r="W1240">
            <v>18</v>
          </cell>
        </row>
        <row r="1241">
          <cell r="A1241" t="str">
            <v>105</v>
          </cell>
          <cell r="B1241" t="str">
            <v>F01</v>
          </cell>
          <cell r="C1241" t="str">
            <v>UEG02110</v>
          </cell>
          <cell r="D1241">
            <v>1</v>
          </cell>
          <cell r="E1241" t="str">
            <v>R형 중계기</v>
          </cell>
          <cell r="F1241" t="str">
            <v>입력 1/출력 1</v>
          </cell>
          <cell r="G1241">
            <v>2</v>
          </cell>
          <cell r="H1241" t="str">
            <v>개</v>
          </cell>
          <cell r="I1241">
            <v>60000</v>
          </cell>
          <cell r="J1241">
            <v>0</v>
          </cell>
          <cell r="K1241">
            <v>0</v>
          </cell>
          <cell r="L1241">
            <v>20722</v>
          </cell>
          <cell r="M1241">
            <v>414</v>
          </cell>
          <cell r="N1241">
            <v>120000</v>
          </cell>
          <cell r="O1241">
            <v>0</v>
          </cell>
          <cell r="P1241">
            <v>0</v>
          </cell>
          <cell r="Q1241">
            <v>41444</v>
          </cell>
          <cell r="R1241">
            <v>828</v>
          </cell>
          <cell r="S1241">
            <v>54000</v>
          </cell>
          <cell r="T1241">
            <v>0</v>
          </cell>
          <cell r="U1241">
            <v>0</v>
          </cell>
          <cell r="V1241">
            <v>18649</v>
          </cell>
          <cell r="W1241">
            <v>372</v>
          </cell>
        </row>
        <row r="1242">
          <cell r="A1242" t="str">
            <v>105</v>
          </cell>
          <cell r="B1242" t="str">
            <v>F01</v>
          </cell>
          <cell r="C1242" t="str">
            <v>UEG02220</v>
          </cell>
          <cell r="D1242">
            <v>1</v>
          </cell>
          <cell r="E1242" t="str">
            <v>R형 중계기</v>
          </cell>
          <cell r="F1242" t="str">
            <v>입력 2/출력 2</v>
          </cell>
          <cell r="G1242">
            <v>27</v>
          </cell>
          <cell r="H1242" t="str">
            <v>개</v>
          </cell>
          <cell r="I1242">
            <v>70000</v>
          </cell>
          <cell r="J1242">
            <v>0</v>
          </cell>
          <cell r="K1242">
            <v>0</v>
          </cell>
          <cell r="L1242">
            <v>20722</v>
          </cell>
          <cell r="M1242">
            <v>414</v>
          </cell>
          <cell r="N1242">
            <v>1890000</v>
          </cell>
          <cell r="O1242">
            <v>0</v>
          </cell>
          <cell r="P1242">
            <v>0</v>
          </cell>
          <cell r="Q1242">
            <v>559494</v>
          </cell>
          <cell r="R1242">
            <v>11178</v>
          </cell>
          <cell r="S1242">
            <v>63000</v>
          </cell>
          <cell r="T1242">
            <v>0</v>
          </cell>
          <cell r="U1242">
            <v>0</v>
          </cell>
          <cell r="V1242">
            <v>18649</v>
          </cell>
          <cell r="W1242">
            <v>372</v>
          </cell>
        </row>
        <row r="1243">
          <cell r="A1243" t="str">
            <v>105</v>
          </cell>
          <cell r="B1243" t="str">
            <v>F01</v>
          </cell>
          <cell r="C1243" t="str">
            <v>UEG02330</v>
          </cell>
          <cell r="D1243">
            <v>1</v>
          </cell>
          <cell r="E1243" t="str">
            <v>R형 중계기</v>
          </cell>
          <cell r="F1243" t="str">
            <v>입력 3/출력 3</v>
          </cell>
          <cell r="G1243">
            <v>2</v>
          </cell>
          <cell r="H1243" t="str">
            <v>개</v>
          </cell>
          <cell r="I1243">
            <v>90000</v>
          </cell>
          <cell r="J1243">
            <v>0</v>
          </cell>
          <cell r="K1243">
            <v>0</v>
          </cell>
          <cell r="L1243">
            <v>20722</v>
          </cell>
          <cell r="M1243">
            <v>414</v>
          </cell>
          <cell r="N1243">
            <v>180000</v>
          </cell>
          <cell r="O1243">
            <v>0</v>
          </cell>
          <cell r="P1243">
            <v>0</v>
          </cell>
          <cell r="Q1243">
            <v>41444</v>
          </cell>
          <cell r="R1243">
            <v>828</v>
          </cell>
          <cell r="S1243">
            <v>81000</v>
          </cell>
          <cell r="T1243">
            <v>0</v>
          </cell>
          <cell r="U1243">
            <v>0</v>
          </cell>
          <cell r="V1243">
            <v>18649</v>
          </cell>
          <cell r="W1243">
            <v>372</v>
          </cell>
        </row>
        <row r="1244">
          <cell r="A1244" t="str">
            <v>105</v>
          </cell>
          <cell r="B1244" t="str">
            <v>F01</v>
          </cell>
          <cell r="C1244" t="str">
            <v>UEG02440</v>
          </cell>
          <cell r="D1244">
            <v>1</v>
          </cell>
          <cell r="E1244" t="str">
            <v>R형 중계기</v>
          </cell>
          <cell r="F1244" t="str">
            <v>입력 4/출력 4</v>
          </cell>
          <cell r="G1244">
            <v>2</v>
          </cell>
          <cell r="H1244" t="str">
            <v>개</v>
          </cell>
          <cell r="I1244">
            <v>105000</v>
          </cell>
          <cell r="J1244">
            <v>0</v>
          </cell>
          <cell r="K1244">
            <v>0</v>
          </cell>
          <cell r="L1244">
            <v>20722</v>
          </cell>
          <cell r="M1244">
            <v>414</v>
          </cell>
          <cell r="N1244">
            <v>210000</v>
          </cell>
          <cell r="O1244">
            <v>0</v>
          </cell>
          <cell r="P1244">
            <v>0</v>
          </cell>
          <cell r="Q1244">
            <v>41444</v>
          </cell>
          <cell r="R1244">
            <v>828</v>
          </cell>
          <cell r="S1244">
            <v>94500</v>
          </cell>
          <cell r="T1244">
            <v>0</v>
          </cell>
          <cell r="U1244">
            <v>0</v>
          </cell>
          <cell r="V1244">
            <v>18649</v>
          </cell>
          <cell r="W1244">
            <v>372</v>
          </cell>
        </row>
        <row r="1245">
          <cell r="A1245" t="str">
            <v>105</v>
          </cell>
          <cell r="B1245" t="str">
            <v>F01</v>
          </cell>
          <cell r="C1245" t="str">
            <v>UEG02660</v>
          </cell>
          <cell r="D1245">
            <v>1</v>
          </cell>
          <cell r="E1245" t="str">
            <v>R형 중계기</v>
          </cell>
          <cell r="F1245" t="str">
            <v>입력 6/출력 6</v>
          </cell>
          <cell r="G1245">
            <v>4</v>
          </cell>
          <cell r="H1245" t="str">
            <v>개</v>
          </cell>
          <cell r="I1245">
            <v>220000</v>
          </cell>
          <cell r="J1245">
            <v>0</v>
          </cell>
          <cell r="K1245">
            <v>0</v>
          </cell>
          <cell r="L1245">
            <v>20722</v>
          </cell>
          <cell r="M1245">
            <v>414</v>
          </cell>
          <cell r="N1245">
            <v>880000</v>
          </cell>
          <cell r="O1245">
            <v>0</v>
          </cell>
          <cell r="P1245">
            <v>0</v>
          </cell>
          <cell r="Q1245">
            <v>82888</v>
          </cell>
          <cell r="R1245">
            <v>1656</v>
          </cell>
          <cell r="S1245">
            <v>198000</v>
          </cell>
          <cell r="T1245">
            <v>0</v>
          </cell>
          <cell r="U1245">
            <v>0</v>
          </cell>
          <cell r="V1245">
            <v>18649</v>
          </cell>
          <cell r="W1245">
            <v>372</v>
          </cell>
        </row>
        <row r="1246">
          <cell r="A1246" t="str">
            <v>105</v>
          </cell>
          <cell r="B1246" t="str">
            <v>F01</v>
          </cell>
          <cell r="C1246" t="str">
            <v>UEG04011</v>
          </cell>
          <cell r="D1246">
            <v>1</v>
          </cell>
          <cell r="E1246" t="str">
            <v>통로유도등(소형/노출형))</v>
          </cell>
          <cell r="F1246" t="str">
            <v>IFFD-A</v>
          </cell>
          <cell r="G1246">
            <v>18</v>
          </cell>
          <cell r="H1246" t="str">
            <v>개</v>
          </cell>
          <cell r="I1246">
            <v>22000</v>
          </cell>
          <cell r="J1246">
            <v>0</v>
          </cell>
          <cell r="K1246">
            <v>0</v>
          </cell>
          <cell r="L1246">
            <v>4279</v>
          </cell>
          <cell r="M1246">
            <v>85</v>
          </cell>
          <cell r="N1246">
            <v>396000</v>
          </cell>
          <cell r="O1246">
            <v>0</v>
          </cell>
          <cell r="P1246">
            <v>0</v>
          </cell>
          <cell r="Q1246">
            <v>77022</v>
          </cell>
          <cell r="R1246">
            <v>1530</v>
          </cell>
          <cell r="S1246">
            <v>19800</v>
          </cell>
          <cell r="T1246">
            <v>0</v>
          </cell>
          <cell r="U1246">
            <v>0</v>
          </cell>
          <cell r="V1246">
            <v>3851</v>
          </cell>
          <cell r="W1246">
            <v>76</v>
          </cell>
        </row>
        <row r="1247">
          <cell r="A1247" t="str">
            <v>105</v>
          </cell>
          <cell r="B1247" t="str">
            <v>F01</v>
          </cell>
          <cell r="C1247" t="str">
            <v>UEG04200</v>
          </cell>
          <cell r="D1247">
            <v>1</v>
          </cell>
          <cell r="E1247" t="str">
            <v>피난구유도등(소형)</v>
          </cell>
          <cell r="F1247" t="str">
            <v>IFPB   (단면)</v>
          </cell>
          <cell r="G1247">
            <v>2</v>
          </cell>
          <cell r="H1247" t="str">
            <v>개</v>
          </cell>
          <cell r="I1247">
            <v>25000</v>
          </cell>
          <cell r="J1247">
            <v>0</v>
          </cell>
          <cell r="K1247">
            <v>0</v>
          </cell>
          <cell r="L1247">
            <v>6057</v>
          </cell>
          <cell r="M1247">
            <v>121</v>
          </cell>
          <cell r="N1247">
            <v>50000</v>
          </cell>
          <cell r="O1247">
            <v>0</v>
          </cell>
          <cell r="P1247">
            <v>0</v>
          </cell>
          <cell r="Q1247">
            <v>12114</v>
          </cell>
          <cell r="R1247">
            <v>242</v>
          </cell>
          <cell r="S1247">
            <v>22500</v>
          </cell>
          <cell r="T1247">
            <v>0</v>
          </cell>
          <cell r="U1247">
            <v>0</v>
          </cell>
          <cell r="V1247">
            <v>5451</v>
          </cell>
          <cell r="W1247">
            <v>108</v>
          </cell>
        </row>
        <row r="1248">
          <cell r="A1248" t="str">
            <v>105</v>
          </cell>
          <cell r="B1248" t="str">
            <v>F01</v>
          </cell>
          <cell r="C1248" t="str">
            <v>UEG04500</v>
          </cell>
          <cell r="D1248">
            <v>1</v>
          </cell>
          <cell r="E1248" t="str">
            <v>통로유도표지</v>
          </cell>
          <cell r="F1248" t="str">
            <v>소형</v>
          </cell>
          <cell r="G1248">
            <v>20</v>
          </cell>
          <cell r="H1248" t="str">
            <v>개</v>
          </cell>
          <cell r="I1248">
            <v>3500</v>
          </cell>
          <cell r="J1248">
            <v>0</v>
          </cell>
          <cell r="K1248">
            <v>0</v>
          </cell>
          <cell r="L1248">
            <v>2692</v>
          </cell>
          <cell r="M1248">
            <v>53</v>
          </cell>
          <cell r="N1248">
            <v>70000</v>
          </cell>
          <cell r="O1248">
            <v>0</v>
          </cell>
          <cell r="P1248">
            <v>0</v>
          </cell>
          <cell r="Q1248">
            <v>53840</v>
          </cell>
          <cell r="R1248">
            <v>1060</v>
          </cell>
          <cell r="S1248">
            <v>3150</v>
          </cell>
          <cell r="T1248">
            <v>0</v>
          </cell>
          <cell r="U1248">
            <v>0</v>
          </cell>
          <cell r="V1248">
            <v>2422</v>
          </cell>
          <cell r="W1248">
            <v>47</v>
          </cell>
        </row>
        <row r="1249">
          <cell r="A1249" t="str">
            <v>105</v>
          </cell>
          <cell r="B1249" t="str">
            <v>F01</v>
          </cell>
          <cell r="C1249" t="str">
            <v>UEG05010</v>
          </cell>
          <cell r="D1249">
            <v>1</v>
          </cell>
          <cell r="E1249" t="str">
            <v>감지기</v>
          </cell>
          <cell r="F1249" t="str">
            <v>차동식LED부</v>
          </cell>
          <cell r="G1249">
            <v>260</v>
          </cell>
          <cell r="H1249" t="str">
            <v>개</v>
          </cell>
          <cell r="I1249">
            <v>4000</v>
          </cell>
          <cell r="J1249">
            <v>0</v>
          </cell>
          <cell r="K1249">
            <v>0</v>
          </cell>
          <cell r="L1249">
            <v>3990</v>
          </cell>
          <cell r="M1249">
            <v>79</v>
          </cell>
          <cell r="N1249">
            <v>1040000</v>
          </cell>
          <cell r="O1249">
            <v>0</v>
          </cell>
          <cell r="P1249">
            <v>0</v>
          </cell>
          <cell r="Q1249">
            <v>1037400</v>
          </cell>
          <cell r="R1249">
            <v>20540</v>
          </cell>
          <cell r="S1249">
            <v>3600</v>
          </cell>
          <cell r="T1249">
            <v>0</v>
          </cell>
          <cell r="U1249">
            <v>0</v>
          </cell>
          <cell r="V1249">
            <v>3591</v>
          </cell>
          <cell r="W1249">
            <v>71</v>
          </cell>
        </row>
        <row r="1250">
          <cell r="A1250" t="str">
            <v>105</v>
          </cell>
          <cell r="B1250" t="str">
            <v>F01</v>
          </cell>
          <cell r="C1250" t="str">
            <v>UEG05030</v>
          </cell>
          <cell r="D1250">
            <v>1</v>
          </cell>
          <cell r="E1250" t="str">
            <v>감지기</v>
          </cell>
          <cell r="F1250" t="str">
            <v>정온식LED부</v>
          </cell>
          <cell r="G1250">
            <v>84</v>
          </cell>
          <cell r="H1250" t="str">
            <v>개</v>
          </cell>
          <cell r="I1250">
            <v>4000</v>
          </cell>
          <cell r="J1250">
            <v>0</v>
          </cell>
          <cell r="K1250">
            <v>0</v>
          </cell>
          <cell r="L1250">
            <v>3990</v>
          </cell>
          <cell r="M1250">
            <v>79</v>
          </cell>
          <cell r="N1250">
            <v>336000</v>
          </cell>
          <cell r="O1250">
            <v>0</v>
          </cell>
          <cell r="P1250">
            <v>0</v>
          </cell>
          <cell r="Q1250">
            <v>335160</v>
          </cell>
          <cell r="R1250">
            <v>6636</v>
          </cell>
          <cell r="S1250">
            <v>3600</v>
          </cell>
          <cell r="T1250">
            <v>0</v>
          </cell>
          <cell r="U1250">
            <v>0</v>
          </cell>
          <cell r="V1250">
            <v>3591</v>
          </cell>
          <cell r="W1250">
            <v>71</v>
          </cell>
        </row>
        <row r="1251">
          <cell r="A1251" t="str">
            <v>105</v>
          </cell>
          <cell r="B1251" t="str">
            <v>F01</v>
          </cell>
          <cell r="C1251" t="str">
            <v>UEG05040</v>
          </cell>
          <cell r="D1251">
            <v>1</v>
          </cell>
          <cell r="E1251" t="str">
            <v>감지기</v>
          </cell>
          <cell r="F1251" t="str">
            <v>연기식</v>
          </cell>
          <cell r="G1251">
            <v>46</v>
          </cell>
          <cell r="H1251" t="str">
            <v>개</v>
          </cell>
          <cell r="I1251">
            <v>11000</v>
          </cell>
          <cell r="J1251">
            <v>0</v>
          </cell>
          <cell r="K1251">
            <v>0</v>
          </cell>
          <cell r="L1251">
            <v>3990</v>
          </cell>
          <cell r="M1251">
            <v>79</v>
          </cell>
          <cell r="N1251">
            <v>506000</v>
          </cell>
          <cell r="O1251">
            <v>0</v>
          </cell>
          <cell r="P1251">
            <v>0</v>
          </cell>
          <cell r="Q1251">
            <v>183540</v>
          </cell>
          <cell r="R1251">
            <v>3634</v>
          </cell>
          <cell r="S1251">
            <v>9900</v>
          </cell>
          <cell r="T1251">
            <v>0</v>
          </cell>
          <cell r="U1251">
            <v>0</v>
          </cell>
          <cell r="V1251">
            <v>3591</v>
          </cell>
          <cell r="W1251">
            <v>71</v>
          </cell>
        </row>
        <row r="1252">
          <cell r="A1252" t="str">
            <v>105</v>
          </cell>
          <cell r="B1252" t="str">
            <v>F01</v>
          </cell>
          <cell r="C1252" t="str">
            <v>UEG06020</v>
          </cell>
          <cell r="D1252">
            <v>1</v>
          </cell>
          <cell r="E1252" t="str">
            <v>비상경보세트</v>
          </cell>
          <cell r="F1252" t="str">
            <v>B.L.M(내장형)</v>
          </cell>
          <cell r="G1252">
            <v>36</v>
          </cell>
          <cell r="H1252" t="str">
            <v>식</v>
          </cell>
          <cell r="I1252">
            <v>11510</v>
          </cell>
          <cell r="J1252">
            <v>0</v>
          </cell>
          <cell r="K1252">
            <v>0</v>
          </cell>
          <cell r="L1252">
            <v>22356</v>
          </cell>
          <cell r="M1252">
            <v>447</v>
          </cell>
          <cell r="N1252">
            <v>414360</v>
          </cell>
          <cell r="O1252">
            <v>0</v>
          </cell>
          <cell r="P1252">
            <v>0</v>
          </cell>
          <cell r="Q1252">
            <v>804816</v>
          </cell>
          <cell r="R1252">
            <v>16092</v>
          </cell>
          <cell r="S1252">
            <v>10359</v>
          </cell>
          <cell r="T1252">
            <v>0</v>
          </cell>
          <cell r="U1252">
            <v>0</v>
          </cell>
          <cell r="V1252">
            <v>20120</v>
          </cell>
          <cell r="W1252">
            <v>402</v>
          </cell>
        </row>
        <row r="1253">
          <cell r="A1253" t="str">
            <v>105</v>
          </cell>
          <cell r="B1253" t="str">
            <v>F01</v>
          </cell>
          <cell r="C1253" t="str">
            <v>UEG06130</v>
          </cell>
          <cell r="D1253">
            <v>1</v>
          </cell>
          <cell r="E1253" t="str">
            <v>싸이렌</v>
          </cell>
          <cell r="F1253" t="str">
            <v>전자식</v>
          </cell>
          <cell r="G1253">
            <v>2</v>
          </cell>
          <cell r="H1253" t="str">
            <v>개</v>
          </cell>
          <cell r="I1253">
            <v>25000</v>
          </cell>
          <cell r="J1253">
            <v>0</v>
          </cell>
          <cell r="K1253">
            <v>0</v>
          </cell>
          <cell r="L1253">
            <v>7211</v>
          </cell>
          <cell r="M1253">
            <v>144</v>
          </cell>
          <cell r="N1253">
            <v>50000</v>
          </cell>
          <cell r="O1253">
            <v>0</v>
          </cell>
          <cell r="P1253">
            <v>0</v>
          </cell>
          <cell r="Q1253">
            <v>14422</v>
          </cell>
          <cell r="R1253">
            <v>288</v>
          </cell>
          <cell r="S1253">
            <v>22500</v>
          </cell>
          <cell r="T1253">
            <v>0</v>
          </cell>
          <cell r="U1253">
            <v>0</v>
          </cell>
          <cell r="V1253">
            <v>6489</v>
          </cell>
          <cell r="W1253">
            <v>129</v>
          </cell>
        </row>
        <row r="1254">
          <cell r="A1254" t="str">
            <v>105</v>
          </cell>
          <cell r="B1254" t="str">
            <v>F01</v>
          </cell>
          <cell r="C1254" t="str">
            <v>UEG07110</v>
          </cell>
          <cell r="D1254">
            <v>1</v>
          </cell>
          <cell r="E1254" t="str">
            <v>비상전원반</v>
          </cell>
          <cell r="F1254" t="str">
            <v>F형 10A/2.4AH</v>
          </cell>
          <cell r="G1254">
            <v>1</v>
          </cell>
          <cell r="H1254" t="str">
            <v>식</v>
          </cell>
          <cell r="I1254">
            <v>230000</v>
          </cell>
          <cell r="J1254">
            <v>0</v>
          </cell>
          <cell r="K1254">
            <v>70238</v>
          </cell>
          <cell r="L1254">
            <v>70239</v>
          </cell>
          <cell r="M1254">
            <v>2809</v>
          </cell>
          <cell r="N1254">
            <v>230000</v>
          </cell>
          <cell r="O1254">
            <v>0</v>
          </cell>
          <cell r="P1254">
            <v>70238</v>
          </cell>
          <cell r="Q1254">
            <v>70239</v>
          </cell>
          <cell r="R1254">
            <v>2809</v>
          </cell>
          <cell r="S1254">
            <v>207000</v>
          </cell>
          <cell r="T1254">
            <v>0</v>
          </cell>
          <cell r="U1254">
            <v>63214</v>
          </cell>
          <cell r="V1254">
            <v>63215</v>
          </cell>
          <cell r="W1254">
            <v>2528</v>
          </cell>
        </row>
        <row r="1255">
          <cell r="A1255" t="str">
            <v>105</v>
          </cell>
          <cell r="B1255" t="str">
            <v>F01</v>
          </cell>
          <cell r="C1255" t="str">
            <v>UEG09230</v>
          </cell>
          <cell r="D1255">
            <v>1</v>
          </cell>
          <cell r="E1255" t="str">
            <v>비상콘센트</v>
          </cell>
          <cell r="F1255" t="str">
            <v>내장형</v>
          </cell>
          <cell r="G1255">
            <v>16</v>
          </cell>
          <cell r="H1255" t="str">
            <v>식</v>
          </cell>
          <cell r="I1255">
            <v>19850</v>
          </cell>
          <cell r="J1255">
            <v>0</v>
          </cell>
          <cell r="K1255">
            <v>13221</v>
          </cell>
          <cell r="L1255">
            <v>13222</v>
          </cell>
          <cell r="M1255">
            <v>528</v>
          </cell>
          <cell r="N1255">
            <v>317600</v>
          </cell>
          <cell r="O1255">
            <v>0</v>
          </cell>
          <cell r="P1255">
            <v>211536</v>
          </cell>
          <cell r="Q1255">
            <v>211552</v>
          </cell>
          <cell r="R1255">
            <v>8448</v>
          </cell>
          <cell r="S1255">
            <v>17865</v>
          </cell>
          <cell r="T1255">
            <v>0</v>
          </cell>
          <cell r="U1255">
            <v>11899</v>
          </cell>
          <cell r="V1255">
            <v>11899</v>
          </cell>
          <cell r="W1255">
            <v>475</v>
          </cell>
        </row>
        <row r="1256">
          <cell r="A1256" t="str">
            <v>105</v>
          </cell>
          <cell r="B1256" t="str">
            <v>F01</v>
          </cell>
          <cell r="C1256" t="str">
            <v>UEH02210</v>
          </cell>
          <cell r="D1256">
            <v>1</v>
          </cell>
          <cell r="E1256" t="str">
            <v>PULL BOX</v>
          </cell>
          <cell r="F1256" t="str">
            <v>200X200X100</v>
          </cell>
          <cell r="G1256">
            <v>1</v>
          </cell>
          <cell r="H1256" t="str">
            <v>개</v>
          </cell>
          <cell r="I1256">
            <v>0</v>
          </cell>
          <cell r="J1256">
            <v>3201</v>
          </cell>
          <cell r="K1256">
            <v>0</v>
          </cell>
          <cell r="L1256">
            <v>7933</v>
          </cell>
          <cell r="M1256">
            <v>158</v>
          </cell>
          <cell r="N1256">
            <v>0</v>
          </cell>
          <cell r="O1256">
            <v>3201</v>
          </cell>
          <cell r="P1256">
            <v>0</v>
          </cell>
          <cell r="Q1256">
            <v>7933</v>
          </cell>
          <cell r="R1256">
            <v>158</v>
          </cell>
          <cell r="S1256">
            <v>0</v>
          </cell>
          <cell r="T1256">
            <v>2880</v>
          </cell>
          <cell r="U1256">
            <v>0</v>
          </cell>
          <cell r="V1256">
            <v>7139</v>
          </cell>
          <cell r="W1256">
            <v>142</v>
          </cell>
        </row>
        <row r="1257">
          <cell r="A1257" t="str">
            <v>105</v>
          </cell>
          <cell r="B1257" t="str">
            <v>F01</v>
          </cell>
          <cell r="C1257" t="str">
            <v>UEH25250</v>
          </cell>
          <cell r="D1257">
            <v>1</v>
          </cell>
          <cell r="E1257" t="str">
            <v>PULL BOX</v>
          </cell>
          <cell r="F1257" t="str">
            <v>250X250X150</v>
          </cell>
          <cell r="G1257">
            <v>1</v>
          </cell>
          <cell r="H1257" t="str">
            <v>개</v>
          </cell>
          <cell r="I1257">
            <v>0</v>
          </cell>
          <cell r="J1257">
            <v>5503</v>
          </cell>
          <cell r="K1257">
            <v>0</v>
          </cell>
          <cell r="L1257">
            <v>13942</v>
          </cell>
          <cell r="M1257">
            <v>278</v>
          </cell>
          <cell r="N1257">
            <v>0</v>
          </cell>
          <cell r="O1257">
            <v>5503</v>
          </cell>
          <cell r="P1257">
            <v>0</v>
          </cell>
          <cell r="Q1257">
            <v>13942</v>
          </cell>
          <cell r="R1257">
            <v>278</v>
          </cell>
          <cell r="S1257">
            <v>0</v>
          </cell>
          <cell r="T1257">
            <v>4952</v>
          </cell>
          <cell r="U1257">
            <v>0</v>
          </cell>
          <cell r="V1257">
            <v>12547</v>
          </cell>
          <cell r="W1257">
            <v>250</v>
          </cell>
        </row>
        <row r="1258">
          <cell r="A1258" t="str">
            <v>105</v>
          </cell>
          <cell r="B1258" t="str">
            <v>F01</v>
          </cell>
          <cell r="C1258" t="str">
            <v>UEL07010</v>
          </cell>
          <cell r="D1258">
            <v>1</v>
          </cell>
          <cell r="E1258" t="str">
            <v>보조 릴레이</v>
          </cell>
          <cell r="F1258" t="str">
            <v>1A-1B</v>
          </cell>
          <cell r="G1258">
            <v>36</v>
          </cell>
          <cell r="H1258" t="str">
            <v>개</v>
          </cell>
          <cell r="I1258">
            <v>3300</v>
          </cell>
          <cell r="J1258">
            <v>0</v>
          </cell>
          <cell r="K1258">
            <v>0</v>
          </cell>
          <cell r="L1258">
            <v>5769</v>
          </cell>
          <cell r="M1258">
            <v>115</v>
          </cell>
          <cell r="N1258">
            <v>118800</v>
          </cell>
          <cell r="O1258">
            <v>0</v>
          </cell>
          <cell r="P1258">
            <v>0</v>
          </cell>
          <cell r="Q1258">
            <v>207684</v>
          </cell>
          <cell r="R1258">
            <v>4140</v>
          </cell>
          <cell r="S1258">
            <v>2970</v>
          </cell>
          <cell r="T1258">
            <v>0</v>
          </cell>
          <cell r="U1258">
            <v>0</v>
          </cell>
          <cell r="V1258">
            <v>5192</v>
          </cell>
          <cell r="W1258">
            <v>103</v>
          </cell>
        </row>
        <row r="1259">
          <cell r="A1259" t="str">
            <v>105</v>
          </cell>
          <cell r="B1259" t="str">
            <v>F01</v>
          </cell>
          <cell r="C1259" t="str">
            <v>UEL11020</v>
          </cell>
          <cell r="D1259">
            <v>1</v>
          </cell>
          <cell r="E1259" t="str">
            <v>파이롯트 램프</v>
          </cell>
          <cell r="F1259" t="str">
            <v>환형 25</v>
          </cell>
          <cell r="G1259">
            <v>30</v>
          </cell>
          <cell r="H1259" t="str">
            <v>개</v>
          </cell>
          <cell r="I1259">
            <v>920</v>
          </cell>
          <cell r="J1259">
            <v>0</v>
          </cell>
          <cell r="K1259">
            <v>0</v>
          </cell>
          <cell r="L1259">
            <v>4807</v>
          </cell>
          <cell r="M1259">
            <v>96</v>
          </cell>
          <cell r="N1259">
            <v>27600</v>
          </cell>
          <cell r="O1259">
            <v>0</v>
          </cell>
          <cell r="P1259">
            <v>0</v>
          </cell>
          <cell r="Q1259">
            <v>144210</v>
          </cell>
          <cell r="R1259">
            <v>2880</v>
          </cell>
          <cell r="S1259">
            <v>828</v>
          </cell>
          <cell r="T1259">
            <v>0</v>
          </cell>
          <cell r="U1259">
            <v>0</v>
          </cell>
          <cell r="V1259">
            <v>4326</v>
          </cell>
          <cell r="W1259">
            <v>86</v>
          </cell>
        </row>
        <row r="1260">
          <cell r="A1260" t="str">
            <v>105</v>
          </cell>
          <cell r="B1260" t="str">
            <v>I01</v>
          </cell>
          <cell r="C1260" t="str">
            <v>UEA01160</v>
          </cell>
          <cell r="D1260">
            <v>1</v>
          </cell>
          <cell r="E1260" t="str">
            <v>PVC PIPE 배관</v>
          </cell>
          <cell r="F1260" t="str">
            <v>HI 16MM</v>
          </cell>
          <cell r="G1260">
            <v>316.32</v>
          </cell>
          <cell r="H1260" t="str">
            <v>M</v>
          </cell>
          <cell r="I1260">
            <v>0</v>
          </cell>
          <cell r="J1260">
            <v>261</v>
          </cell>
          <cell r="K1260">
            <v>0</v>
          </cell>
          <cell r="L1260">
            <v>1923</v>
          </cell>
          <cell r="M1260">
            <v>38</v>
          </cell>
          <cell r="N1260">
            <v>0</v>
          </cell>
          <cell r="O1260">
            <v>82559</v>
          </cell>
          <cell r="P1260">
            <v>0</v>
          </cell>
          <cell r="Q1260">
            <v>608283</v>
          </cell>
          <cell r="R1260">
            <v>12020</v>
          </cell>
          <cell r="S1260">
            <v>0</v>
          </cell>
          <cell r="T1260">
            <v>234</v>
          </cell>
          <cell r="U1260">
            <v>0</v>
          </cell>
          <cell r="V1260">
            <v>1730</v>
          </cell>
          <cell r="W1260">
            <v>34</v>
          </cell>
        </row>
        <row r="1261">
          <cell r="A1261" t="str">
            <v>105</v>
          </cell>
          <cell r="B1261" t="str">
            <v>I01</v>
          </cell>
          <cell r="C1261" t="str">
            <v>UEA04140</v>
          </cell>
          <cell r="D1261">
            <v>1</v>
          </cell>
          <cell r="E1261" t="str">
            <v>합성수지제가요전선관</v>
          </cell>
          <cell r="F1261" t="str">
            <v>CD 14MM</v>
          </cell>
          <cell r="G1261">
            <v>428.8</v>
          </cell>
          <cell r="H1261" t="str">
            <v>M</v>
          </cell>
          <cell r="I1261">
            <v>0</v>
          </cell>
          <cell r="J1261">
            <v>112</v>
          </cell>
          <cell r="K1261">
            <v>0</v>
          </cell>
          <cell r="L1261">
            <v>1201</v>
          </cell>
          <cell r="M1261">
            <v>24</v>
          </cell>
          <cell r="N1261">
            <v>0</v>
          </cell>
          <cell r="O1261">
            <v>48025</v>
          </cell>
          <cell r="P1261">
            <v>0</v>
          </cell>
          <cell r="Q1261">
            <v>514988</v>
          </cell>
          <cell r="R1261">
            <v>10291</v>
          </cell>
          <cell r="S1261">
            <v>0</v>
          </cell>
          <cell r="T1261">
            <v>100</v>
          </cell>
          <cell r="U1261">
            <v>0</v>
          </cell>
          <cell r="V1261">
            <v>1080</v>
          </cell>
          <cell r="W1261">
            <v>21</v>
          </cell>
        </row>
        <row r="1262">
          <cell r="A1262" t="str">
            <v>105</v>
          </cell>
          <cell r="B1262" t="str">
            <v>I01</v>
          </cell>
          <cell r="C1262" t="str">
            <v>UEA04160</v>
          </cell>
          <cell r="D1262">
            <v>1</v>
          </cell>
          <cell r="E1262" t="str">
            <v>합성수지제가요전선관</v>
          </cell>
          <cell r="F1262" t="str">
            <v>CD 16MM</v>
          </cell>
          <cell r="G1262">
            <v>6263.68</v>
          </cell>
          <cell r="H1262" t="str">
            <v>M</v>
          </cell>
          <cell r="I1262">
            <v>0</v>
          </cell>
          <cell r="J1262">
            <v>118</v>
          </cell>
          <cell r="K1262">
            <v>0</v>
          </cell>
          <cell r="L1262">
            <v>1538</v>
          </cell>
          <cell r="M1262">
            <v>30</v>
          </cell>
          <cell r="N1262">
            <v>0</v>
          </cell>
          <cell r="O1262">
            <v>739114</v>
          </cell>
          <cell r="P1262">
            <v>0</v>
          </cell>
          <cell r="Q1262">
            <v>9633539</v>
          </cell>
          <cell r="R1262">
            <v>187910</v>
          </cell>
          <cell r="S1262">
            <v>0</v>
          </cell>
          <cell r="T1262">
            <v>106</v>
          </cell>
          <cell r="U1262">
            <v>0</v>
          </cell>
          <cell r="V1262">
            <v>1384</v>
          </cell>
          <cell r="W1262">
            <v>27</v>
          </cell>
        </row>
        <row r="1263">
          <cell r="A1263" t="str">
            <v>105</v>
          </cell>
          <cell r="B1263" t="str">
            <v>I01</v>
          </cell>
          <cell r="C1263" t="str">
            <v>UEA04180</v>
          </cell>
          <cell r="D1263">
            <v>1</v>
          </cell>
          <cell r="E1263" t="str">
            <v>합성수지제가요전선관</v>
          </cell>
          <cell r="F1263" t="str">
            <v>CD 18MM</v>
          </cell>
          <cell r="G1263">
            <v>243.56</v>
          </cell>
          <cell r="H1263" t="str">
            <v>M</v>
          </cell>
          <cell r="I1263">
            <v>0</v>
          </cell>
          <cell r="J1263">
            <v>166</v>
          </cell>
          <cell r="K1263">
            <v>0</v>
          </cell>
          <cell r="L1263">
            <v>1634</v>
          </cell>
          <cell r="M1263">
            <v>32</v>
          </cell>
          <cell r="N1263">
            <v>0</v>
          </cell>
          <cell r="O1263">
            <v>40430</v>
          </cell>
          <cell r="P1263">
            <v>0</v>
          </cell>
          <cell r="Q1263">
            <v>397977</v>
          </cell>
          <cell r="R1263">
            <v>7793</v>
          </cell>
          <cell r="S1263">
            <v>0</v>
          </cell>
          <cell r="T1263">
            <v>149</v>
          </cell>
          <cell r="U1263">
            <v>0</v>
          </cell>
          <cell r="V1263">
            <v>1470</v>
          </cell>
          <cell r="W1263">
            <v>28</v>
          </cell>
        </row>
        <row r="1264">
          <cell r="A1264" t="str">
            <v>105</v>
          </cell>
          <cell r="B1264" t="str">
            <v>I01</v>
          </cell>
          <cell r="C1264" t="str">
            <v>UEA11040</v>
          </cell>
          <cell r="D1264">
            <v>1</v>
          </cell>
          <cell r="E1264" t="str">
            <v>PVC박스 신설</v>
          </cell>
          <cell r="F1264" t="str">
            <v>HI SW 일체형</v>
          </cell>
          <cell r="G1264">
            <v>948</v>
          </cell>
          <cell r="H1264" t="str">
            <v>개</v>
          </cell>
          <cell r="I1264">
            <v>0</v>
          </cell>
          <cell r="J1264">
            <v>450</v>
          </cell>
          <cell r="K1264">
            <v>0</v>
          </cell>
          <cell r="L1264">
            <v>5961</v>
          </cell>
          <cell r="M1264">
            <v>119</v>
          </cell>
          <cell r="N1264">
            <v>0</v>
          </cell>
          <cell r="O1264">
            <v>426600</v>
          </cell>
          <cell r="P1264">
            <v>0</v>
          </cell>
          <cell r="Q1264">
            <v>5651028</v>
          </cell>
          <cell r="R1264">
            <v>112812</v>
          </cell>
          <cell r="S1264">
            <v>0</v>
          </cell>
          <cell r="T1264">
            <v>405</v>
          </cell>
          <cell r="U1264">
            <v>0</v>
          </cell>
          <cell r="V1264">
            <v>5364</v>
          </cell>
          <cell r="W1264">
            <v>107</v>
          </cell>
        </row>
        <row r="1265">
          <cell r="A1265" t="str">
            <v>105</v>
          </cell>
          <cell r="B1265" t="str">
            <v>I01</v>
          </cell>
          <cell r="C1265" t="str">
            <v>UEA11070</v>
          </cell>
          <cell r="D1265">
            <v>1</v>
          </cell>
          <cell r="E1265" t="str">
            <v>PVC박스 신설</v>
          </cell>
          <cell r="F1265" t="str">
            <v>HI CSW2S 일체형</v>
          </cell>
          <cell r="G1265">
            <v>76</v>
          </cell>
          <cell r="H1265" t="str">
            <v>개</v>
          </cell>
          <cell r="I1265">
            <v>0</v>
          </cell>
          <cell r="J1265">
            <v>1088</v>
          </cell>
          <cell r="K1265">
            <v>0</v>
          </cell>
          <cell r="L1265">
            <v>5961</v>
          </cell>
          <cell r="M1265">
            <v>119</v>
          </cell>
          <cell r="N1265">
            <v>0</v>
          </cell>
          <cell r="O1265">
            <v>82688</v>
          </cell>
          <cell r="P1265">
            <v>0</v>
          </cell>
          <cell r="Q1265">
            <v>453036</v>
          </cell>
          <cell r="R1265">
            <v>9044</v>
          </cell>
          <cell r="S1265">
            <v>0</v>
          </cell>
          <cell r="T1265">
            <v>979</v>
          </cell>
          <cell r="U1265">
            <v>0</v>
          </cell>
          <cell r="V1265">
            <v>5364</v>
          </cell>
          <cell r="W1265">
            <v>107</v>
          </cell>
        </row>
        <row r="1266">
          <cell r="A1266" t="str">
            <v>105</v>
          </cell>
          <cell r="B1266" t="str">
            <v>I01</v>
          </cell>
          <cell r="C1266" t="str">
            <v>UEA11420</v>
          </cell>
          <cell r="D1266">
            <v>1</v>
          </cell>
          <cell r="E1266" t="str">
            <v>PVC박스 신설</v>
          </cell>
          <cell r="F1266" t="str">
            <v>HI 4각 일체형</v>
          </cell>
          <cell r="G1266">
            <v>864</v>
          </cell>
          <cell r="H1266" t="str">
            <v>개</v>
          </cell>
          <cell r="I1266">
            <v>0</v>
          </cell>
          <cell r="J1266">
            <v>613</v>
          </cell>
          <cell r="K1266">
            <v>0</v>
          </cell>
          <cell r="L1266">
            <v>5961</v>
          </cell>
          <cell r="M1266">
            <v>119</v>
          </cell>
          <cell r="N1266">
            <v>0</v>
          </cell>
          <cell r="O1266">
            <v>529632</v>
          </cell>
          <cell r="P1266">
            <v>0</v>
          </cell>
          <cell r="Q1266">
            <v>5150304</v>
          </cell>
          <cell r="R1266">
            <v>102816</v>
          </cell>
          <cell r="S1266">
            <v>0</v>
          </cell>
          <cell r="T1266">
            <v>551</v>
          </cell>
          <cell r="U1266">
            <v>0</v>
          </cell>
          <cell r="V1266">
            <v>5364</v>
          </cell>
          <cell r="W1266">
            <v>107</v>
          </cell>
        </row>
        <row r="1267">
          <cell r="A1267" t="str">
            <v>105</v>
          </cell>
          <cell r="B1267" t="str">
            <v>I01</v>
          </cell>
          <cell r="C1267" t="str">
            <v>UEA11490</v>
          </cell>
          <cell r="D1267">
            <v>1</v>
          </cell>
          <cell r="E1267" t="str">
            <v>PVC박스 신설</v>
          </cell>
          <cell r="F1267" t="str">
            <v>HI 콘크리트4각 75일체형</v>
          </cell>
          <cell r="G1267">
            <v>144</v>
          </cell>
          <cell r="H1267" t="str">
            <v>개</v>
          </cell>
          <cell r="I1267">
            <v>0</v>
          </cell>
          <cell r="J1267">
            <v>900</v>
          </cell>
          <cell r="K1267">
            <v>0</v>
          </cell>
          <cell r="L1267">
            <v>2211</v>
          </cell>
          <cell r="M1267">
            <v>44</v>
          </cell>
          <cell r="N1267">
            <v>0</v>
          </cell>
          <cell r="O1267">
            <v>129600</v>
          </cell>
          <cell r="P1267">
            <v>0</v>
          </cell>
          <cell r="Q1267">
            <v>318384</v>
          </cell>
          <cell r="R1267">
            <v>6336</v>
          </cell>
          <cell r="S1267">
            <v>0</v>
          </cell>
          <cell r="T1267">
            <v>810</v>
          </cell>
          <cell r="U1267">
            <v>0</v>
          </cell>
          <cell r="V1267">
            <v>1989</v>
          </cell>
          <cell r="W1267">
            <v>39</v>
          </cell>
        </row>
        <row r="1268">
          <cell r="A1268" t="str">
            <v>105</v>
          </cell>
          <cell r="B1268" t="str">
            <v>I01</v>
          </cell>
          <cell r="C1268" t="str">
            <v>UEA11500</v>
          </cell>
          <cell r="D1268">
            <v>1</v>
          </cell>
          <cell r="E1268" t="str">
            <v>PVC박스 신설</v>
          </cell>
          <cell r="F1268" t="str">
            <v>HI 콘크리트8각 75일체형</v>
          </cell>
          <cell r="G1268">
            <v>736</v>
          </cell>
          <cell r="H1268" t="str">
            <v>개</v>
          </cell>
          <cell r="I1268">
            <v>0</v>
          </cell>
          <cell r="J1268">
            <v>775</v>
          </cell>
          <cell r="K1268">
            <v>0</v>
          </cell>
          <cell r="L1268">
            <v>2211</v>
          </cell>
          <cell r="M1268">
            <v>44</v>
          </cell>
          <cell r="N1268">
            <v>0</v>
          </cell>
          <cell r="O1268">
            <v>570400</v>
          </cell>
          <cell r="P1268">
            <v>0</v>
          </cell>
          <cell r="Q1268">
            <v>1627296</v>
          </cell>
          <cell r="R1268">
            <v>32384</v>
          </cell>
          <cell r="S1268">
            <v>0</v>
          </cell>
          <cell r="T1268">
            <v>697</v>
          </cell>
          <cell r="U1268">
            <v>0</v>
          </cell>
          <cell r="V1268">
            <v>1989</v>
          </cell>
          <cell r="W1268">
            <v>39</v>
          </cell>
        </row>
        <row r="1269">
          <cell r="A1269" t="str">
            <v>105</v>
          </cell>
          <cell r="B1269" t="str">
            <v>I01</v>
          </cell>
          <cell r="C1269" t="str">
            <v>UEA15500</v>
          </cell>
          <cell r="D1269">
            <v>1</v>
          </cell>
          <cell r="E1269" t="str">
            <v>연결박스 신설</v>
          </cell>
          <cell r="F1269" t="str">
            <v>HI 4각박스용</v>
          </cell>
          <cell r="G1269">
            <v>144</v>
          </cell>
          <cell r="H1269" t="str">
            <v>개</v>
          </cell>
          <cell r="I1269">
            <v>0</v>
          </cell>
          <cell r="J1269">
            <v>361</v>
          </cell>
          <cell r="K1269">
            <v>0</v>
          </cell>
          <cell r="L1269">
            <v>1923</v>
          </cell>
          <cell r="M1269">
            <v>38</v>
          </cell>
          <cell r="N1269">
            <v>0</v>
          </cell>
          <cell r="O1269">
            <v>51984</v>
          </cell>
          <cell r="P1269">
            <v>0</v>
          </cell>
          <cell r="Q1269">
            <v>276912</v>
          </cell>
          <cell r="R1269">
            <v>5472</v>
          </cell>
          <cell r="S1269">
            <v>0</v>
          </cell>
          <cell r="T1269">
            <v>324</v>
          </cell>
          <cell r="U1269">
            <v>0</v>
          </cell>
          <cell r="V1269">
            <v>1730</v>
          </cell>
          <cell r="W1269">
            <v>34</v>
          </cell>
        </row>
        <row r="1270">
          <cell r="A1270" t="str">
            <v>105</v>
          </cell>
          <cell r="B1270" t="str">
            <v>I01</v>
          </cell>
          <cell r="C1270" t="str">
            <v>UEB01024</v>
          </cell>
          <cell r="D1270">
            <v>1</v>
          </cell>
          <cell r="E1270" t="str">
            <v>관내배선(함내배선4.34%)</v>
          </cell>
          <cell r="F1270" t="str">
            <v>IV 1.6 MM</v>
          </cell>
          <cell r="G1270">
            <v>9441.7999999999993</v>
          </cell>
          <cell r="H1270" t="str">
            <v>M</v>
          </cell>
          <cell r="I1270">
            <v>0</v>
          </cell>
          <cell r="J1270">
            <v>67</v>
          </cell>
          <cell r="K1270">
            <v>0</v>
          </cell>
          <cell r="L1270">
            <v>298</v>
          </cell>
          <cell r="M1270">
            <v>5</v>
          </cell>
          <cell r="N1270">
            <v>0</v>
          </cell>
          <cell r="O1270">
            <v>632600</v>
          </cell>
          <cell r="P1270">
            <v>0</v>
          </cell>
          <cell r="Q1270">
            <v>2813656</v>
          </cell>
          <cell r="R1270">
            <v>47209</v>
          </cell>
          <cell r="S1270">
            <v>0</v>
          </cell>
          <cell r="T1270">
            <v>60</v>
          </cell>
          <cell r="U1270">
            <v>0</v>
          </cell>
          <cell r="V1270">
            <v>268</v>
          </cell>
          <cell r="W1270">
            <v>4</v>
          </cell>
        </row>
        <row r="1271">
          <cell r="A1271" t="str">
            <v>105</v>
          </cell>
          <cell r="B1271" t="str">
            <v>I01</v>
          </cell>
          <cell r="C1271" t="str">
            <v>UEB01025</v>
          </cell>
          <cell r="D1271">
            <v>1</v>
          </cell>
          <cell r="E1271" t="str">
            <v>관내배선(함내배선1.93%)</v>
          </cell>
          <cell r="F1271" t="str">
            <v>IV 1.6 MM(바닥)</v>
          </cell>
          <cell r="G1271">
            <v>1081.28</v>
          </cell>
          <cell r="H1271" t="str">
            <v>M</v>
          </cell>
          <cell r="I1271">
            <v>0</v>
          </cell>
          <cell r="J1271">
            <v>66</v>
          </cell>
          <cell r="K1271">
            <v>0</v>
          </cell>
          <cell r="L1271">
            <v>230</v>
          </cell>
          <cell r="M1271">
            <v>4</v>
          </cell>
          <cell r="N1271">
            <v>0</v>
          </cell>
          <cell r="O1271">
            <v>71364</v>
          </cell>
          <cell r="P1271">
            <v>0</v>
          </cell>
          <cell r="Q1271">
            <v>248694</v>
          </cell>
          <cell r="R1271">
            <v>4325</v>
          </cell>
          <cell r="S1271">
            <v>0</v>
          </cell>
          <cell r="T1271">
            <v>59</v>
          </cell>
          <cell r="U1271">
            <v>0</v>
          </cell>
          <cell r="V1271">
            <v>207</v>
          </cell>
          <cell r="W1271">
            <v>3</v>
          </cell>
        </row>
        <row r="1272">
          <cell r="A1272" t="str">
            <v>105</v>
          </cell>
          <cell r="B1272" t="str">
            <v>I01</v>
          </cell>
          <cell r="C1272" t="str">
            <v>UEB01034</v>
          </cell>
          <cell r="D1272">
            <v>1</v>
          </cell>
          <cell r="E1272" t="str">
            <v>관내배선(함내배선2.85%)</v>
          </cell>
          <cell r="F1272" t="str">
            <v>IV 2.0 MM</v>
          </cell>
          <cell r="G1272">
            <v>1408.64</v>
          </cell>
          <cell r="H1272" t="str">
            <v>M</v>
          </cell>
          <cell r="I1272">
            <v>0</v>
          </cell>
          <cell r="J1272">
            <v>99</v>
          </cell>
          <cell r="K1272">
            <v>0</v>
          </cell>
          <cell r="L1272">
            <v>293</v>
          </cell>
          <cell r="M1272">
            <v>5</v>
          </cell>
          <cell r="N1272">
            <v>0</v>
          </cell>
          <cell r="O1272">
            <v>139455</v>
          </cell>
          <cell r="P1272">
            <v>0</v>
          </cell>
          <cell r="Q1272">
            <v>412731</v>
          </cell>
          <cell r="R1272">
            <v>7043</v>
          </cell>
          <cell r="S1272">
            <v>0</v>
          </cell>
          <cell r="T1272">
            <v>89</v>
          </cell>
          <cell r="U1272">
            <v>0</v>
          </cell>
          <cell r="V1272">
            <v>263</v>
          </cell>
          <cell r="W1272">
            <v>4</v>
          </cell>
        </row>
        <row r="1273">
          <cell r="A1273" t="str">
            <v>105</v>
          </cell>
          <cell r="B1273" t="str">
            <v>I01</v>
          </cell>
          <cell r="C1273" t="str">
            <v>UEB01035</v>
          </cell>
          <cell r="D1273">
            <v>1</v>
          </cell>
          <cell r="E1273" t="str">
            <v>관내배선(함내배선4.32%)</v>
          </cell>
          <cell r="F1273" t="str">
            <v>IV 2.0 MM(바닥)</v>
          </cell>
          <cell r="G1273">
            <v>6767.52</v>
          </cell>
          <cell r="H1273" t="str">
            <v>M</v>
          </cell>
          <cell r="I1273">
            <v>0</v>
          </cell>
          <cell r="J1273">
            <v>100</v>
          </cell>
          <cell r="K1273">
            <v>0</v>
          </cell>
          <cell r="L1273">
            <v>240</v>
          </cell>
          <cell r="M1273">
            <v>4</v>
          </cell>
          <cell r="N1273">
            <v>0</v>
          </cell>
          <cell r="O1273">
            <v>676752</v>
          </cell>
          <cell r="P1273">
            <v>0</v>
          </cell>
          <cell r="Q1273">
            <v>1624204</v>
          </cell>
          <cell r="R1273">
            <v>27070</v>
          </cell>
          <cell r="S1273">
            <v>0</v>
          </cell>
          <cell r="T1273">
            <v>90</v>
          </cell>
          <cell r="U1273">
            <v>0</v>
          </cell>
          <cell r="V1273">
            <v>216</v>
          </cell>
          <cell r="W1273">
            <v>3</v>
          </cell>
        </row>
        <row r="1274">
          <cell r="A1274" t="str">
            <v>105</v>
          </cell>
          <cell r="B1274" t="str">
            <v>I01</v>
          </cell>
          <cell r="C1274" t="str">
            <v>UEB31024</v>
          </cell>
          <cell r="D1274">
            <v>1</v>
          </cell>
          <cell r="E1274" t="str">
            <v>VVR케이블신설(함내배선5.74%)</v>
          </cell>
          <cell r="F1274" t="str">
            <v>VVR 1.6 MM X 2C</v>
          </cell>
          <cell r="G1274">
            <v>216.96</v>
          </cell>
          <cell r="H1274" t="str">
            <v>M</v>
          </cell>
          <cell r="I1274">
            <v>0</v>
          </cell>
          <cell r="J1274">
            <v>306</v>
          </cell>
          <cell r="K1274">
            <v>0</v>
          </cell>
          <cell r="L1274">
            <v>1158</v>
          </cell>
          <cell r="M1274">
            <v>23</v>
          </cell>
          <cell r="N1274">
            <v>0</v>
          </cell>
          <cell r="O1274">
            <v>66389</v>
          </cell>
          <cell r="P1274">
            <v>0</v>
          </cell>
          <cell r="Q1274">
            <v>251239</v>
          </cell>
          <cell r="R1274">
            <v>4990</v>
          </cell>
          <cell r="S1274">
            <v>0</v>
          </cell>
          <cell r="T1274">
            <v>275</v>
          </cell>
          <cell r="U1274">
            <v>0</v>
          </cell>
          <cell r="V1274">
            <v>1042</v>
          </cell>
          <cell r="W1274">
            <v>20</v>
          </cell>
        </row>
        <row r="1275">
          <cell r="A1275" t="str">
            <v>105</v>
          </cell>
          <cell r="B1275" t="str">
            <v>I01</v>
          </cell>
          <cell r="C1275" t="str">
            <v>UEB31034</v>
          </cell>
          <cell r="D1275">
            <v>1</v>
          </cell>
          <cell r="E1275" t="str">
            <v>VVR케이블신설(함내배선3.02%)</v>
          </cell>
          <cell r="F1275" t="str">
            <v>VVR 1.6 MM X 3C</v>
          </cell>
          <cell r="G1275">
            <v>576.72</v>
          </cell>
          <cell r="H1275" t="str">
            <v>M</v>
          </cell>
          <cell r="I1275">
            <v>0</v>
          </cell>
          <cell r="J1275">
            <v>361</v>
          </cell>
          <cell r="K1275">
            <v>0</v>
          </cell>
          <cell r="L1275">
            <v>1646</v>
          </cell>
          <cell r="M1275">
            <v>32</v>
          </cell>
          <cell r="N1275">
            <v>0</v>
          </cell>
          <cell r="O1275">
            <v>208195</v>
          </cell>
          <cell r="P1275">
            <v>0</v>
          </cell>
          <cell r="Q1275">
            <v>949281</v>
          </cell>
          <cell r="R1275">
            <v>18455</v>
          </cell>
          <cell r="S1275">
            <v>0</v>
          </cell>
          <cell r="T1275">
            <v>324</v>
          </cell>
          <cell r="U1275">
            <v>0</v>
          </cell>
          <cell r="V1275">
            <v>1481</v>
          </cell>
          <cell r="W1275">
            <v>28</v>
          </cell>
        </row>
        <row r="1276">
          <cell r="A1276" t="str">
            <v>105</v>
          </cell>
          <cell r="B1276" t="str">
            <v>I01</v>
          </cell>
          <cell r="C1276" t="str">
            <v>UED01020</v>
          </cell>
          <cell r="D1276">
            <v>1</v>
          </cell>
          <cell r="E1276" t="str">
            <v>둥근콘센트신설</v>
          </cell>
          <cell r="F1276" t="str">
            <v>매입접지극무 2구 15A250V</v>
          </cell>
          <cell r="G1276">
            <v>800</v>
          </cell>
          <cell r="H1276" t="str">
            <v>개</v>
          </cell>
          <cell r="I1276">
            <v>945</v>
          </cell>
          <cell r="J1276">
            <v>0</v>
          </cell>
          <cell r="K1276">
            <v>0</v>
          </cell>
          <cell r="L1276">
            <v>2452</v>
          </cell>
          <cell r="M1276">
            <v>49</v>
          </cell>
          <cell r="N1276">
            <v>756000</v>
          </cell>
          <cell r="O1276">
            <v>0</v>
          </cell>
          <cell r="P1276">
            <v>0</v>
          </cell>
          <cell r="Q1276">
            <v>1961600</v>
          </cell>
          <cell r="R1276">
            <v>39200</v>
          </cell>
          <cell r="S1276">
            <v>850</v>
          </cell>
          <cell r="T1276">
            <v>0</v>
          </cell>
          <cell r="U1276">
            <v>0</v>
          </cell>
          <cell r="V1276">
            <v>2206</v>
          </cell>
          <cell r="W1276">
            <v>44</v>
          </cell>
        </row>
        <row r="1277">
          <cell r="A1277" t="str">
            <v>105</v>
          </cell>
          <cell r="B1277" t="str">
            <v>I01</v>
          </cell>
          <cell r="C1277" t="str">
            <v>UED01040</v>
          </cell>
          <cell r="D1277">
            <v>1</v>
          </cell>
          <cell r="E1277" t="str">
            <v>둥근콘센트신설</v>
          </cell>
          <cell r="F1277" t="str">
            <v>매입접지극무 4구 15A250V</v>
          </cell>
          <cell r="G1277">
            <v>144</v>
          </cell>
          <cell r="H1277" t="str">
            <v>개</v>
          </cell>
          <cell r="I1277">
            <v>2320</v>
          </cell>
          <cell r="J1277">
            <v>0</v>
          </cell>
          <cell r="K1277">
            <v>0</v>
          </cell>
          <cell r="L1277">
            <v>2932</v>
          </cell>
          <cell r="M1277">
            <v>58</v>
          </cell>
          <cell r="N1277">
            <v>334080</v>
          </cell>
          <cell r="O1277">
            <v>0</v>
          </cell>
          <cell r="P1277">
            <v>0</v>
          </cell>
          <cell r="Q1277">
            <v>422208</v>
          </cell>
          <cell r="R1277">
            <v>8352</v>
          </cell>
          <cell r="S1277">
            <v>2088</v>
          </cell>
          <cell r="T1277">
            <v>0</v>
          </cell>
          <cell r="U1277">
            <v>0</v>
          </cell>
          <cell r="V1277">
            <v>2638</v>
          </cell>
          <cell r="W1277">
            <v>52</v>
          </cell>
        </row>
        <row r="1278">
          <cell r="A1278" t="str">
            <v>105</v>
          </cell>
          <cell r="B1278" t="str">
            <v>I01</v>
          </cell>
          <cell r="C1278" t="str">
            <v>UED01110</v>
          </cell>
          <cell r="D1278">
            <v>1</v>
          </cell>
          <cell r="E1278" t="str">
            <v>둥근콘센트신설</v>
          </cell>
          <cell r="F1278" t="str">
            <v>매입접지극부 1구 15A250V</v>
          </cell>
          <cell r="G1278">
            <v>216</v>
          </cell>
          <cell r="H1278" t="str">
            <v>개</v>
          </cell>
          <cell r="I1278">
            <v>999</v>
          </cell>
          <cell r="J1278">
            <v>0</v>
          </cell>
          <cell r="K1278">
            <v>0</v>
          </cell>
          <cell r="L1278">
            <v>2836</v>
          </cell>
          <cell r="M1278">
            <v>56</v>
          </cell>
          <cell r="N1278">
            <v>215784</v>
          </cell>
          <cell r="O1278">
            <v>0</v>
          </cell>
          <cell r="P1278">
            <v>0</v>
          </cell>
          <cell r="Q1278">
            <v>612576</v>
          </cell>
          <cell r="R1278">
            <v>12096</v>
          </cell>
          <cell r="S1278">
            <v>899</v>
          </cell>
          <cell r="T1278">
            <v>0</v>
          </cell>
          <cell r="U1278">
            <v>0</v>
          </cell>
          <cell r="V1278">
            <v>2552</v>
          </cell>
          <cell r="W1278">
            <v>50</v>
          </cell>
        </row>
        <row r="1279">
          <cell r="A1279" t="str">
            <v>105</v>
          </cell>
          <cell r="B1279" t="str">
            <v>I01</v>
          </cell>
          <cell r="C1279" t="str">
            <v>UED01120</v>
          </cell>
          <cell r="D1279">
            <v>1</v>
          </cell>
          <cell r="E1279" t="str">
            <v>둥근콘센트신설</v>
          </cell>
          <cell r="F1279" t="str">
            <v>매입접지극부 2구 15A250V</v>
          </cell>
          <cell r="G1279">
            <v>216</v>
          </cell>
          <cell r="H1279" t="str">
            <v>개</v>
          </cell>
          <cell r="I1279">
            <v>1228</v>
          </cell>
          <cell r="J1279">
            <v>0</v>
          </cell>
          <cell r="K1279">
            <v>0</v>
          </cell>
          <cell r="L1279">
            <v>2836</v>
          </cell>
          <cell r="M1279">
            <v>56</v>
          </cell>
          <cell r="N1279">
            <v>265248</v>
          </cell>
          <cell r="O1279">
            <v>0</v>
          </cell>
          <cell r="P1279">
            <v>0</v>
          </cell>
          <cell r="Q1279">
            <v>612576</v>
          </cell>
          <cell r="R1279">
            <v>12096</v>
          </cell>
          <cell r="S1279">
            <v>1105</v>
          </cell>
          <cell r="T1279">
            <v>0</v>
          </cell>
          <cell r="U1279">
            <v>0</v>
          </cell>
          <cell r="V1279">
            <v>2552</v>
          </cell>
          <cell r="W1279">
            <v>50</v>
          </cell>
        </row>
        <row r="1280">
          <cell r="A1280" t="str">
            <v>105</v>
          </cell>
          <cell r="B1280" t="str">
            <v>I01</v>
          </cell>
          <cell r="C1280" t="str">
            <v>UED01180</v>
          </cell>
          <cell r="D1280">
            <v>1</v>
          </cell>
          <cell r="E1280" t="str">
            <v>둥근콘센트신설(방적카바부)</v>
          </cell>
          <cell r="F1280" t="str">
            <v>매입접지극부 1구 15A250V</v>
          </cell>
          <cell r="G1280">
            <v>72</v>
          </cell>
          <cell r="H1280" t="str">
            <v>개</v>
          </cell>
          <cell r="I1280">
            <v>1840</v>
          </cell>
          <cell r="J1280">
            <v>0</v>
          </cell>
          <cell r="K1280">
            <v>0</v>
          </cell>
          <cell r="L1280">
            <v>2836</v>
          </cell>
          <cell r="M1280">
            <v>56</v>
          </cell>
          <cell r="N1280">
            <v>132480</v>
          </cell>
          <cell r="O1280">
            <v>0</v>
          </cell>
          <cell r="P1280">
            <v>0</v>
          </cell>
          <cell r="Q1280">
            <v>204192</v>
          </cell>
          <cell r="R1280">
            <v>4032</v>
          </cell>
          <cell r="S1280">
            <v>1656</v>
          </cell>
          <cell r="T1280">
            <v>0</v>
          </cell>
          <cell r="U1280">
            <v>0</v>
          </cell>
          <cell r="V1280">
            <v>2552</v>
          </cell>
          <cell r="W1280">
            <v>50</v>
          </cell>
        </row>
        <row r="1281">
          <cell r="A1281" t="str">
            <v>105</v>
          </cell>
          <cell r="B1281" t="str">
            <v>I01</v>
          </cell>
          <cell r="C1281" t="str">
            <v>UED01210</v>
          </cell>
          <cell r="D1281">
            <v>1</v>
          </cell>
          <cell r="E1281" t="str">
            <v>가로형콘센트신설(방적카바부)</v>
          </cell>
          <cell r="F1281" t="str">
            <v>매입접지극부 2구 15A250V</v>
          </cell>
          <cell r="G1281">
            <v>144</v>
          </cell>
          <cell r="H1281" t="str">
            <v>개</v>
          </cell>
          <cell r="I1281">
            <v>2170</v>
          </cell>
          <cell r="J1281">
            <v>0</v>
          </cell>
          <cell r="K1281">
            <v>0</v>
          </cell>
          <cell r="L1281">
            <v>2836</v>
          </cell>
          <cell r="M1281">
            <v>56</v>
          </cell>
          <cell r="N1281">
            <v>312480</v>
          </cell>
          <cell r="O1281">
            <v>0</v>
          </cell>
          <cell r="P1281">
            <v>0</v>
          </cell>
          <cell r="Q1281">
            <v>408384</v>
          </cell>
          <cell r="R1281">
            <v>8064</v>
          </cell>
          <cell r="S1281">
            <v>1953</v>
          </cell>
          <cell r="T1281">
            <v>0</v>
          </cell>
          <cell r="U1281">
            <v>0</v>
          </cell>
          <cell r="V1281">
            <v>2552</v>
          </cell>
          <cell r="W1281">
            <v>50</v>
          </cell>
        </row>
        <row r="1282">
          <cell r="A1282" t="str">
            <v>105</v>
          </cell>
          <cell r="B1282" t="str">
            <v>I01</v>
          </cell>
          <cell r="C1282" t="str">
            <v>UED09010</v>
          </cell>
          <cell r="D1282">
            <v>1</v>
          </cell>
          <cell r="E1282" t="str">
            <v>와이드스위치신설(90MM)</v>
          </cell>
          <cell r="F1282" t="str">
            <v>매입대각형 1P</v>
          </cell>
          <cell r="G1282">
            <v>144</v>
          </cell>
          <cell r="H1282" t="str">
            <v>개</v>
          </cell>
          <cell r="I1282">
            <v>1900</v>
          </cell>
          <cell r="J1282">
            <v>0</v>
          </cell>
          <cell r="K1282">
            <v>0</v>
          </cell>
          <cell r="L1282">
            <v>1875</v>
          </cell>
          <cell r="M1282">
            <v>37</v>
          </cell>
          <cell r="N1282">
            <v>273600</v>
          </cell>
          <cell r="O1282">
            <v>0</v>
          </cell>
          <cell r="P1282">
            <v>0</v>
          </cell>
          <cell r="Q1282">
            <v>270000</v>
          </cell>
          <cell r="R1282">
            <v>5328</v>
          </cell>
          <cell r="S1282">
            <v>1710</v>
          </cell>
          <cell r="T1282">
            <v>0</v>
          </cell>
          <cell r="U1282">
            <v>0</v>
          </cell>
          <cell r="V1282">
            <v>1687</v>
          </cell>
          <cell r="W1282">
            <v>33</v>
          </cell>
        </row>
        <row r="1283">
          <cell r="A1283" t="str">
            <v>105</v>
          </cell>
          <cell r="B1283" t="str">
            <v>I01</v>
          </cell>
          <cell r="C1283" t="str">
            <v>UED09020</v>
          </cell>
          <cell r="D1283">
            <v>1</v>
          </cell>
          <cell r="E1283" t="str">
            <v>와이드스위치신설(90MM)</v>
          </cell>
          <cell r="F1283" t="str">
            <v>매입대각2연용1P</v>
          </cell>
          <cell r="G1283">
            <v>72</v>
          </cell>
          <cell r="H1283" t="str">
            <v>개</v>
          </cell>
          <cell r="I1283">
            <v>2500</v>
          </cell>
          <cell r="J1283">
            <v>0</v>
          </cell>
          <cell r="K1283">
            <v>0</v>
          </cell>
          <cell r="L1283">
            <v>2211</v>
          </cell>
          <cell r="M1283">
            <v>44</v>
          </cell>
          <cell r="N1283">
            <v>180000</v>
          </cell>
          <cell r="O1283">
            <v>0</v>
          </cell>
          <cell r="P1283">
            <v>0</v>
          </cell>
          <cell r="Q1283">
            <v>159192</v>
          </cell>
          <cell r="R1283">
            <v>3168</v>
          </cell>
          <cell r="S1283">
            <v>2250</v>
          </cell>
          <cell r="T1283">
            <v>0</v>
          </cell>
          <cell r="U1283">
            <v>0</v>
          </cell>
          <cell r="V1283">
            <v>1989</v>
          </cell>
          <cell r="W1283">
            <v>39</v>
          </cell>
        </row>
        <row r="1284">
          <cell r="A1284" t="str">
            <v>105</v>
          </cell>
          <cell r="B1284" t="str">
            <v>I01</v>
          </cell>
          <cell r="C1284" t="str">
            <v>UED09030</v>
          </cell>
          <cell r="D1284">
            <v>1</v>
          </cell>
          <cell r="E1284" t="str">
            <v>와이드스위치신설(90MM)</v>
          </cell>
          <cell r="F1284" t="str">
            <v>매입대각3연용1P</v>
          </cell>
          <cell r="G1284">
            <v>144</v>
          </cell>
          <cell r="H1284" t="str">
            <v>개</v>
          </cell>
          <cell r="I1284">
            <v>3100</v>
          </cell>
          <cell r="J1284">
            <v>0</v>
          </cell>
          <cell r="K1284">
            <v>0</v>
          </cell>
          <cell r="L1284">
            <v>2596</v>
          </cell>
          <cell r="M1284">
            <v>51</v>
          </cell>
          <cell r="N1284">
            <v>446400</v>
          </cell>
          <cell r="O1284">
            <v>0</v>
          </cell>
          <cell r="P1284">
            <v>0</v>
          </cell>
          <cell r="Q1284">
            <v>373824</v>
          </cell>
          <cell r="R1284">
            <v>7344</v>
          </cell>
          <cell r="S1284">
            <v>2790</v>
          </cell>
          <cell r="T1284">
            <v>0</v>
          </cell>
          <cell r="U1284">
            <v>0</v>
          </cell>
          <cell r="V1284">
            <v>2336</v>
          </cell>
          <cell r="W1284">
            <v>45</v>
          </cell>
        </row>
        <row r="1285">
          <cell r="A1285" t="str">
            <v>105</v>
          </cell>
          <cell r="B1285" t="str">
            <v>I01</v>
          </cell>
          <cell r="C1285" t="str">
            <v>UED09040</v>
          </cell>
          <cell r="D1285">
            <v>1</v>
          </cell>
          <cell r="E1285" t="str">
            <v>와이드스위치신설(90MM)</v>
          </cell>
          <cell r="F1285" t="str">
            <v>매입대각4연용1P</v>
          </cell>
          <cell r="G1285">
            <v>4</v>
          </cell>
          <cell r="H1285" t="str">
            <v>개</v>
          </cell>
          <cell r="I1285">
            <v>4920</v>
          </cell>
          <cell r="J1285">
            <v>0</v>
          </cell>
          <cell r="K1285">
            <v>0</v>
          </cell>
          <cell r="L1285">
            <v>2980</v>
          </cell>
          <cell r="M1285">
            <v>59</v>
          </cell>
          <cell r="N1285">
            <v>19680</v>
          </cell>
          <cell r="O1285">
            <v>0</v>
          </cell>
          <cell r="P1285">
            <v>0</v>
          </cell>
          <cell r="Q1285">
            <v>11920</v>
          </cell>
          <cell r="R1285">
            <v>236</v>
          </cell>
          <cell r="S1285">
            <v>4428</v>
          </cell>
          <cell r="T1285">
            <v>0</v>
          </cell>
          <cell r="U1285">
            <v>0</v>
          </cell>
          <cell r="V1285">
            <v>2682</v>
          </cell>
          <cell r="W1285">
            <v>53</v>
          </cell>
        </row>
        <row r="1286">
          <cell r="A1286" t="str">
            <v>105</v>
          </cell>
          <cell r="B1286" t="str">
            <v>I01</v>
          </cell>
          <cell r="C1286" t="str">
            <v>UED09120</v>
          </cell>
          <cell r="D1286">
            <v>1</v>
          </cell>
          <cell r="E1286" t="str">
            <v>와이드스위치신설(90MM)</v>
          </cell>
          <cell r="F1286" t="str">
            <v>매입대각2연용1P LED부</v>
          </cell>
          <cell r="G1286">
            <v>144</v>
          </cell>
          <cell r="H1286" t="str">
            <v>개</v>
          </cell>
          <cell r="I1286">
            <v>3000</v>
          </cell>
          <cell r="J1286">
            <v>0</v>
          </cell>
          <cell r="K1286">
            <v>0</v>
          </cell>
          <cell r="L1286">
            <v>2211</v>
          </cell>
          <cell r="M1286">
            <v>44</v>
          </cell>
          <cell r="N1286">
            <v>432000</v>
          </cell>
          <cell r="O1286">
            <v>0</v>
          </cell>
          <cell r="P1286">
            <v>0</v>
          </cell>
          <cell r="Q1286">
            <v>318384</v>
          </cell>
          <cell r="R1286">
            <v>6336</v>
          </cell>
          <cell r="S1286">
            <v>2700</v>
          </cell>
          <cell r="T1286">
            <v>0</v>
          </cell>
          <cell r="U1286">
            <v>0</v>
          </cell>
          <cell r="V1286">
            <v>1989</v>
          </cell>
          <cell r="W1286">
            <v>39</v>
          </cell>
        </row>
        <row r="1287">
          <cell r="A1287" t="str">
            <v>105</v>
          </cell>
          <cell r="B1287" t="str">
            <v>I01</v>
          </cell>
          <cell r="C1287" t="str">
            <v>UED50100</v>
          </cell>
          <cell r="D1287">
            <v>1</v>
          </cell>
          <cell r="E1287" t="str">
            <v>타임 스위치 설치</v>
          </cell>
          <cell r="F1287" t="str">
            <v>현관등용</v>
          </cell>
          <cell r="G1287">
            <v>4</v>
          </cell>
          <cell r="H1287" t="str">
            <v>개</v>
          </cell>
          <cell r="I1287">
            <v>5000</v>
          </cell>
          <cell r="J1287">
            <v>0</v>
          </cell>
          <cell r="K1287">
            <v>0</v>
          </cell>
          <cell r="L1287">
            <v>1875</v>
          </cell>
          <cell r="M1287">
            <v>37</v>
          </cell>
          <cell r="N1287">
            <v>20000</v>
          </cell>
          <cell r="O1287">
            <v>0</v>
          </cell>
          <cell r="P1287">
            <v>0</v>
          </cell>
          <cell r="Q1287">
            <v>7500</v>
          </cell>
          <cell r="R1287">
            <v>148</v>
          </cell>
          <cell r="S1287">
            <v>4500</v>
          </cell>
          <cell r="T1287">
            <v>0</v>
          </cell>
          <cell r="U1287">
            <v>0</v>
          </cell>
          <cell r="V1287">
            <v>1687</v>
          </cell>
          <cell r="W1287">
            <v>33</v>
          </cell>
        </row>
        <row r="1288">
          <cell r="A1288" t="str">
            <v>105</v>
          </cell>
          <cell r="B1288" t="str">
            <v>I01</v>
          </cell>
          <cell r="C1288" t="str">
            <v>UEF05060</v>
          </cell>
          <cell r="D1288">
            <v>1</v>
          </cell>
          <cell r="E1288" t="str">
            <v>주방등설치(I형)</v>
          </cell>
          <cell r="F1288" t="str">
            <v>JBI-8A (FL40W/1)</v>
          </cell>
          <cell r="G1288">
            <v>72</v>
          </cell>
          <cell r="H1288" t="str">
            <v>개</v>
          </cell>
          <cell r="I1288">
            <v>18000</v>
          </cell>
          <cell r="J1288">
            <v>0</v>
          </cell>
          <cell r="K1288">
            <v>0</v>
          </cell>
          <cell r="L1288">
            <v>7788</v>
          </cell>
          <cell r="M1288">
            <v>155</v>
          </cell>
          <cell r="N1288">
            <v>1296000</v>
          </cell>
          <cell r="O1288">
            <v>0</v>
          </cell>
          <cell r="P1288">
            <v>0</v>
          </cell>
          <cell r="Q1288">
            <v>560736</v>
          </cell>
          <cell r="R1288">
            <v>11160</v>
          </cell>
          <cell r="S1288">
            <v>16200</v>
          </cell>
          <cell r="T1288">
            <v>0</v>
          </cell>
          <cell r="U1288">
            <v>0</v>
          </cell>
          <cell r="V1288">
            <v>7009</v>
          </cell>
          <cell r="W1288">
            <v>139</v>
          </cell>
        </row>
        <row r="1289">
          <cell r="A1289" t="str">
            <v>105</v>
          </cell>
          <cell r="B1289" t="str">
            <v>I01</v>
          </cell>
          <cell r="C1289" t="str">
            <v>UEF10260</v>
          </cell>
          <cell r="D1289">
            <v>1</v>
          </cell>
          <cell r="E1289" t="str">
            <v>조명기구</v>
          </cell>
          <cell r="F1289" t="str">
            <v>IFSA-B (2/32W, 전자식)</v>
          </cell>
          <cell r="G1289">
            <v>12</v>
          </cell>
          <cell r="H1289" t="str">
            <v>개</v>
          </cell>
          <cell r="I1289">
            <v>42000</v>
          </cell>
          <cell r="J1289">
            <v>0</v>
          </cell>
          <cell r="K1289">
            <v>0</v>
          </cell>
          <cell r="L1289">
            <v>10769</v>
          </cell>
          <cell r="M1289">
            <v>215</v>
          </cell>
          <cell r="N1289">
            <v>504000</v>
          </cell>
          <cell r="O1289">
            <v>0</v>
          </cell>
          <cell r="P1289">
            <v>0</v>
          </cell>
          <cell r="Q1289">
            <v>129228</v>
          </cell>
          <cell r="R1289">
            <v>2580</v>
          </cell>
          <cell r="S1289">
            <v>37800</v>
          </cell>
          <cell r="T1289">
            <v>0</v>
          </cell>
          <cell r="U1289">
            <v>0</v>
          </cell>
          <cell r="V1289">
            <v>9692</v>
          </cell>
          <cell r="W1289">
            <v>193</v>
          </cell>
        </row>
        <row r="1290">
          <cell r="A1290" t="str">
            <v>105</v>
          </cell>
          <cell r="B1290" t="str">
            <v>I01</v>
          </cell>
          <cell r="C1290" t="str">
            <v>UEF11030</v>
          </cell>
          <cell r="D1290">
            <v>1</v>
          </cell>
          <cell r="E1290" t="str">
            <v>거실등설치</v>
          </cell>
          <cell r="F1290" t="str">
            <v>GES-8A (20W/6+60W/1)</v>
          </cell>
          <cell r="G1290">
            <v>68</v>
          </cell>
          <cell r="H1290" t="str">
            <v>개</v>
          </cell>
          <cell r="I1290">
            <v>145000</v>
          </cell>
          <cell r="J1290">
            <v>0</v>
          </cell>
          <cell r="K1290">
            <v>0</v>
          </cell>
          <cell r="L1290">
            <v>11346</v>
          </cell>
          <cell r="M1290">
            <v>226</v>
          </cell>
          <cell r="N1290">
            <v>9860000</v>
          </cell>
          <cell r="O1290">
            <v>0</v>
          </cell>
          <cell r="P1290">
            <v>0</v>
          </cell>
          <cell r="Q1290">
            <v>771528</v>
          </cell>
          <cell r="R1290">
            <v>15368</v>
          </cell>
          <cell r="S1290">
            <v>130500</v>
          </cell>
          <cell r="T1290">
            <v>0</v>
          </cell>
          <cell r="U1290">
            <v>0</v>
          </cell>
          <cell r="V1290">
            <v>10211</v>
          </cell>
          <cell r="W1290">
            <v>203</v>
          </cell>
        </row>
        <row r="1291">
          <cell r="A1291" t="str">
            <v>105</v>
          </cell>
          <cell r="B1291" t="str">
            <v>I01</v>
          </cell>
          <cell r="C1291" t="str">
            <v>UEF11070</v>
          </cell>
          <cell r="D1291">
            <v>1</v>
          </cell>
          <cell r="E1291" t="str">
            <v>거실등설치</v>
          </cell>
          <cell r="F1291" t="str">
            <v>구리토평 최상층(20W/6)</v>
          </cell>
          <cell r="G1291">
            <v>4</v>
          </cell>
          <cell r="H1291" t="str">
            <v>개</v>
          </cell>
          <cell r="I1291">
            <v>180000</v>
          </cell>
          <cell r="J1291">
            <v>0</v>
          </cell>
          <cell r="K1291">
            <v>0</v>
          </cell>
          <cell r="L1291">
            <v>11346</v>
          </cell>
          <cell r="M1291">
            <v>226</v>
          </cell>
          <cell r="N1291">
            <v>720000</v>
          </cell>
          <cell r="O1291">
            <v>0</v>
          </cell>
          <cell r="P1291">
            <v>0</v>
          </cell>
          <cell r="Q1291">
            <v>45384</v>
          </cell>
          <cell r="R1291">
            <v>904</v>
          </cell>
          <cell r="S1291">
            <v>162000</v>
          </cell>
          <cell r="T1291">
            <v>0</v>
          </cell>
          <cell r="U1291">
            <v>0</v>
          </cell>
          <cell r="V1291">
            <v>10211</v>
          </cell>
          <cell r="W1291">
            <v>203</v>
          </cell>
        </row>
        <row r="1292">
          <cell r="A1292" t="str">
            <v>105</v>
          </cell>
          <cell r="B1292" t="str">
            <v>I01</v>
          </cell>
          <cell r="C1292" t="str">
            <v>UEF17040</v>
          </cell>
          <cell r="D1292">
            <v>1</v>
          </cell>
          <cell r="E1292" t="str">
            <v>침실등설치</v>
          </cell>
          <cell r="F1292" t="str">
            <v>CHS-8A (40W/1)</v>
          </cell>
          <cell r="G1292">
            <v>144</v>
          </cell>
          <cell r="H1292" t="str">
            <v>개</v>
          </cell>
          <cell r="I1292">
            <v>28000</v>
          </cell>
          <cell r="J1292">
            <v>0</v>
          </cell>
          <cell r="K1292">
            <v>0</v>
          </cell>
          <cell r="L1292">
            <v>7788</v>
          </cell>
          <cell r="M1292">
            <v>155</v>
          </cell>
          <cell r="N1292">
            <v>4032000</v>
          </cell>
          <cell r="O1292">
            <v>0</v>
          </cell>
          <cell r="P1292">
            <v>0</v>
          </cell>
          <cell r="Q1292">
            <v>1121472</v>
          </cell>
          <cell r="R1292">
            <v>22320</v>
          </cell>
          <cell r="S1292">
            <v>25200</v>
          </cell>
          <cell r="T1292">
            <v>0</v>
          </cell>
          <cell r="U1292">
            <v>0</v>
          </cell>
          <cell r="V1292">
            <v>7009</v>
          </cell>
          <cell r="W1292">
            <v>139</v>
          </cell>
        </row>
        <row r="1293">
          <cell r="A1293" t="str">
            <v>105</v>
          </cell>
          <cell r="B1293" t="str">
            <v>I01</v>
          </cell>
          <cell r="C1293" t="str">
            <v>UEF18060</v>
          </cell>
          <cell r="D1293">
            <v>1</v>
          </cell>
          <cell r="E1293" t="str">
            <v>주침실등설치</v>
          </cell>
          <cell r="F1293" t="str">
            <v>CHL-8A (40W/1+32W/1)</v>
          </cell>
          <cell r="G1293">
            <v>72</v>
          </cell>
          <cell r="H1293" t="str">
            <v>개</v>
          </cell>
          <cell r="I1293">
            <v>38000</v>
          </cell>
          <cell r="J1293">
            <v>0</v>
          </cell>
          <cell r="K1293">
            <v>0</v>
          </cell>
          <cell r="L1293">
            <v>9038</v>
          </cell>
          <cell r="M1293">
            <v>180</v>
          </cell>
          <cell r="N1293">
            <v>2736000</v>
          </cell>
          <cell r="O1293">
            <v>0</v>
          </cell>
          <cell r="P1293">
            <v>0</v>
          </cell>
          <cell r="Q1293">
            <v>650736</v>
          </cell>
          <cell r="R1293">
            <v>12960</v>
          </cell>
          <cell r="S1293">
            <v>34200</v>
          </cell>
          <cell r="T1293">
            <v>0</v>
          </cell>
          <cell r="U1293">
            <v>0</v>
          </cell>
          <cell r="V1293">
            <v>8134</v>
          </cell>
          <cell r="W1293">
            <v>162</v>
          </cell>
        </row>
        <row r="1294">
          <cell r="A1294" t="str">
            <v>105</v>
          </cell>
          <cell r="B1294" t="str">
            <v>I01</v>
          </cell>
          <cell r="C1294" t="str">
            <v>UEF23360</v>
          </cell>
          <cell r="D1294">
            <v>1</v>
          </cell>
          <cell r="E1294" t="str">
            <v>식탁등설치</v>
          </cell>
          <cell r="F1294" t="str">
            <v>SIT-8A (IL60W/1)</v>
          </cell>
          <cell r="G1294">
            <v>72</v>
          </cell>
          <cell r="H1294" t="str">
            <v>개</v>
          </cell>
          <cell r="I1294">
            <v>16000</v>
          </cell>
          <cell r="J1294">
            <v>0</v>
          </cell>
          <cell r="K1294">
            <v>0</v>
          </cell>
          <cell r="L1294">
            <v>5240</v>
          </cell>
          <cell r="M1294">
            <v>104</v>
          </cell>
          <cell r="N1294">
            <v>1152000</v>
          </cell>
          <cell r="O1294">
            <v>0</v>
          </cell>
          <cell r="P1294">
            <v>0</v>
          </cell>
          <cell r="Q1294">
            <v>377280</v>
          </cell>
          <cell r="R1294">
            <v>7488</v>
          </cell>
          <cell r="S1294">
            <v>14400</v>
          </cell>
          <cell r="T1294">
            <v>0</v>
          </cell>
          <cell r="U1294">
            <v>0</v>
          </cell>
          <cell r="V1294">
            <v>4716</v>
          </cell>
          <cell r="W1294">
            <v>93</v>
          </cell>
        </row>
        <row r="1295">
          <cell r="A1295" t="str">
            <v>105</v>
          </cell>
          <cell r="B1295" t="str">
            <v>I01</v>
          </cell>
          <cell r="C1295" t="str">
            <v>UEF23460</v>
          </cell>
          <cell r="D1295">
            <v>1</v>
          </cell>
          <cell r="E1295" t="str">
            <v>발코니등설치</v>
          </cell>
          <cell r="F1295" t="str">
            <v>BKC-8A (IL60W/1)</v>
          </cell>
          <cell r="G1295">
            <v>216</v>
          </cell>
          <cell r="H1295" t="str">
            <v>개</v>
          </cell>
          <cell r="I1295">
            <v>4000</v>
          </cell>
          <cell r="J1295">
            <v>0</v>
          </cell>
          <cell r="K1295">
            <v>0</v>
          </cell>
          <cell r="L1295">
            <v>5673</v>
          </cell>
          <cell r="M1295">
            <v>113</v>
          </cell>
          <cell r="N1295">
            <v>864000</v>
          </cell>
          <cell r="O1295">
            <v>0</v>
          </cell>
          <cell r="P1295">
            <v>0</v>
          </cell>
          <cell r="Q1295">
            <v>1225368</v>
          </cell>
          <cell r="R1295">
            <v>24408</v>
          </cell>
          <cell r="S1295">
            <v>3600</v>
          </cell>
          <cell r="T1295">
            <v>0</v>
          </cell>
          <cell r="U1295">
            <v>0</v>
          </cell>
          <cell r="V1295">
            <v>5105</v>
          </cell>
          <cell r="W1295">
            <v>101</v>
          </cell>
        </row>
        <row r="1296">
          <cell r="A1296" t="str">
            <v>105</v>
          </cell>
          <cell r="B1296" t="str">
            <v>I01</v>
          </cell>
          <cell r="C1296" t="str">
            <v>UEF23510</v>
          </cell>
          <cell r="D1296">
            <v>1</v>
          </cell>
          <cell r="E1296" t="str">
            <v>현관등설치</v>
          </cell>
          <cell r="F1296" t="str">
            <v>HYS-8A (IL60W/1)</v>
          </cell>
          <cell r="G1296">
            <v>68</v>
          </cell>
          <cell r="H1296" t="str">
            <v>개</v>
          </cell>
          <cell r="I1296">
            <v>10000</v>
          </cell>
          <cell r="J1296">
            <v>0</v>
          </cell>
          <cell r="K1296">
            <v>0</v>
          </cell>
          <cell r="L1296">
            <v>5673</v>
          </cell>
          <cell r="M1296">
            <v>113</v>
          </cell>
          <cell r="N1296">
            <v>680000</v>
          </cell>
          <cell r="O1296">
            <v>0</v>
          </cell>
          <cell r="P1296">
            <v>0</v>
          </cell>
          <cell r="Q1296">
            <v>385764</v>
          </cell>
          <cell r="R1296">
            <v>7684</v>
          </cell>
          <cell r="S1296">
            <v>9000</v>
          </cell>
          <cell r="T1296">
            <v>0</v>
          </cell>
          <cell r="U1296">
            <v>0</v>
          </cell>
          <cell r="V1296">
            <v>5105</v>
          </cell>
          <cell r="W1296">
            <v>101</v>
          </cell>
        </row>
        <row r="1297">
          <cell r="A1297" t="str">
            <v>105</v>
          </cell>
          <cell r="B1297" t="str">
            <v>I01</v>
          </cell>
          <cell r="C1297" t="str">
            <v>UEF23600</v>
          </cell>
          <cell r="D1297">
            <v>1</v>
          </cell>
          <cell r="E1297" t="str">
            <v>세대계단등설치</v>
          </cell>
          <cell r="F1297" t="str">
            <v>GDB-8A (IL60W/1)</v>
          </cell>
          <cell r="G1297">
            <v>4</v>
          </cell>
          <cell r="H1297" t="str">
            <v>개</v>
          </cell>
          <cell r="I1297">
            <v>17000</v>
          </cell>
          <cell r="J1297">
            <v>0</v>
          </cell>
          <cell r="K1297">
            <v>0</v>
          </cell>
          <cell r="L1297">
            <v>5384</v>
          </cell>
          <cell r="M1297">
            <v>107</v>
          </cell>
          <cell r="N1297">
            <v>68000</v>
          </cell>
          <cell r="O1297">
            <v>0</v>
          </cell>
          <cell r="P1297">
            <v>0</v>
          </cell>
          <cell r="Q1297">
            <v>21536</v>
          </cell>
          <cell r="R1297">
            <v>428</v>
          </cell>
          <cell r="S1297">
            <v>15300</v>
          </cell>
          <cell r="T1297">
            <v>0</v>
          </cell>
          <cell r="U1297">
            <v>0</v>
          </cell>
          <cell r="V1297">
            <v>4845</v>
          </cell>
          <cell r="W1297">
            <v>96</v>
          </cell>
        </row>
        <row r="1298">
          <cell r="A1298" t="str">
            <v>105</v>
          </cell>
          <cell r="B1298" t="str">
            <v>I01</v>
          </cell>
          <cell r="C1298" t="str">
            <v>UEF24040</v>
          </cell>
          <cell r="D1298">
            <v>1</v>
          </cell>
          <cell r="E1298" t="str">
            <v>화장실등설치</v>
          </cell>
          <cell r="F1298" t="str">
            <v>HWJ-8A (IL60W/2)</v>
          </cell>
          <cell r="G1298">
            <v>144</v>
          </cell>
          <cell r="H1298" t="str">
            <v>개</v>
          </cell>
          <cell r="I1298">
            <v>14500</v>
          </cell>
          <cell r="J1298">
            <v>0</v>
          </cell>
          <cell r="K1298">
            <v>0</v>
          </cell>
          <cell r="L1298">
            <v>6442</v>
          </cell>
          <cell r="M1298">
            <v>128</v>
          </cell>
          <cell r="N1298">
            <v>2088000</v>
          </cell>
          <cell r="O1298">
            <v>0</v>
          </cell>
          <cell r="P1298">
            <v>0</v>
          </cell>
          <cell r="Q1298">
            <v>927648</v>
          </cell>
          <cell r="R1298">
            <v>18432</v>
          </cell>
          <cell r="S1298">
            <v>13050</v>
          </cell>
          <cell r="T1298">
            <v>0</v>
          </cell>
          <cell r="U1298">
            <v>0</v>
          </cell>
          <cell r="V1298">
            <v>5797</v>
          </cell>
          <cell r="W1298">
            <v>115</v>
          </cell>
        </row>
        <row r="1299">
          <cell r="A1299" t="str">
            <v>105</v>
          </cell>
          <cell r="B1299" t="str">
            <v>I01</v>
          </cell>
          <cell r="C1299" t="str">
            <v>UEF45330</v>
          </cell>
          <cell r="D1299">
            <v>1</v>
          </cell>
          <cell r="E1299" t="str">
            <v>할로겐 장식등</v>
          </cell>
          <cell r="F1299" t="str">
            <v>구리토평 최상층(HL 50W)</v>
          </cell>
          <cell r="G1299">
            <v>16</v>
          </cell>
          <cell r="H1299" t="str">
            <v>개</v>
          </cell>
          <cell r="I1299">
            <v>16500</v>
          </cell>
          <cell r="J1299">
            <v>0</v>
          </cell>
          <cell r="K1299">
            <v>0</v>
          </cell>
          <cell r="L1299">
            <v>7692</v>
          </cell>
          <cell r="M1299">
            <v>153</v>
          </cell>
          <cell r="N1299">
            <v>264000</v>
          </cell>
          <cell r="O1299">
            <v>0</v>
          </cell>
          <cell r="P1299">
            <v>0</v>
          </cell>
          <cell r="Q1299">
            <v>123072</v>
          </cell>
          <cell r="R1299">
            <v>2448</v>
          </cell>
          <cell r="S1299">
            <v>14850</v>
          </cell>
          <cell r="T1299">
            <v>0</v>
          </cell>
          <cell r="U1299">
            <v>0</v>
          </cell>
          <cell r="V1299">
            <v>6922</v>
          </cell>
          <cell r="W1299">
            <v>137</v>
          </cell>
        </row>
        <row r="1300">
          <cell r="A1300" t="str">
            <v>105</v>
          </cell>
          <cell r="B1300" t="str">
            <v>I01</v>
          </cell>
          <cell r="C1300" t="str">
            <v>UEI23122</v>
          </cell>
          <cell r="D1300">
            <v>1</v>
          </cell>
          <cell r="E1300" t="str">
            <v>PVC 분 전 반(설치품)</v>
          </cell>
          <cell r="F1300" t="str">
            <v>HE-5</v>
          </cell>
          <cell r="G1300">
            <v>72</v>
          </cell>
          <cell r="H1300" t="str">
            <v>식</v>
          </cell>
          <cell r="I1300">
            <v>0</v>
          </cell>
          <cell r="J1300">
            <v>0</v>
          </cell>
          <cell r="K1300">
            <v>0</v>
          </cell>
          <cell r="L1300">
            <v>46155</v>
          </cell>
          <cell r="M1300">
            <v>923</v>
          </cell>
          <cell r="N1300">
            <v>0</v>
          </cell>
          <cell r="O1300">
            <v>0</v>
          </cell>
          <cell r="P1300">
            <v>0</v>
          </cell>
          <cell r="Q1300">
            <v>3323160</v>
          </cell>
          <cell r="R1300">
            <v>66456</v>
          </cell>
          <cell r="S1300">
            <v>0</v>
          </cell>
          <cell r="T1300">
            <v>0</v>
          </cell>
          <cell r="U1300">
            <v>0</v>
          </cell>
          <cell r="V1300">
            <v>41539</v>
          </cell>
          <cell r="W1300">
            <v>830</v>
          </cell>
        </row>
        <row r="1301">
          <cell r="A1301" t="str">
            <v>105</v>
          </cell>
          <cell r="B1301" t="str">
            <v>I02</v>
          </cell>
          <cell r="C1301" t="str">
            <v>UEA01140</v>
          </cell>
          <cell r="D1301">
            <v>1</v>
          </cell>
          <cell r="E1301" t="str">
            <v>PVC PIPE 배관</v>
          </cell>
          <cell r="F1301" t="str">
            <v>HI 14MM</v>
          </cell>
          <cell r="G1301">
            <v>32.200000000000003</v>
          </cell>
          <cell r="H1301" t="str">
            <v>M</v>
          </cell>
          <cell r="I1301">
            <v>0</v>
          </cell>
          <cell r="J1301">
            <v>209</v>
          </cell>
          <cell r="K1301">
            <v>0</v>
          </cell>
          <cell r="L1301">
            <v>1538</v>
          </cell>
          <cell r="M1301">
            <v>30</v>
          </cell>
          <cell r="N1301">
            <v>0</v>
          </cell>
          <cell r="O1301">
            <v>6729</v>
          </cell>
          <cell r="P1301">
            <v>0</v>
          </cell>
          <cell r="Q1301">
            <v>49523</v>
          </cell>
          <cell r="R1301">
            <v>966</v>
          </cell>
          <cell r="S1301">
            <v>0</v>
          </cell>
          <cell r="T1301">
            <v>188</v>
          </cell>
          <cell r="U1301">
            <v>0</v>
          </cell>
          <cell r="V1301">
            <v>1384</v>
          </cell>
          <cell r="W1301">
            <v>27</v>
          </cell>
        </row>
        <row r="1302">
          <cell r="A1302" t="str">
            <v>105</v>
          </cell>
          <cell r="B1302" t="str">
            <v>I02</v>
          </cell>
          <cell r="C1302" t="str">
            <v>UEA01160</v>
          </cell>
          <cell r="D1302">
            <v>1</v>
          </cell>
          <cell r="E1302" t="str">
            <v>PVC PIPE 배관</v>
          </cell>
          <cell r="F1302" t="str">
            <v>HI 16MM</v>
          </cell>
          <cell r="G1302">
            <v>773.7</v>
          </cell>
          <cell r="H1302" t="str">
            <v>M</v>
          </cell>
          <cell r="I1302">
            <v>0</v>
          </cell>
          <cell r="J1302">
            <v>261</v>
          </cell>
          <cell r="K1302">
            <v>0</v>
          </cell>
          <cell r="L1302">
            <v>1923</v>
          </cell>
          <cell r="M1302">
            <v>38</v>
          </cell>
          <cell r="N1302">
            <v>0</v>
          </cell>
          <cell r="O1302">
            <v>201935</v>
          </cell>
          <cell r="P1302">
            <v>0</v>
          </cell>
          <cell r="Q1302">
            <v>1487825</v>
          </cell>
          <cell r="R1302">
            <v>29400</v>
          </cell>
          <cell r="S1302">
            <v>0</v>
          </cell>
          <cell r="T1302">
            <v>234</v>
          </cell>
          <cell r="U1302">
            <v>0</v>
          </cell>
          <cell r="V1302">
            <v>1730</v>
          </cell>
          <cell r="W1302">
            <v>34</v>
          </cell>
        </row>
        <row r="1303">
          <cell r="A1303" t="str">
            <v>105</v>
          </cell>
          <cell r="B1303" t="str">
            <v>I02</v>
          </cell>
          <cell r="C1303" t="str">
            <v>UEA01220</v>
          </cell>
          <cell r="D1303">
            <v>1</v>
          </cell>
          <cell r="E1303" t="str">
            <v>PVC PIPE 배관</v>
          </cell>
          <cell r="F1303" t="str">
            <v>HI 22MM</v>
          </cell>
          <cell r="G1303">
            <v>28.4</v>
          </cell>
          <cell r="H1303" t="str">
            <v>M</v>
          </cell>
          <cell r="I1303">
            <v>0</v>
          </cell>
          <cell r="J1303">
            <v>313</v>
          </cell>
          <cell r="K1303">
            <v>0</v>
          </cell>
          <cell r="L1303">
            <v>2403</v>
          </cell>
          <cell r="M1303">
            <v>48</v>
          </cell>
          <cell r="N1303">
            <v>0</v>
          </cell>
          <cell r="O1303">
            <v>8889</v>
          </cell>
          <cell r="P1303">
            <v>0</v>
          </cell>
          <cell r="Q1303">
            <v>68245</v>
          </cell>
          <cell r="R1303">
            <v>1363</v>
          </cell>
          <cell r="S1303">
            <v>0</v>
          </cell>
          <cell r="T1303">
            <v>281</v>
          </cell>
          <cell r="U1303">
            <v>0</v>
          </cell>
          <cell r="V1303">
            <v>2162</v>
          </cell>
          <cell r="W1303">
            <v>43</v>
          </cell>
        </row>
        <row r="1304">
          <cell r="A1304" t="str">
            <v>105</v>
          </cell>
          <cell r="B1304" t="str">
            <v>I02</v>
          </cell>
          <cell r="C1304" t="str">
            <v>UEA01280</v>
          </cell>
          <cell r="D1304">
            <v>1</v>
          </cell>
          <cell r="E1304" t="str">
            <v>PVC PIPE 배관</v>
          </cell>
          <cell r="F1304" t="str">
            <v>HI 28MM</v>
          </cell>
          <cell r="G1304">
            <v>10.8</v>
          </cell>
          <cell r="H1304" t="str">
            <v>M</v>
          </cell>
          <cell r="I1304">
            <v>0</v>
          </cell>
          <cell r="J1304">
            <v>607</v>
          </cell>
          <cell r="K1304">
            <v>0</v>
          </cell>
          <cell r="L1304">
            <v>3077</v>
          </cell>
          <cell r="M1304">
            <v>61</v>
          </cell>
          <cell r="N1304">
            <v>0</v>
          </cell>
          <cell r="O1304">
            <v>6555</v>
          </cell>
          <cell r="P1304">
            <v>0</v>
          </cell>
          <cell r="Q1304">
            <v>33231</v>
          </cell>
          <cell r="R1304">
            <v>658</v>
          </cell>
          <cell r="S1304">
            <v>0</v>
          </cell>
          <cell r="T1304">
            <v>546</v>
          </cell>
          <cell r="U1304">
            <v>0</v>
          </cell>
          <cell r="V1304">
            <v>2769</v>
          </cell>
          <cell r="W1304">
            <v>54</v>
          </cell>
        </row>
        <row r="1305">
          <cell r="A1305" t="str">
            <v>105</v>
          </cell>
          <cell r="B1305" t="str">
            <v>I02</v>
          </cell>
          <cell r="C1305" t="str">
            <v>UEA11040</v>
          </cell>
          <cell r="D1305">
            <v>1</v>
          </cell>
          <cell r="E1305" t="str">
            <v>PVC박스 신설</v>
          </cell>
          <cell r="F1305" t="str">
            <v>HI SW 일체형</v>
          </cell>
          <cell r="G1305">
            <v>28</v>
          </cell>
          <cell r="H1305" t="str">
            <v>개</v>
          </cell>
          <cell r="I1305">
            <v>0</v>
          </cell>
          <cell r="J1305">
            <v>450</v>
          </cell>
          <cell r="K1305">
            <v>0</v>
          </cell>
          <cell r="L1305">
            <v>5961</v>
          </cell>
          <cell r="M1305">
            <v>119</v>
          </cell>
          <cell r="N1305">
            <v>0</v>
          </cell>
          <cell r="O1305">
            <v>12600</v>
          </cell>
          <cell r="P1305">
            <v>0</v>
          </cell>
          <cell r="Q1305">
            <v>166908</v>
          </cell>
          <cell r="R1305">
            <v>3332</v>
          </cell>
          <cell r="S1305">
            <v>0</v>
          </cell>
          <cell r="T1305">
            <v>405</v>
          </cell>
          <cell r="U1305">
            <v>0</v>
          </cell>
          <cell r="V1305">
            <v>5364</v>
          </cell>
          <cell r="W1305">
            <v>107</v>
          </cell>
        </row>
        <row r="1306">
          <cell r="A1306" t="str">
            <v>105</v>
          </cell>
          <cell r="B1306" t="str">
            <v>I02</v>
          </cell>
          <cell r="C1306" t="str">
            <v>UEA11070</v>
          </cell>
          <cell r="D1306">
            <v>1</v>
          </cell>
          <cell r="E1306" t="str">
            <v>PVC박스 신설</v>
          </cell>
          <cell r="F1306" t="str">
            <v>HI CSW2S 일체형</v>
          </cell>
          <cell r="G1306">
            <v>1</v>
          </cell>
          <cell r="H1306" t="str">
            <v>개</v>
          </cell>
          <cell r="I1306">
            <v>0</v>
          </cell>
          <cell r="J1306">
            <v>1088</v>
          </cell>
          <cell r="K1306">
            <v>0</v>
          </cell>
          <cell r="L1306">
            <v>5961</v>
          </cell>
          <cell r="M1306">
            <v>119</v>
          </cell>
          <cell r="N1306">
            <v>0</v>
          </cell>
          <cell r="O1306">
            <v>1088</v>
          </cell>
          <cell r="P1306">
            <v>0</v>
          </cell>
          <cell r="Q1306">
            <v>5961</v>
          </cell>
          <cell r="R1306">
            <v>119</v>
          </cell>
          <cell r="S1306">
            <v>0</v>
          </cell>
          <cell r="T1306">
            <v>979</v>
          </cell>
          <cell r="U1306">
            <v>0</v>
          </cell>
          <cell r="V1306">
            <v>5364</v>
          </cell>
          <cell r="W1306">
            <v>107</v>
          </cell>
        </row>
        <row r="1307">
          <cell r="A1307" t="str">
            <v>105</v>
          </cell>
          <cell r="B1307" t="str">
            <v>I02</v>
          </cell>
          <cell r="C1307" t="str">
            <v>UEA11420</v>
          </cell>
          <cell r="D1307">
            <v>1</v>
          </cell>
          <cell r="E1307" t="str">
            <v>PVC박스 신설</v>
          </cell>
          <cell r="F1307" t="str">
            <v>HI 4각 일체형</v>
          </cell>
          <cell r="G1307">
            <v>2</v>
          </cell>
          <cell r="H1307" t="str">
            <v>개</v>
          </cell>
          <cell r="I1307">
            <v>0</v>
          </cell>
          <cell r="J1307">
            <v>613</v>
          </cell>
          <cell r="K1307">
            <v>0</v>
          </cell>
          <cell r="L1307">
            <v>5961</v>
          </cell>
          <cell r="M1307">
            <v>119</v>
          </cell>
          <cell r="N1307">
            <v>0</v>
          </cell>
          <cell r="O1307">
            <v>1226</v>
          </cell>
          <cell r="P1307">
            <v>0</v>
          </cell>
          <cell r="Q1307">
            <v>11922</v>
          </cell>
          <cell r="R1307">
            <v>238</v>
          </cell>
          <cell r="S1307">
            <v>0</v>
          </cell>
          <cell r="T1307">
            <v>551</v>
          </cell>
          <cell r="U1307">
            <v>0</v>
          </cell>
          <cell r="V1307">
            <v>5364</v>
          </cell>
          <cell r="W1307">
            <v>107</v>
          </cell>
        </row>
        <row r="1308">
          <cell r="A1308" t="str">
            <v>105</v>
          </cell>
          <cell r="B1308" t="str">
            <v>I02</v>
          </cell>
          <cell r="C1308" t="str">
            <v>UEA11490</v>
          </cell>
          <cell r="D1308">
            <v>1</v>
          </cell>
          <cell r="E1308" t="str">
            <v>PVC박스 신설</v>
          </cell>
          <cell r="F1308" t="str">
            <v>HI 콘크리트4각 75일체형</v>
          </cell>
          <cell r="G1308">
            <v>12</v>
          </cell>
          <cell r="H1308" t="str">
            <v>개</v>
          </cell>
          <cell r="I1308">
            <v>0</v>
          </cell>
          <cell r="J1308">
            <v>900</v>
          </cell>
          <cell r="K1308">
            <v>0</v>
          </cell>
          <cell r="L1308">
            <v>2211</v>
          </cell>
          <cell r="M1308">
            <v>44</v>
          </cell>
          <cell r="N1308">
            <v>0</v>
          </cell>
          <cell r="O1308">
            <v>10800</v>
          </cell>
          <cell r="P1308">
            <v>0</v>
          </cell>
          <cell r="Q1308">
            <v>26532</v>
          </cell>
          <cell r="R1308">
            <v>528</v>
          </cell>
          <cell r="S1308">
            <v>0</v>
          </cell>
          <cell r="T1308">
            <v>810</v>
          </cell>
          <cell r="U1308">
            <v>0</v>
          </cell>
          <cell r="V1308">
            <v>1989</v>
          </cell>
          <cell r="W1308">
            <v>39</v>
          </cell>
        </row>
        <row r="1309">
          <cell r="A1309" t="str">
            <v>105</v>
          </cell>
          <cell r="B1309" t="str">
            <v>I02</v>
          </cell>
          <cell r="C1309" t="str">
            <v>UEA11500</v>
          </cell>
          <cell r="D1309">
            <v>1</v>
          </cell>
          <cell r="E1309" t="str">
            <v>PVC박스 신설</v>
          </cell>
          <cell r="F1309" t="str">
            <v>HI 콘크리트8각 75일체형</v>
          </cell>
          <cell r="G1309">
            <v>128</v>
          </cell>
          <cell r="H1309" t="str">
            <v>개</v>
          </cell>
          <cell r="I1309">
            <v>0</v>
          </cell>
          <cell r="J1309">
            <v>775</v>
          </cell>
          <cell r="K1309">
            <v>0</v>
          </cell>
          <cell r="L1309">
            <v>2211</v>
          </cell>
          <cell r="M1309">
            <v>44</v>
          </cell>
          <cell r="N1309">
            <v>0</v>
          </cell>
          <cell r="O1309">
            <v>99200</v>
          </cell>
          <cell r="P1309">
            <v>0</v>
          </cell>
          <cell r="Q1309">
            <v>283008</v>
          </cell>
          <cell r="R1309">
            <v>5632</v>
          </cell>
          <cell r="S1309">
            <v>0</v>
          </cell>
          <cell r="T1309">
            <v>697</v>
          </cell>
          <cell r="U1309">
            <v>0</v>
          </cell>
          <cell r="V1309">
            <v>1989</v>
          </cell>
          <cell r="W1309">
            <v>39</v>
          </cell>
        </row>
        <row r="1310">
          <cell r="A1310" t="str">
            <v>105</v>
          </cell>
          <cell r="B1310" t="str">
            <v>I02</v>
          </cell>
          <cell r="C1310" t="str">
            <v>UEB01024</v>
          </cell>
          <cell r="D1310">
            <v>1</v>
          </cell>
          <cell r="E1310" t="str">
            <v>관내배선(함내배선4.34%)</v>
          </cell>
          <cell r="F1310" t="str">
            <v>IV 1.6 MM</v>
          </cell>
          <cell r="G1310">
            <v>162.19999999999999</v>
          </cell>
          <cell r="H1310" t="str">
            <v>M</v>
          </cell>
          <cell r="I1310">
            <v>0</v>
          </cell>
          <cell r="J1310">
            <v>67</v>
          </cell>
          <cell r="K1310">
            <v>0</v>
          </cell>
          <cell r="L1310">
            <v>298</v>
          </cell>
          <cell r="M1310">
            <v>5</v>
          </cell>
          <cell r="N1310">
            <v>0</v>
          </cell>
          <cell r="O1310">
            <v>10867</v>
          </cell>
          <cell r="P1310">
            <v>0</v>
          </cell>
          <cell r="Q1310">
            <v>48335</v>
          </cell>
          <cell r="R1310">
            <v>811</v>
          </cell>
          <cell r="S1310">
            <v>0</v>
          </cell>
          <cell r="T1310">
            <v>60</v>
          </cell>
          <cell r="U1310">
            <v>0</v>
          </cell>
          <cell r="V1310">
            <v>268</v>
          </cell>
          <cell r="W1310">
            <v>4</v>
          </cell>
        </row>
        <row r="1311">
          <cell r="A1311" t="str">
            <v>105</v>
          </cell>
          <cell r="B1311" t="str">
            <v>I02</v>
          </cell>
          <cell r="C1311" t="str">
            <v>UEB01034</v>
          </cell>
          <cell r="D1311">
            <v>1</v>
          </cell>
          <cell r="E1311" t="str">
            <v>관내배선(함내배선2.85%)</v>
          </cell>
          <cell r="F1311" t="str">
            <v>IV 2.0 MM</v>
          </cell>
          <cell r="G1311">
            <v>324.39999999999998</v>
          </cell>
          <cell r="H1311" t="str">
            <v>M</v>
          </cell>
          <cell r="I1311">
            <v>0</v>
          </cell>
          <cell r="J1311">
            <v>99</v>
          </cell>
          <cell r="K1311">
            <v>0</v>
          </cell>
          <cell r="L1311">
            <v>293</v>
          </cell>
          <cell r="M1311">
            <v>5</v>
          </cell>
          <cell r="N1311">
            <v>0</v>
          </cell>
          <cell r="O1311">
            <v>32115</v>
          </cell>
          <cell r="P1311">
            <v>0</v>
          </cell>
          <cell r="Q1311">
            <v>95049</v>
          </cell>
          <cell r="R1311">
            <v>1622</v>
          </cell>
          <cell r="S1311">
            <v>0</v>
          </cell>
          <cell r="T1311">
            <v>89</v>
          </cell>
          <cell r="U1311">
            <v>0</v>
          </cell>
          <cell r="V1311">
            <v>263</v>
          </cell>
          <cell r="W1311">
            <v>4</v>
          </cell>
        </row>
        <row r="1312">
          <cell r="A1312" t="str">
            <v>105</v>
          </cell>
          <cell r="B1312" t="str">
            <v>I02</v>
          </cell>
          <cell r="C1312" t="str">
            <v>UEB02024</v>
          </cell>
          <cell r="D1312">
            <v>1</v>
          </cell>
          <cell r="E1312" t="str">
            <v>관내배선(함내배선2.49%)</v>
          </cell>
          <cell r="F1312" t="str">
            <v>HIV 1.6 MM</v>
          </cell>
          <cell r="G1312">
            <v>1919.7</v>
          </cell>
          <cell r="H1312" t="str">
            <v>M</v>
          </cell>
          <cell r="I1312">
            <v>0</v>
          </cell>
          <cell r="J1312">
            <v>70</v>
          </cell>
          <cell r="K1312">
            <v>0</v>
          </cell>
          <cell r="L1312">
            <v>293</v>
          </cell>
          <cell r="M1312">
            <v>5</v>
          </cell>
          <cell r="N1312">
            <v>0</v>
          </cell>
          <cell r="O1312">
            <v>134379</v>
          </cell>
          <cell r="P1312">
            <v>0</v>
          </cell>
          <cell r="Q1312">
            <v>562472</v>
          </cell>
          <cell r="R1312">
            <v>9598</v>
          </cell>
          <cell r="S1312">
            <v>0</v>
          </cell>
          <cell r="T1312">
            <v>63</v>
          </cell>
          <cell r="U1312">
            <v>0</v>
          </cell>
          <cell r="V1312">
            <v>263</v>
          </cell>
          <cell r="W1312">
            <v>4</v>
          </cell>
        </row>
        <row r="1313">
          <cell r="A1313" t="str">
            <v>105</v>
          </cell>
          <cell r="B1313" t="str">
            <v>I02</v>
          </cell>
          <cell r="C1313" t="str">
            <v>UED01110</v>
          </cell>
          <cell r="D1313">
            <v>1</v>
          </cell>
          <cell r="E1313" t="str">
            <v>둥근콘센트신설</v>
          </cell>
          <cell r="F1313" t="str">
            <v>매입접지극부 1구 15A250V</v>
          </cell>
          <cell r="G1313">
            <v>2</v>
          </cell>
          <cell r="H1313" t="str">
            <v>개</v>
          </cell>
          <cell r="I1313">
            <v>999</v>
          </cell>
          <cell r="J1313">
            <v>0</v>
          </cell>
          <cell r="K1313">
            <v>0</v>
          </cell>
          <cell r="L1313">
            <v>2836</v>
          </cell>
          <cell r="M1313">
            <v>56</v>
          </cell>
          <cell r="N1313">
            <v>1998</v>
          </cell>
          <cell r="O1313">
            <v>0</v>
          </cell>
          <cell r="P1313">
            <v>0</v>
          </cell>
          <cell r="Q1313">
            <v>5672</v>
          </cell>
          <cell r="R1313">
            <v>112</v>
          </cell>
          <cell r="S1313">
            <v>899</v>
          </cell>
          <cell r="T1313">
            <v>0</v>
          </cell>
          <cell r="U1313">
            <v>0</v>
          </cell>
          <cell r="V1313">
            <v>2552</v>
          </cell>
          <cell r="W1313">
            <v>50</v>
          </cell>
        </row>
        <row r="1314">
          <cell r="A1314" t="str">
            <v>105</v>
          </cell>
          <cell r="B1314" t="str">
            <v>I02</v>
          </cell>
          <cell r="C1314" t="str">
            <v>UED01120</v>
          </cell>
          <cell r="D1314">
            <v>1</v>
          </cell>
          <cell r="E1314" t="str">
            <v>둥근콘센트신설</v>
          </cell>
          <cell r="F1314" t="str">
            <v>매입접지극부 2구 15A250V</v>
          </cell>
          <cell r="G1314">
            <v>7</v>
          </cell>
          <cell r="H1314" t="str">
            <v>개</v>
          </cell>
          <cell r="I1314">
            <v>1228</v>
          </cell>
          <cell r="J1314">
            <v>0</v>
          </cell>
          <cell r="K1314">
            <v>0</v>
          </cell>
          <cell r="L1314">
            <v>2836</v>
          </cell>
          <cell r="M1314">
            <v>56</v>
          </cell>
          <cell r="N1314">
            <v>8596</v>
          </cell>
          <cell r="O1314">
            <v>0</v>
          </cell>
          <cell r="P1314">
            <v>0</v>
          </cell>
          <cell r="Q1314">
            <v>19852</v>
          </cell>
          <cell r="R1314">
            <v>392</v>
          </cell>
          <cell r="S1314">
            <v>1105</v>
          </cell>
          <cell r="T1314">
            <v>0</v>
          </cell>
          <cell r="U1314">
            <v>0</v>
          </cell>
          <cell r="V1314">
            <v>2552</v>
          </cell>
          <cell r="W1314">
            <v>50</v>
          </cell>
        </row>
        <row r="1315">
          <cell r="A1315" t="str">
            <v>105</v>
          </cell>
          <cell r="B1315" t="str">
            <v>I02</v>
          </cell>
          <cell r="C1315" t="str">
            <v>UED03320</v>
          </cell>
          <cell r="D1315">
            <v>1</v>
          </cell>
          <cell r="E1315" t="str">
            <v>둥근콘센트신설</v>
          </cell>
          <cell r="F1315" t="str">
            <v>노출접지극부 2구 15A250V</v>
          </cell>
          <cell r="G1315">
            <v>7</v>
          </cell>
          <cell r="H1315" t="str">
            <v>개</v>
          </cell>
          <cell r="I1315">
            <v>1200</v>
          </cell>
          <cell r="J1315">
            <v>0</v>
          </cell>
          <cell r="K1315">
            <v>0</v>
          </cell>
          <cell r="L1315">
            <v>3365</v>
          </cell>
          <cell r="M1315">
            <v>67</v>
          </cell>
          <cell r="N1315">
            <v>8400</v>
          </cell>
          <cell r="O1315">
            <v>0</v>
          </cell>
          <cell r="P1315">
            <v>0</v>
          </cell>
          <cell r="Q1315">
            <v>23555</v>
          </cell>
          <cell r="R1315">
            <v>469</v>
          </cell>
          <cell r="S1315">
            <v>1080</v>
          </cell>
          <cell r="T1315">
            <v>0</v>
          </cell>
          <cell r="U1315">
            <v>0</v>
          </cell>
          <cell r="V1315">
            <v>3028</v>
          </cell>
          <cell r="W1315">
            <v>60</v>
          </cell>
        </row>
        <row r="1316">
          <cell r="A1316" t="str">
            <v>105</v>
          </cell>
          <cell r="B1316" t="str">
            <v>I02</v>
          </cell>
          <cell r="C1316" t="str">
            <v>UED10010</v>
          </cell>
          <cell r="D1316">
            <v>1</v>
          </cell>
          <cell r="E1316" t="str">
            <v>와이드스위치신설</v>
          </cell>
          <cell r="F1316" t="str">
            <v>매입대각형 1P</v>
          </cell>
          <cell r="G1316">
            <v>10</v>
          </cell>
          <cell r="H1316" t="str">
            <v>개</v>
          </cell>
          <cell r="I1316">
            <v>1614</v>
          </cell>
          <cell r="J1316">
            <v>0</v>
          </cell>
          <cell r="K1316">
            <v>0</v>
          </cell>
          <cell r="L1316">
            <v>1875</v>
          </cell>
          <cell r="M1316">
            <v>37</v>
          </cell>
          <cell r="N1316">
            <v>16140</v>
          </cell>
          <cell r="O1316">
            <v>0</v>
          </cell>
          <cell r="P1316">
            <v>0</v>
          </cell>
          <cell r="Q1316">
            <v>18750</v>
          </cell>
          <cell r="R1316">
            <v>370</v>
          </cell>
          <cell r="S1316">
            <v>1452</v>
          </cell>
          <cell r="T1316">
            <v>0</v>
          </cell>
          <cell r="U1316">
            <v>0</v>
          </cell>
          <cell r="V1316">
            <v>1687</v>
          </cell>
          <cell r="W1316">
            <v>33</v>
          </cell>
        </row>
        <row r="1317">
          <cell r="A1317" t="str">
            <v>105</v>
          </cell>
          <cell r="B1317" t="str">
            <v>I02</v>
          </cell>
          <cell r="C1317" t="str">
            <v>UED10020</v>
          </cell>
          <cell r="D1317">
            <v>1</v>
          </cell>
          <cell r="E1317" t="str">
            <v>와이드스위치신설</v>
          </cell>
          <cell r="F1317" t="str">
            <v>매입대각2연용1P</v>
          </cell>
          <cell r="G1317">
            <v>2</v>
          </cell>
          <cell r="H1317" t="str">
            <v>개</v>
          </cell>
          <cell r="I1317">
            <v>2244</v>
          </cell>
          <cell r="J1317">
            <v>0</v>
          </cell>
          <cell r="K1317">
            <v>0</v>
          </cell>
          <cell r="L1317">
            <v>2211</v>
          </cell>
          <cell r="M1317">
            <v>44</v>
          </cell>
          <cell r="N1317">
            <v>4488</v>
          </cell>
          <cell r="O1317">
            <v>0</v>
          </cell>
          <cell r="P1317">
            <v>0</v>
          </cell>
          <cell r="Q1317">
            <v>4422</v>
          </cell>
          <cell r="R1317">
            <v>88</v>
          </cell>
          <cell r="S1317">
            <v>2019</v>
          </cell>
          <cell r="T1317">
            <v>0</v>
          </cell>
          <cell r="U1317">
            <v>0</v>
          </cell>
          <cell r="V1317">
            <v>1989</v>
          </cell>
          <cell r="W1317">
            <v>39</v>
          </cell>
        </row>
        <row r="1318">
          <cell r="A1318" t="str">
            <v>105</v>
          </cell>
          <cell r="B1318" t="str">
            <v>I02</v>
          </cell>
          <cell r="C1318" t="str">
            <v>UED10040</v>
          </cell>
          <cell r="D1318">
            <v>1</v>
          </cell>
          <cell r="E1318" t="str">
            <v>와이드스위치신설</v>
          </cell>
          <cell r="F1318" t="str">
            <v>매입대각4연용1P</v>
          </cell>
          <cell r="G1318">
            <v>2</v>
          </cell>
          <cell r="H1318" t="str">
            <v>개</v>
          </cell>
          <cell r="I1318">
            <v>4472</v>
          </cell>
          <cell r="J1318">
            <v>0</v>
          </cell>
          <cell r="K1318">
            <v>0</v>
          </cell>
          <cell r="L1318">
            <v>2980</v>
          </cell>
          <cell r="M1318">
            <v>59</v>
          </cell>
          <cell r="N1318">
            <v>8944</v>
          </cell>
          <cell r="O1318">
            <v>0</v>
          </cell>
          <cell r="P1318">
            <v>0</v>
          </cell>
          <cell r="Q1318">
            <v>5960</v>
          </cell>
          <cell r="R1318">
            <v>118</v>
          </cell>
          <cell r="S1318">
            <v>4024</v>
          </cell>
          <cell r="T1318">
            <v>0</v>
          </cell>
          <cell r="U1318">
            <v>0</v>
          </cell>
          <cell r="V1318">
            <v>2682</v>
          </cell>
          <cell r="W1318">
            <v>53</v>
          </cell>
        </row>
        <row r="1319">
          <cell r="A1319" t="str">
            <v>105</v>
          </cell>
          <cell r="B1319" t="str">
            <v>I02</v>
          </cell>
          <cell r="C1319" t="str">
            <v>UED10300</v>
          </cell>
          <cell r="D1319">
            <v>1</v>
          </cell>
          <cell r="E1319" t="str">
            <v>와이드스위치신설</v>
          </cell>
          <cell r="F1319" t="str">
            <v>매입대각형 3로 1P</v>
          </cell>
          <cell r="G1319">
            <v>6</v>
          </cell>
          <cell r="H1319" t="str">
            <v>개</v>
          </cell>
          <cell r="I1319">
            <v>1921</v>
          </cell>
          <cell r="J1319">
            <v>0</v>
          </cell>
          <cell r="K1319">
            <v>0</v>
          </cell>
          <cell r="L1319">
            <v>4086</v>
          </cell>
          <cell r="M1319">
            <v>81</v>
          </cell>
          <cell r="N1319">
            <v>11526</v>
          </cell>
          <cell r="O1319">
            <v>0</v>
          </cell>
          <cell r="P1319">
            <v>0</v>
          </cell>
          <cell r="Q1319">
            <v>24516</v>
          </cell>
          <cell r="R1319">
            <v>486</v>
          </cell>
          <cell r="S1319">
            <v>1728</v>
          </cell>
          <cell r="T1319">
            <v>0</v>
          </cell>
          <cell r="U1319">
            <v>0</v>
          </cell>
          <cell r="V1319">
            <v>3677</v>
          </cell>
          <cell r="W1319">
            <v>72</v>
          </cell>
        </row>
        <row r="1320">
          <cell r="A1320" t="str">
            <v>105</v>
          </cell>
          <cell r="B1320" t="str">
            <v>I02</v>
          </cell>
          <cell r="C1320" t="str">
            <v>UED11400</v>
          </cell>
          <cell r="D1320">
            <v>1</v>
          </cell>
          <cell r="E1320" t="str">
            <v>스위치신설</v>
          </cell>
          <cell r="F1320" t="str">
            <v>매입대각형 4로 1P</v>
          </cell>
          <cell r="G1320">
            <v>2</v>
          </cell>
          <cell r="H1320" t="str">
            <v>개</v>
          </cell>
          <cell r="I1320">
            <v>2010</v>
          </cell>
          <cell r="J1320">
            <v>0</v>
          </cell>
          <cell r="K1320">
            <v>0</v>
          </cell>
          <cell r="L1320">
            <v>4807</v>
          </cell>
          <cell r="M1320">
            <v>96</v>
          </cell>
          <cell r="N1320">
            <v>4020</v>
          </cell>
          <cell r="O1320">
            <v>0</v>
          </cell>
          <cell r="P1320">
            <v>0</v>
          </cell>
          <cell r="Q1320">
            <v>9614</v>
          </cell>
          <cell r="R1320">
            <v>192</v>
          </cell>
          <cell r="S1320">
            <v>1809</v>
          </cell>
          <cell r="T1320">
            <v>0</v>
          </cell>
          <cell r="U1320">
            <v>0</v>
          </cell>
          <cell r="V1320">
            <v>4326</v>
          </cell>
          <cell r="W1320">
            <v>86</v>
          </cell>
        </row>
        <row r="1321">
          <cell r="A1321" t="str">
            <v>105</v>
          </cell>
          <cell r="B1321" t="str">
            <v>I02</v>
          </cell>
          <cell r="C1321" t="str">
            <v>UEF01020</v>
          </cell>
          <cell r="D1321">
            <v>1</v>
          </cell>
          <cell r="E1321" t="str">
            <v>조명기구</v>
          </cell>
          <cell r="F1321" t="str">
            <v>IFSC-B (FUL 9W)</v>
          </cell>
          <cell r="G1321">
            <v>86</v>
          </cell>
          <cell r="H1321" t="str">
            <v>개</v>
          </cell>
          <cell r="I1321">
            <v>9500</v>
          </cell>
          <cell r="J1321">
            <v>0</v>
          </cell>
          <cell r="K1321">
            <v>0</v>
          </cell>
          <cell r="L1321">
            <v>4279</v>
          </cell>
          <cell r="M1321">
            <v>85</v>
          </cell>
          <cell r="N1321">
            <v>817000</v>
          </cell>
          <cell r="O1321">
            <v>0</v>
          </cell>
          <cell r="P1321">
            <v>0</v>
          </cell>
          <cell r="Q1321">
            <v>367994</v>
          </cell>
          <cell r="R1321">
            <v>7310</v>
          </cell>
          <cell r="S1321">
            <v>8550</v>
          </cell>
          <cell r="T1321">
            <v>0</v>
          </cell>
          <cell r="U1321">
            <v>0</v>
          </cell>
          <cell r="V1321">
            <v>3851</v>
          </cell>
          <cell r="W1321">
            <v>76</v>
          </cell>
        </row>
        <row r="1322">
          <cell r="A1322" t="str">
            <v>105</v>
          </cell>
          <cell r="B1322" t="str">
            <v>I02</v>
          </cell>
          <cell r="C1322" t="str">
            <v>UEF03040</v>
          </cell>
          <cell r="D1322">
            <v>1</v>
          </cell>
          <cell r="E1322" t="str">
            <v>조명기구</v>
          </cell>
          <cell r="F1322" t="str">
            <v>IFPA   (2/20W)</v>
          </cell>
          <cell r="G1322">
            <v>4</v>
          </cell>
          <cell r="H1322" t="str">
            <v>개</v>
          </cell>
          <cell r="I1322">
            <v>14920</v>
          </cell>
          <cell r="J1322">
            <v>0</v>
          </cell>
          <cell r="K1322">
            <v>0</v>
          </cell>
          <cell r="L1322">
            <v>6923</v>
          </cell>
          <cell r="M1322">
            <v>138</v>
          </cell>
          <cell r="N1322">
            <v>59680</v>
          </cell>
          <cell r="O1322">
            <v>0</v>
          </cell>
          <cell r="P1322">
            <v>0</v>
          </cell>
          <cell r="Q1322">
            <v>27692</v>
          </cell>
          <cell r="R1322">
            <v>552</v>
          </cell>
          <cell r="S1322">
            <v>13428</v>
          </cell>
          <cell r="T1322">
            <v>0</v>
          </cell>
          <cell r="U1322">
            <v>0</v>
          </cell>
          <cell r="V1322">
            <v>6230</v>
          </cell>
          <cell r="W1322">
            <v>124</v>
          </cell>
        </row>
        <row r="1323">
          <cell r="A1323" t="str">
            <v>105</v>
          </cell>
          <cell r="B1323" t="str">
            <v>I02</v>
          </cell>
          <cell r="C1323" t="str">
            <v>UEF23280</v>
          </cell>
          <cell r="D1323">
            <v>1</v>
          </cell>
          <cell r="E1323" t="str">
            <v>조명기구</v>
          </cell>
          <cell r="F1323" t="str">
            <v>ILSA (60W)</v>
          </cell>
          <cell r="G1323">
            <v>18</v>
          </cell>
          <cell r="H1323" t="str">
            <v>개</v>
          </cell>
          <cell r="I1323">
            <v>3800</v>
          </cell>
          <cell r="J1323">
            <v>0</v>
          </cell>
          <cell r="K1323">
            <v>0</v>
          </cell>
          <cell r="L1323">
            <v>5673</v>
          </cell>
          <cell r="M1323">
            <v>113</v>
          </cell>
          <cell r="N1323">
            <v>68400</v>
          </cell>
          <cell r="O1323">
            <v>0</v>
          </cell>
          <cell r="P1323">
            <v>0</v>
          </cell>
          <cell r="Q1323">
            <v>102114</v>
          </cell>
          <cell r="R1323">
            <v>2034</v>
          </cell>
          <cell r="S1323">
            <v>3420</v>
          </cell>
          <cell r="T1323">
            <v>0</v>
          </cell>
          <cell r="U1323">
            <v>0</v>
          </cell>
          <cell r="V1323">
            <v>5105</v>
          </cell>
          <cell r="W1323">
            <v>101</v>
          </cell>
        </row>
        <row r="1324">
          <cell r="A1324" t="str">
            <v>105</v>
          </cell>
          <cell r="B1324" t="str">
            <v>I02</v>
          </cell>
          <cell r="C1324" t="str">
            <v>UEF23300</v>
          </cell>
          <cell r="D1324">
            <v>1</v>
          </cell>
          <cell r="E1324" t="str">
            <v>조명기구</v>
          </cell>
          <cell r="F1324" t="str">
            <v>ILSD (60W)</v>
          </cell>
          <cell r="G1324">
            <v>2</v>
          </cell>
          <cell r="H1324" t="str">
            <v>개</v>
          </cell>
          <cell r="I1324">
            <v>3900</v>
          </cell>
          <cell r="J1324">
            <v>0</v>
          </cell>
          <cell r="K1324">
            <v>0</v>
          </cell>
          <cell r="L1324">
            <v>5673</v>
          </cell>
          <cell r="M1324">
            <v>113</v>
          </cell>
          <cell r="N1324">
            <v>7800</v>
          </cell>
          <cell r="O1324">
            <v>0</v>
          </cell>
          <cell r="P1324">
            <v>0</v>
          </cell>
          <cell r="Q1324">
            <v>11346</v>
          </cell>
          <cell r="R1324">
            <v>226</v>
          </cell>
          <cell r="S1324">
            <v>3510</v>
          </cell>
          <cell r="T1324">
            <v>0</v>
          </cell>
          <cell r="U1324">
            <v>0</v>
          </cell>
          <cell r="V1324">
            <v>5105</v>
          </cell>
          <cell r="W1324">
            <v>101</v>
          </cell>
        </row>
        <row r="1325">
          <cell r="A1325" t="str">
            <v>105</v>
          </cell>
          <cell r="B1325" t="str">
            <v>I02</v>
          </cell>
          <cell r="C1325" t="str">
            <v>UEF23510</v>
          </cell>
          <cell r="D1325">
            <v>1</v>
          </cell>
          <cell r="E1325" t="str">
            <v>현관등설치</v>
          </cell>
          <cell r="F1325" t="str">
            <v>HYS-8A (IL60W/1)</v>
          </cell>
          <cell r="G1325">
            <v>30</v>
          </cell>
          <cell r="H1325" t="str">
            <v>개</v>
          </cell>
          <cell r="I1325">
            <v>10000</v>
          </cell>
          <cell r="J1325">
            <v>0</v>
          </cell>
          <cell r="K1325">
            <v>0</v>
          </cell>
          <cell r="L1325">
            <v>5673</v>
          </cell>
          <cell r="M1325">
            <v>113</v>
          </cell>
          <cell r="N1325">
            <v>300000</v>
          </cell>
          <cell r="O1325">
            <v>0</v>
          </cell>
          <cell r="P1325">
            <v>0</v>
          </cell>
          <cell r="Q1325">
            <v>170190</v>
          </cell>
          <cell r="R1325">
            <v>3390</v>
          </cell>
          <cell r="S1325">
            <v>9000</v>
          </cell>
          <cell r="T1325">
            <v>0</v>
          </cell>
          <cell r="U1325">
            <v>0</v>
          </cell>
          <cell r="V1325">
            <v>5105</v>
          </cell>
          <cell r="W1325">
            <v>101</v>
          </cell>
        </row>
        <row r="1326">
          <cell r="A1326" t="str">
            <v>105</v>
          </cell>
          <cell r="B1326" t="str">
            <v>I04</v>
          </cell>
          <cell r="C1326" t="str">
            <v>JER13181</v>
          </cell>
          <cell r="D1326">
            <v>1</v>
          </cell>
          <cell r="E1326" t="str">
            <v>승강기</v>
          </cell>
          <cell r="F1326" t="str">
            <v>13인승  18층 트렁크</v>
          </cell>
          <cell r="G1326">
            <v>2</v>
          </cell>
          <cell r="H1326" t="str">
            <v>대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0</v>
          </cell>
          <cell r="W1326">
            <v>0</v>
          </cell>
        </row>
        <row r="1327">
          <cell r="A1327" t="str">
            <v>105</v>
          </cell>
          <cell r="B1327" t="str">
            <v>I04</v>
          </cell>
          <cell r="C1327" t="str">
            <v>JER42190</v>
          </cell>
          <cell r="D1327">
            <v>1</v>
          </cell>
          <cell r="E1327" t="str">
            <v>승강기감시반</v>
          </cell>
          <cell r="F1327" t="str">
            <v>CRT 감시반( 19대분)</v>
          </cell>
          <cell r="G1327">
            <v>2</v>
          </cell>
          <cell r="H1327" t="str">
            <v>대</v>
          </cell>
          <cell r="I1327">
            <v>0</v>
          </cell>
          <cell r="J1327">
            <v>0</v>
          </cell>
          <cell r="K1327">
            <v>0</v>
          </cell>
          <cell r="L1327">
            <v>0</v>
          </cell>
          <cell r="M1327">
            <v>0</v>
          </cell>
          <cell r="N1327">
            <v>0</v>
          </cell>
          <cell r="O1327">
            <v>0</v>
          </cell>
          <cell r="P1327">
            <v>0</v>
          </cell>
          <cell r="Q1327">
            <v>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0</v>
          </cell>
          <cell r="W1327">
            <v>0</v>
          </cell>
        </row>
        <row r="1328">
          <cell r="A1328" t="str">
            <v>105</v>
          </cell>
          <cell r="B1328" t="str">
            <v>I04</v>
          </cell>
          <cell r="C1328" t="str">
            <v>MEA21030</v>
          </cell>
          <cell r="D1328">
            <v>1</v>
          </cell>
          <cell r="E1328" t="str">
            <v>PVC 노말벤드</v>
          </cell>
          <cell r="F1328" t="str">
            <v>HI 28</v>
          </cell>
          <cell r="G1328">
            <v>14</v>
          </cell>
          <cell r="H1328" t="str">
            <v>개</v>
          </cell>
          <cell r="I1328">
            <v>0</v>
          </cell>
          <cell r="J1328">
            <v>800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11200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720</v>
          </cell>
          <cell r="U1328">
            <v>0</v>
          </cell>
          <cell r="V1328">
            <v>0</v>
          </cell>
          <cell r="W1328">
            <v>0</v>
          </cell>
        </row>
        <row r="1329">
          <cell r="A1329" t="str">
            <v>105</v>
          </cell>
          <cell r="B1329" t="str">
            <v>I04</v>
          </cell>
          <cell r="C1329" t="str">
            <v>MEJ50100</v>
          </cell>
          <cell r="D1329">
            <v>1</v>
          </cell>
          <cell r="E1329" t="str">
            <v>WIRE DUCT BOX CONNECTOR</v>
          </cell>
          <cell r="F1329" t="str">
            <v>100X100(VOLT-NUT포함)</v>
          </cell>
          <cell r="G1329">
            <v>4</v>
          </cell>
          <cell r="H1329" t="str">
            <v>개</v>
          </cell>
          <cell r="I1329">
            <v>0</v>
          </cell>
          <cell r="J1329">
            <v>1500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6000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1350</v>
          </cell>
          <cell r="U1329">
            <v>0</v>
          </cell>
          <cell r="V1329">
            <v>0</v>
          </cell>
          <cell r="W1329">
            <v>0</v>
          </cell>
        </row>
        <row r="1330">
          <cell r="A1330" t="str">
            <v>105</v>
          </cell>
          <cell r="B1330" t="str">
            <v>I04</v>
          </cell>
          <cell r="C1330" t="str">
            <v>MEZ21050</v>
          </cell>
          <cell r="D1330">
            <v>1</v>
          </cell>
          <cell r="E1330" t="str">
            <v>전선지지대</v>
          </cell>
          <cell r="F1330" t="str">
            <v>도면참조</v>
          </cell>
          <cell r="G1330">
            <v>3</v>
          </cell>
          <cell r="H1330" t="str">
            <v>개</v>
          </cell>
          <cell r="I1330">
            <v>0</v>
          </cell>
          <cell r="J1330">
            <v>690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2070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621</v>
          </cell>
          <cell r="U1330">
            <v>0</v>
          </cell>
          <cell r="V1330">
            <v>0</v>
          </cell>
          <cell r="W1330">
            <v>0</v>
          </cell>
        </row>
        <row r="1331">
          <cell r="A1331" t="str">
            <v>105</v>
          </cell>
          <cell r="B1331" t="str">
            <v>I04</v>
          </cell>
          <cell r="C1331" t="str">
            <v>MEZ30011</v>
          </cell>
          <cell r="D1331">
            <v>1</v>
          </cell>
          <cell r="E1331" t="str">
            <v>합판</v>
          </cell>
          <cell r="F1331" t="str">
            <v>T/2 3.0X910X1820</v>
          </cell>
          <cell r="G1331">
            <v>13.68</v>
          </cell>
          <cell r="H1331" t="str">
            <v>M2</v>
          </cell>
          <cell r="I1331">
            <v>0</v>
          </cell>
          <cell r="J1331">
            <v>1555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21272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1399</v>
          </cell>
          <cell r="U1331">
            <v>0</v>
          </cell>
          <cell r="V1331">
            <v>0</v>
          </cell>
          <cell r="W1331">
            <v>0</v>
          </cell>
        </row>
        <row r="1332">
          <cell r="A1332" t="str">
            <v>105</v>
          </cell>
          <cell r="B1332" t="str">
            <v>I04</v>
          </cell>
          <cell r="C1332" t="str">
            <v>UEA01160</v>
          </cell>
          <cell r="D1332">
            <v>1</v>
          </cell>
          <cell r="E1332" t="str">
            <v>PVC PIPE 배관</v>
          </cell>
          <cell r="F1332" t="str">
            <v>HI 16MM</v>
          </cell>
          <cell r="G1332">
            <v>285</v>
          </cell>
          <cell r="H1332" t="str">
            <v>M</v>
          </cell>
          <cell r="I1332">
            <v>0</v>
          </cell>
          <cell r="J1332">
            <v>261</v>
          </cell>
          <cell r="K1332">
            <v>0</v>
          </cell>
          <cell r="L1332">
            <v>1923</v>
          </cell>
          <cell r="M1332">
            <v>38</v>
          </cell>
          <cell r="N1332">
            <v>0</v>
          </cell>
          <cell r="O1332">
            <v>74385</v>
          </cell>
          <cell r="P1332">
            <v>0</v>
          </cell>
          <cell r="Q1332">
            <v>548055</v>
          </cell>
          <cell r="R1332">
            <v>10830</v>
          </cell>
          <cell r="S1332">
            <v>0</v>
          </cell>
          <cell r="T1332">
            <v>234</v>
          </cell>
          <cell r="U1332">
            <v>0</v>
          </cell>
          <cell r="V1332">
            <v>1730</v>
          </cell>
          <cell r="W1332">
            <v>34</v>
          </cell>
        </row>
        <row r="1333">
          <cell r="A1333" t="str">
            <v>105</v>
          </cell>
          <cell r="B1333" t="str">
            <v>I04</v>
          </cell>
          <cell r="C1333" t="str">
            <v>UEA01220</v>
          </cell>
          <cell r="D1333">
            <v>1</v>
          </cell>
          <cell r="E1333" t="str">
            <v>PVC PIPE 배관</v>
          </cell>
          <cell r="F1333" t="str">
            <v>HI 22MM</v>
          </cell>
          <cell r="G1333">
            <v>2.4</v>
          </cell>
          <cell r="H1333" t="str">
            <v>M</v>
          </cell>
          <cell r="I1333">
            <v>0</v>
          </cell>
          <cell r="J1333">
            <v>313</v>
          </cell>
          <cell r="K1333">
            <v>0</v>
          </cell>
          <cell r="L1333">
            <v>2403</v>
          </cell>
          <cell r="M1333">
            <v>48</v>
          </cell>
          <cell r="N1333">
            <v>0</v>
          </cell>
          <cell r="O1333">
            <v>751</v>
          </cell>
          <cell r="P1333">
            <v>0</v>
          </cell>
          <cell r="Q1333">
            <v>5767</v>
          </cell>
          <cell r="R1333">
            <v>115</v>
          </cell>
          <cell r="S1333">
            <v>0</v>
          </cell>
          <cell r="T1333">
            <v>281</v>
          </cell>
          <cell r="U1333">
            <v>0</v>
          </cell>
          <cell r="V1333">
            <v>2162</v>
          </cell>
          <cell r="W1333">
            <v>43</v>
          </cell>
        </row>
        <row r="1334">
          <cell r="A1334" t="str">
            <v>105</v>
          </cell>
          <cell r="B1334" t="str">
            <v>I04</v>
          </cell>
          <cell r="C1334" t="str">
            <v>UEA01280</v>
          </cell>
          <cell r="D1334">
            <v>1</v>
          </cell>
          <cell r="E1334" t="str">
            <v>PVC PIPE 배관</v>
          </cell>
          <cell r="F1334" t="str">
            <v>HI 28MM</v>
          </cell>
          <cell r="G1334">
            <v>103.7</v>
          </cell>
          <cell r="H1334" t="str">
            <v>M</v>
          </cell>
          <cell r="I1334">
            <v>0</v>
          </cell>
          <cell r="J1334">
            <v>607</v>
          </cell>
          <cell r="K1334">
            <v>0</v>
          </cell>
          <cell r="L1334">
            <v>3077</v>
          </cell>
          <cell r="M1334">
            <v>61</v>
          </cell>
          <cell r="N1334">
            <v>0</v>
          </cell>
          <cell r="O1334">
            <v>62945</v>
          </cell>
          <cell r="P1334">
            <v>0</v>
          </cell>
          <cell r="Q1334">
            <v>319084</v>
          </cell>
          <cell r="R1334">
            <v>6325</v>
          </cell>
          <cell r="S1334">
            <v>0</v>
          </cell>
          <cell r="T1334">
            <v>546</v>
          </cell>
          <cell r="U1334">
            <v>0</v>
          </cell>
          <cell r="V1334">
            <v>2769</v>
          </cell>
          <cell r="W1334">
            <v>54</v>
          </cell>
        </row>
        <row r="1335">
          <cell r="A1335" t="str">
            <v>105</v>
          </cell>
          <cell r="B1335" t="str">
            <v>I04</v>
          </cell>
          <cell r="C1335" t="str">
            <v>UEA01360</v>
          </cell>
          <cell r="D1335">
            <v>1</v>
          </cell>
          <cell r="E1335" t="str">
            <v>PVC PIPE 배관</v>
          </cell>
          <cell r="F1335" t="str">
            <v>HI 36MM</v>
          </cell>
          <cell r="G1335">
            <v>117.8</v>
          </cell>
          <cell r="H1335" t="str">
            <v>M</v>
          </cell>
          <cell r="I1335">
            <v>0</v>
          </cell>
          <cell r="J1335">
            <v>986</v>
          </cell>
          <cell r="K1335">
            <v>0</v>
          </cell>
          <cell r="L1335">
            <v>3846</v>
          </cell>
          <cell r="M1335">
            <v>76</v>
          </cell>
          <cell r="N1335">
            <v>0</v>
          </cell>
          <cell r="O1335">
            <v>116150</v>
          </cell>
          <cell r="P1335">
            <v>0</v>
          </cell>
          <cell r="Q1335">
            <v>453058</v>
          </cell>
          <cell r="R1335">
            <v>8952</v>
          </cell>
          <cell r="S1335">
            <v>0</v>
          </cell>
          <cell r="T1335">
            <v>887</v>
          </cell>
          <cell r="U1335">
            <v>0</v>
          </cell>
          <cell r="V1335">
            <v>3461</v>
          </cell>
          <cell r="W1335">
            <v>68</v>
          </cell>
        </row>
        <row r="1336">
          <cell r="A1336" t="str">
            <v>105</v>
          </cell>
          <cell r="B1336" t="str">
            <v>I04</v>
          </cell>
          <cell r="C1336" t="str">
            <v>UEA01420</v>
          </cell>
          <cell r="D1336">
            <v>1</v>
          </cell>
          <cell r="E1336" t="str">
            <v>PVC PIPE 배관</v>
          </cell>
          <cell r="F1336" t="str">
            <v>HI 42MM</v>
          </cell>
          <cell r="G1336">
            <v>96.4</v>
          </cell>
          <cell r="H1336" t="str">
            <v>M</v>
          </cell>
          <cell r="I1336">
            <v>0</v>
          </cell>
          <cell r="J1336">
            <v>1288</v>
          </cell>
          <cell r="K1336">
            <v>0</v>
          </cell>
          <cell r="L1336">
            <v>5000</v>
          </cell>
          <cell r="M1336">
            <v>100</v>
          </cell>
          <cell r="N1336">
            <v>0</v>
          </cell>
          <cell r="O1336">
            <v>124163</v>
          </cell>
          <cell r="P1336">
            <v>0</v>
          </cell>
          <cell r="Q1336">
            <v>482000</v>
          </cell>
          <cell r="R1336">
            <v>9640</v>
          </cell>
          <cell r="S1336">
            <v>0</v>
          </cell>
          <cell r="T1336">
            <v>1159</v>
          </cell>
          <cell r="U1336">
            <v>0</v>
          </cell>
          <cell r="V1336">
            <v>4500</v>
          </cell>
          <cell r="W1336">
            <v>90</v>
          </cell>
        </row>
        <row r="1337">
          <cell r="A1337" t="str">
            <v>105</v>
          </cell>
          <cell r="B1337" t="str">
            <v>I04</v>
          </cell>
          <cell r="C1337" t="str">
            <v>UEA05160</v>
          </cell>
          <cell r="D1337">
            <v>1</v>
          </cell>
          <cell r="E1337" t="str">
            <v>후렉씨블콘딧드</v>
          </cell>
          <cell r="F1337" t="str">
            <v>16MM</v>
          </cell>
          <cell r="G1337">
            <v>2</v>
          </cell>
          <cell r="H1337" t="str">
            <v>M</v>
          </cell>
          <cell r="I1337">
            <v>0</v>
          </cell>
          <cell r="J1337">
            <v>526</v>
          </cell>
          <cell r="K1337">
            <v>0</v>
          </cell>
          <cell r="L1337">
            <v>2355</v>
          </cell>
          <cell r="M1337">
            <v>47</v>
          </cell>
          <cell r="N1337">
            <v>0</v>
          </cell>
          <cell r="O1337">
            <v>1052</v>
          </cell>
          <cell r="P1337">
            <v>0</v>
          </cell>
          <cell r="Q1337">
            <v>4710</v>
          </cell>
          <cell r="R1337">
            <v>94</v>
          </cell>
          <cell r="S1337">
            <v>0</v>
          </cell>
          <cell r="T1337">
            <v>473</v>
          </cell>
          <cell r="U1337">
            <v>0</v>
          </cell>
          <cell r="V1337">
            <v>2119</v>
          </cell>
          <cell r="W1337">
            <v>42</v>
          </cell>
        </row>
        <row r="1338">
          <cell r="A1338" t="str">
            <v>105</v>
          </cell>
          <cell r="B1338" t="str">
            <v>I04</v>
          </cell>
          <cell r="C1338" t="str">
            <v>UEA15110</v>
          </cell>
          <cell r="D1338">
            <v>1</v>
          </cell>
          <cell r="E1338" t="str">
            <v>연결박스 신설</v>
          </cell>
          <cell r="F1338" t="str">
            <v>HI SW 박스용</v>
          </cell>
          <cell r="G1338">
            <v>144</v>
          </cell>
          <cell r="H1338" t="str">
            <v>개</v>
          </cell>
          <cell r="I1338">
            <v>0</v>
          </cell>
          <cell r="J1338">
            <v>301</v>
          </cell>
          <cell r="K1338">
            <v>0</v>
          </cell>
          <cell r="L1338">
            <v>1923</v>
          </cell>
          <cell r="M1338">
            <v>38</v>
          </cell>
          <cell r="N1338">
            <v>0</v>
          </cell>
          <cell r="O1338">
            <v>43344</v>
          </cell>
          <cell r="P1338">
            <v>0</v>
          </cell>
          <cell r="Q1338">
            <v>276912</v>
          </cell>
          <cell r="R1338">
            <v>5472</v>
          </cell>
          <cell r="S1338">
            <v>0</v>
          </cell>
          <cell r="T1338">
            <v>270</v>
          </cell>
          <cell r="U1338">
            <v>0</v>
          </cell>
          <cell r="V1338">
            <v>1730</v>
          </cell>
          <cell r="W1338">
            <v>34</v>
          </cell>
        </row>
        <row r="1339">
          <cell r="A1339" t="str">
            <v>105</v>
          </cell>
          <cell r="B1339" t="str">
            <v>I04</v>
          </cell>
          <cell r="C1339" t="str">
            <v>UEA15500</v>
          </cell>
          <cell r="D1339">
            <v>1</v>
          </cell>
          <cell r="E1339" t="str">
            <v>연결박스 신설</v>
          </cell>
          <cell r="F1339" t="str">
            <v>HI 4각박스용</v>
          </cell>
          <cell r="G1339">
            <v>108</v>
          </cell>
          <cell r="H1339" t="str">
            <v>개</v>
          </cell>
          <cell r="I1339">
            <v>0</v>
          </cell>
          <cell r="J1339">
            <v>361</v>
          </cell>
          <cell r="K1339">
            <v>0</v>
          </cell>
          <cell r="L1339">
            <v>1923</v>
          </cell>
          <cell r="M1339">
            <v>38</v>
          </cell>
          <cell r="N1339">
            <v>0</v>
          </cell>
          <cell r="O1339">
            <v>38988</v>
          </cell>
          <cell r="P1339">
            <v>0</v>
          </cell>
          <cell r="Q1339">
            <v>207684</v>
          </cell>
          <cell r="R1339">
            <v>4104</v>
          </cell>
          <cell r="S1339">
            <v>0</v>
          </cell>
          <cell r="T1339">
            <v>324</v>
          </cell>
          <cell r="U1339">
            <v>0</v>
          </cell>
          <cell r="V1339">
            <v>1730</v>
          </cell>
          <cell r="W1339">
            <v>34</v>
          </cell>
        </row>
        <row r="1340">
          <cell r="A1340" t="str">
            <v>105</v>
          </cell>
          <cell r="B1340" t="str">
            <v>I04</v>
          </cell>
          <cell r="C1340" t="str">
            <v>UEA31010</v>
          </cell>
          <cell r="D1340">
            <v>1</v>
          </cell>
          <cell r="E1340" t="str">
            <v>보강철물설치</v>
          </cell>
          <cell r="F1340" t="str">
            <v>철판 2.0T</v>
          </cell>
          <cell r="G1340">
            <v>208.8</v>
          </cell>
          <cell r="H1340" t="str">
            <v>M2</v>
          </cell>
          <cell r="I1340">
            <v>0</v>
          </cell>
          <cell r="J1340">
            <v>4835</v>
          </cell>
          <cell r="K1340">
            <v>0</v>
          </cell>
          <cell r="L1340">
            <v>0</v>
          </cell>
          <cell r="M1340">
            <v>0</v>
          </cell>
          <cell r="N1340">
            <v>0</v>
          </cell>
          <cell r="O1340">
            <v>1009548</v>
          </cell>
          <cell r="P1340">
            <v>0</v>
          </cell>
          <cell r="Q1340">
            <v>0</v>
          </cell>
          <cell r="R1340">
            <v>0</v>
          </cell>
          <cell r="S1340">
            <v>0</v>
          </cell>
          <cell r="T1340">
            <v>4351</v>
          </cell>
          <cell r="U1340">
            <v>0</v>
          </cell>
          <cell r="V1340">
            <v>0</v>
          </cell>
          <cell r="W1340">
            <v>0</v>
          </cell>
        </row>
        <row r="1341">
          <cell r="A1341" t="str">
            <v>105</v>
          </cell>
          <cell r="B1341" t="str">
            <v>I04</v>
          </cell>
          <cell r="C1341" t="str">
            <v>UEB01024</v>
          </cell>
          <cell r="D1341">
            <v>1</v>
          </cell>
          <cell r="E1341" t="str">
            <v>관내배선(함내배선4.34%)</v>
          </cell>
          <cell r="F1341" t="str">
            <v>IV 1.6 MM</v>
          </cell>
          <cell r="G1341">
            <v>16.3</v>
          </cell>
          <cell r="H1341" t="str">
            <v>M</v>
          </cell>
          <cell r="I1341">
            <v>0</v>
          </cell>
          <cell r="J1341">
            <v>67</v>
          </cell>
          <cell r="K1341">
            <v>0</v>
          </cell>
          <cell r="L1341">
            <v>298</v>
          </cell>
          <cell r="M1341">
            <v>5</v>
          </cell>
          <cell r="N1341">
            <v>0</v>
          </cell>
          <cell r="O1341">
            <v>1092</v>
          </cell>
          <cell r="P1341">
            <v>0</v>
          </cell>
          <cell r="Q1341">
            <v>4857</v>
          </cell>
          <cell r="R1341">
            <v>81</v>
          </cell>
          <cell r="S1341">
            <v>0</v>
          </cell>
          <cell r="T1341">
            <v>60</v>
          </cell>
          <cell r="U1341">
            <v>0</v>
          </cell>
          <cell r="V1341">
            <v>268</v>
          </cell>
          <cell r="W1341">
            <v>4</v>
          </cell>
        </row>
        <row r="1342">
          <cell r="A1342" t="str">
            <v>105</v>
          </cell>
          <cell r="B1342" t="str">
            <v>I04</v>
          </cell>
          <cell r="C1342" t="str">
            <v>UEB01034</v>
          </cell>
          <cell r="D1342">
            <v>1</v>
          </cell>
          <cell r="E1342" t="str">
            <v>관내배선(함내배선2.85%)</v>
          </cell>
          <cell r="F1342" t="str">
            <v>IV 2.0 MM</v>
          </cell>
          <cell r="G1342">
            <v>27.4</v>
          </cell>
          <cell r="H1342" t="str">
            <v>M</v>
          </cell>
          <cell r="I1342">
            <v>0</v>
          </cell>
          <cell r="J1342">
            <v>99</v>
          </cell>
          <cell r="K1342">
            <v>0</v>
          </cell>
          <cell r="L1342">
            <v>293</v>
          </cell>
          <cell r="M1342">
            <v>5</v>
          </cell>
          <cell r="N1342">
            <v>0</v>
          </cell>
          <cell r="O1342">
            <v>2712</v>
          </cell>
          <cell r="P1342">
            <v>0</v>
          </cell>
          <cell r="Q1342">
            <v>8028</v>
          </cell>
          <cell r="R1342">
            <v>137</v>
          </cell>
          <cell r="S1342">
            <v>0</v>
          </cell>
          <cell r="T1342">
            <v>89</v>
          </cell>
          <cell r="U1342">
            <v>0</v>
          </cell>
          <cell r="V1342">
            <v>263</v>
          </cell>
          <cell r="W1342">
            <v>4</v>
          </cell>
        </row>
        <row r="1343">
          <cell r="A1343" t="str">
            <v>105</v>
          </cell>
          <cell r="B1343" t="str">
            <v>I04</v>
          </cell>
          <cell r="C1343" t="str">
            <v>UEB01084</v>
          </cell>
          <cell r="D1343">
            <v>1</v>
          </cell>
          <cell r="E1343" t="str">
            <v>관내배선(함내배선14.43%)</v>
          </cell>
          <cell r="F1343" t="str">
            <v>IV 5.5 MM2</v>
          </cell>
          <cell r="G1343">
            <v>572.4</v>
          </cell>
          <cell r="H1343" t="str">
            <v>M</v>
          </cell>
          <cell r="I1343">
            <v>0</v>
          </cell>
          <cell r="J1343">
            <v>211</v>
          </cell>
          <cell r="K1343">
            <v>0</v>
          </cell>
          <cell r="L1343">
            <v>326</v>
          </cell>
          <cell r="M1343">
            <v>6</v>
          </cell>
          <cell r="N1343">
            <v>0</v>
          </cell>
          <cell r="O1343">
            <v>120776</v>
          </cell>
          <cell r="P1343">
            <v>0</v>
          </cell>
          <cell r="Q1343">
            <v>186602</v>
          </cell>
          <cell r="R1343">
            <v>3434</v>
          </cell>
          <cell r="S1343">
            <v>0</v>
          </cell>
          <cell r="T1343">
            <v>189</v>
          </cell>
          <cell r="U1343">
            <v>0</v>
          </cell>
          <cell r="V1343">
            <v>293</v>
          </cell>
          <cell r="W1343">
            <v>5</v>
          </cell>
        </row>
        <row r="1344">
          <cell r="A1344" t="str">
            <v>105</v>
          </cell>
          <cell r="B1344" t="str">
            <v>I04</v>
          </cell>
          <cell r="C1344" t="str">
            <v>UEB02034</v>
          </cell>
          <cell r="D1344">
            <v>1</v>
          </cell>
          <cell r="E1344" t="str">
            <v>관내배선(함내배선16.67%)</v>
          </cell>
          <cell r="F1344" t="str">
            <v>HIV 2.0 MM</v>
          </cell>
          <cell r="G1344">
            <v>23.4</v>
          </cell>
          <cell r="H1344" t="str">
            <v>M</v>
          </cell>
          <cell r="I1344">
            <v>0</v>
          </cell>
          <cell r="J1344">
            <v>124</v>
          </cell>
          <cell r="K1344">
            <v>0</v>
          </cell>
          <cell r="L1344">
            <v>336</v>
          </cell>
          <cell r="M1344">
            <v>6</v>
          </cell>
          <cell r="N1344">
            <v>0</v>
          </cell>
          <cell r="O1344">
            <v>2901</v>
          </cell>
          <cell r="P1344">
            <v>0</v>
          </cell>
          <cell r="Q1344">
            <v>7862</v>
          </cell>
          <cell r="R1344">
            <v>140</v>
          </cell>
          <cell r="S1344">
            <v>0</v>
          </cell>
          <cell r="T1344">
            <v>111</v>
          </cell>
          <cell r="U1344">
            <v>0</v>
          </cell>
          <cell r="V1344">
            <v>302</v>
          </cell>
          <cell r="W1344">
            <v>5</v>
          </cell>
        </row>
        <row r="1345">
          <cell r="A1345" t="str">
            <v>105</v>
          </cell>
          <cell r="B1345" t="str">
            <v>I04</v>
          </cell>
          <cell r="C1345" t="str">
            <v>UEB02084</v>
          </cell>
          <cell r="D1345">
            <v>1</v>
          </cell>
          <cell r="E1345" t="str">
            <v>관내배선(함내배선14.43%)</v>
          </cell>
          <cell r="F1345" t="str">
            <v>HIV 5.5 MM2</v>
          </cell>
          <cell r="G1345">
            <v>528.79999999999995</v>
          </cell>
          <cell r="H1345" t="str">
            <v>M</v>
          </cell>
          <cell r="I1345">
            <v>0</v>
          </cell>
          <cell r="J1345">
            <v>229</v>
          </cell>
          <cell r="K1345">
            <v>0</v>
          </cell>
          <cell r="L1345">
            <v>326</v>
          </cell>
          <cell r="M1345">
            <v>6</v>
          </cell>
          <cell r="N1345">
            <v>0</v>
          </cell>
          <cell r="O1345">
            <v>121095</v>
          </cell>
          <cell r="P1345">
            <v>0</v>
          </cell>
          <cell r="Q1345">
            <v>172388</v>
          </cell>
          <cell r="R1345">
            <v>3172</v>
          </cell>
          <cell r="S1345">
            <v>0</v>
          </cell>
          <cell r="T1345">
            <v>206</v>
          </cell>
          <cell r="U1345">
            <v>0</v>
          </cell>
          <cell r="V1345">
            <v>293</v>
          </cell>
          <cell r="W1345">
            <v>5</v>
          </cell>
        </row>
        <row r="1346">
          <cell r="A1346" t="str">
            <v>105</v>
          </cell>
          <cell r="B1346" t="str">
            <v>I04</v>
          </cell>
          <cell r="C1346" t="str">
            <v>UEB02105</v>
          </cell>
          <cell r="D1346">
            <v>1</v>
          </cell>
          <cell r="E1346" t="str">
            <v>관내배선(함내배선2.97%)</v>
          </cell>
          <cell r="F1346" t="str">
            <v>HIV  14 MM2(동력)</v>
          </cell>
          <cell r="G1346">
            <v>57.6</v>
          </cell>
          <cell r="H1346" t="str">
            <v>M</v>
          </cell>
          <cell r="I1346">
            <v>0</v>
          </cell>
          <cell r="J1346">
            <v>595</v>
          </cell>
          <cell r="K1346">
            <v>0</v>
          </cell>
          <cell r="L1346">
            <v>740</v>
          </cell>
          <cell r="M1346">
            <v>14</v>
          </cell>
          <cell r="N1346">
            <v>0</v>
          </cell>
          <cell r="O1346">
            <v>34272</v>
          </cell>
          <cell r="P1346">
            <v>0</v>
          </cell>
          <cell r="Q1346">
            <v>42624</v>
          </cell>
          <cell r="R1346">
            <v>806</v>
          </cell>
          <cell r="S1346">
            <v>0</v>
          </cell>
          <cell r="T1346">
            <v>535</v>
          </cell>
          <cell r="U1346">
            <v>0</v>
          </cell>
          <cell r="V1346">
            <v>666</v>
          </cell>
          <cell r="W1346">
            <v>12</v>
          </cell>
        </row>
        <row r="1347">
          <cell r="A1347" t="str">
            <v>105</v>
          </cell>
          <cell r="B1347" t="str">
            <v>I04</v>
          </cell>
          <cell r="C1347" t="str">
            <v>UEB02114</v>
          </cell>
          <cell r="D1347">
            <v>1</v>
          </cell>
          <cell r="E1347" t="str">
            <v>관내배선(함내배선8.1%)</v>
          </cell>
          <cell r="F1347" t="str">
            <v>HIV  22 MM2</v>
          </cell>
          <cell r="G1347">
            <v>571.79999999999995</v>
          </cell>
          <cell r="H1347" t="str">
            <v>M</v>
          </cell>
          <cell r="I1347">
            <v>0</v>
          </cell>
          <cell r="J1347">
            <v>949</v>
          </cell>
          <cell r="K1347">
            <v>0</v>
          </cell>
          <cell r="L1347">
            <v>1192</v>
          </cell>
          <cell r="M1347">
            <v>23</v>
          </cell>
          <cell r="N1347">
            <v>0</v>
          </cell>
          <cell r="O1347">
            <v>542638</v>
          </cell>
          <cell r="P1347">
            <v>0</v>
          </cell>
          <cell r="Q1347">
            <v>681585</v>
          </cell>
          <cell r="R1347">
            <v>13151</v>
          </cell>
          <cell r="S1347">
            <v>0</v>
          </cell>
          <cell r="T1347">
            <v>854</v>
          </cell>
          <cell r="U1347">
            <v>0</v>
          </cell>
          <cell r="V1347">
            <v>1072</v>
          </cell>
          <cell r="W1347">
            <v>20</v>
          </cell>
        </row>
        <row r="1348">
          <cell r="A1348" t="str">
            <v>105</v>
          </cell>
          <cell r="B1348" t="str">
            <v>I04</v>
          </cell>
          <cell r="C1348" t="str">
            <v>UEB02115</v>
          </cell>
          <cell r="D1348">
            <v>1</v>
          </cell>
          <cell r="E1348" t="str">
            <v>관내배선(함내배선1.18%)</v>
          </cell>
          <cell r="F1348" t="str">
            <v>HIV  22 MM2(동력)</v>
          </cell>
          <cell r="G1348">
            <v>96.4</v>
          </cell>
          <cell r="H1348" t="str">
            <v>M</v>
          </cell>
          <cell r="I1348">
            <v>0</v>
          </cell>
          <cell r="J1348">
            <v>892</v>
          </cell>
          <cell r="K1348">
            <v>0</v>
          </cell>
          <cell r="L1348">
            <v>1115</v>
          </cell>
          <cell r="M1348">
            <v>22</v>
          </cell>
          <cell r="N1348">
            <v>0</v>
          </cell>
          <cell r="O1348">
            <v>85988</v>
          </cell>
          <cell r="P1348">
            <v>0</v>
          </cell>
          <cell r="Q1348">
            <v>107486</v>
          </cell>
          <cell r="R1348">
            <v>2120</v>
          </cell>
          <cell r="S1348">
            <v>0</v>
          </cell>
          <cell r="T1348">
            <v>802</v>
          </cell>
          <cell r="U1348">
            <v>0</v>
          </cell>
          <cell r="V1348">
            <v>1003</v>
          </cell>
          <cell r="W1348">
            <v>19</v>
          </cell>
        </row>
        <row r="1349">
          <cell r="A1349" t="str">
            <v>105</v>
          </cell>
          <cell r="B1349" t="str">
            <v>I04</v>
          </cell>
          <cell r="C1349" t="str">
            <v>UEB02125</v>
          </cell>
          <cell r="D1349">
            <v>1</v>
          </cell>
          <cell r="E1349" t="str">
            <v>관내배선(함내배선2.7%)</v>
          </cell>
          <cell r="F1349" t="str">
            <v>HIV  30 MM2(동력)</v>
          </cell>
          <cell r="G1349">
            <v>289.2</v>
          </cell>
          <cell r="H1349" t="str">
            <v>M</v>
          </cell>
          <cell r="I1349">
            <v>0</v>
          </cell>
          <cell r="J1349">
            <v>1036</v>
          </cell>
          <cell r="K1349">
            <v>0</v>
          </cell>
          <cell r="L1349">
            <v>1134</v>
          </cell>
          <cell r="M1349">
            <v>22</v>
          </cell>
          <cell r="N1349">
            <v>0</v>
          </cell>
          <cell r="O1349">
            <v>299611</v>
          </cell>
          <cell r="P1349">
            <v>0</v>
          </cell>
          <cell r="Q1349">
            <v>327952</v>
          </cell>
          <cell r="R1349">
            <v>6362</v>
          </cell>
          <cell r="S1349">
            <v>0</v>
          </cell>
          <cell r="T1349">
            <v>932</v>
          </cell>
          <cell r="U1349">
            <v>0</v>
          </cell>
          <cell r="V1349">
            <v>1020</v>
          </cell>
          <cell r="W1349">
            <v>19</v>
          </cell>
        </row>
        <row r="1350">
          <cell r="A1350" t="str">
            <v>105</v>
          </cell>
          <cell r="B1350" t="str">
            <v>I04</v>
          </cell>
          <cell r="C1350" t="str">
            <v>UEB02144</v>
          </cell>
          <cell r="D1350">
            <v>1</v>
          </cell>
          <cell r="E1350" t="str">
            <v>관내배선(함내배선3.96%)</v>
          </cell>
          <cell r="F1350" t="str">
            <v>HIV  50 MM2</v>
          </cell>
          <cell r="G1350">
            <v>106</v>
          </cell>
          <cell r="H1350" t="str">
            <v>M</v>
          </cell>
          <cell r="I1350">
            <v>0</v>
          </cell>
          <cell r="J1350">
            <v>1787</v>
          </cell>
          <cell r="K1350">
            <v>0</v>
          </cell>
          <cell r="L1350">
            <v>2096</v>
          </cell>
          <cell r="M1350">
            <v>41</v>
          </cell>
          <cell r="N1350">
            <v>0</v>
          </cell>
          <cell r="O1350">
            <v>189422</v>
          </cell>
          <cell r="P1350">
            <v>0</v>
          </cell>
          <cell r="Q1350">
            <v>222176</v>
          </cell>
          <cell r="R1350">
            <v>4346</v>
          </cell>
          <cell r="S1350">
            <v>0</v>
          </cell>
          <cell r="T1350">
            <v>1608</v>
          </cell>
          <cell r="U1350">
            <v>0</v>
          </cell>
          <cell r="V1350">
            <v>1886</v>
          </cell>
          <cell r="W1350">
            <v>36</v>
          </cell>
        </row>
        <row r="1351">
          <cell r="A1351" t="str">
            <v>105</v>
          </cell>
          <cell r="B1351" t="str">
            <v>I04</v>
          </cell>
          <cell r="C1351" t="str">
            <v>UEB04104</v>
          </cell>
          <cell r="D1351">
            <v>1</v>
          </cell>
          <cell r="E1351" t="str">
            <v>관내배선(함내배선7.32%)</v>
          </cell>
          <cell r="F1351" t="str">
            <v>BC 14 MM2</v>
          </cell>
          <cell r="G1351">
            <v>11.5</v>
          </cell>
          <cell r="H1351" t="str">
            <v>M</v>
          </cell>
          <cell r="I1351">
            <v>0</v>
          </cell>
          <cell r="J1351">
            <v>539</v>
          </cell>
          <cell r="K1351">
            <v>0</v>
          </cell>
          <cell r="L1351">
            <v>769</v>
          </cell>
          <cell r="M1351">
            <v>15</v>
          </cell>
          <cell r="N1351">
            <v>0</v>
          </cell>
          <cell r="O1351">
            <v>6198</v>
          </cell>
          <cell r="P1351">
            <v>0</v>
          </cell>
          <cell r="Q1351">
            <v>8843</v>
          </cell>
          <cell r="R1351">
            <v>172</v>
          </cell>
          <cell r="S1351">
            <v>0</v>
          </cell>
          <cell r="T1351">
            <v>485</v>
          </cell>
          <cell r="U1351">
            <v>0</v>
          </cell>
          <cell r="V1351">
            <v>692</v>
          </cell>
          <cell r="W1351">
            <v>13</v>
          </cell>
        </row>
        <row r="1352">
          <cell r="A1352" t="str">
            <v>105</v>
          </cell>
          <cell r="B1352" t="str">
            <v>I04</v>
          </cell>
          <cell r="C1352" t="str">
            <v>UEH01150</v>
          </cell>
          <cell r="D1352">
            <v>1</v>
          </cell>
          <cell r="E1352" t="str">
            <v>보턴박스</v>
          </cell>
          <cell r="F1352" t="str">
            <v>100X460X200</v>
          </cell>
          <cell r="G1352">
            <v>36</v>
          </cell>
          <cell r="H1352" t="str">
            <v>개</v>
          </cell>
          <cell r="I1352">
            <v>0</v>
          </cell>
          <cell r="J1352">
            <v>5706</v>
          </cell>
          <cell r="K1352">
            <v>0</v>
          </cell>
          <cell r="L1352">
            <v>13942</v>
          </cell>
          <cell r="M1352">
            <v>278</v>
          </cell>
          <cell r="N1352">
            <v>0</v>
          </cell>
          <cell r="O1352">
            <v>205416</v>
          </cell>
          <cell r="P1352">
            <v>0</v>
          </cell>
          <cell r="Q1352">
            <v>501912</v>
          </cell>
          <cell r="R1352">
            <v>10008</v>
          </cell>
          <cell r="S1352">
            <v>0</v>
          </cell>
          <cell r="T1352">
            <v>5135</v>
          </cell>
          <cell r="U1352">
            <v>0</v>
          </cell>
          <cell r="V1352">
            <v>12547</v>
          </cell>
          <cell r="W1352">
            <v>250</v>
          </cell>
        </row>
        <row r="1353">
          <cell r="A1353" t="str">
            <v>105</v>
          </cell>
          <cell r="B1353" t="str">
            <v>I04</v>
          </cell>
          <cell r="C1353" t="str">
            <v>UEH01470</v>
          </cell>
          <cell r="D1353">
            <v>1</v>
          </cell>
          <cell r="E1353" t="str">
            <v>보턴박스</v>
          </cell>
          <cell r="F1353" t="str">
            <v>100X150X200</v>
          </cell>
          <cell r="G1353">
            <v>2</v>
          </cell>
          <cell r="H1353" t="str">
            <v>개</v>
          </cell>
          <cell r="I1353">
            <v>0</v>
          </cell>
          <cell r="J1353">
            <v>3000</v>
          </cell>
          <cell r="K1353">
            <v>0</v>
          </cell>
          <cell r="L1353">
            <v>7933</v>
          </cell>
          <cell r="M1353">
            <v>158</v>
          </cell>
          <cell r="N1353">
            <v>0</v>
          </cell>
          <cell r="O1353">
            <v>6000</v>
          </cell>
          <cell r="P1353">
            <v>0</v>
          </cell>
          <cell r="Q1353">
            <v>15866</v>
          </cell>
          <cell r="R1353">
            <v>316</v>
          </cell>
          <cell r="S1353">
            <v>0</v>
          </cell>
          <cell r="T1353">
            <v>2700</v>
          </cell>
          <cell r="U1353">
            <v>0</v>
          </cell>
          <cell r="V1353">
            <v>7139</v>
          </cell>
          <cell r="W1353">
            <v>142</v>
          </cell>
        </row>
        <row r="1354">
          <cell r="A1354" t="str">
            <v>105</v>
          </cell>
          <cell r="B1354" t="str">
            <v>I04</v>
          </cell>
          <cell r="C1354" t="str">
            <v>UEH02210</v>
          </cell>
          <cell r="D1354">
            <v>1</v>
          </cell>
          <cell r="E1354" t="str">
            <v>PULL BOX</v>
          </cell>
          <cell r="F1354" t="str">
            <v>200X200X100</v>
          </cell>
          <cell r="G1354">
            <v>9</v>
          </cell>
          <cell r="H1354" t="str">
            <v>개</v>
          </cell>
          <cell r="I1354">
            <v>0</v>
          </cell>
          <cell r="J1354">
            <v>3201</v>
          </cell>
          <cell r="K1354">
            <v>0</v>
          </cell>
          <cell r="L1354">
            <v>7933</v>
          </cell>
          <cell r="M1354">
            <v>158</v>
          </cell>
          <cell r="N1354">
            <v>0</v>
          </cell>
          <cell r="O1354">
            <v>28809</v>
          </cell>
          <cell r="P1354">
            <v>0</v>
          </cell>
          <cell r="Q1354">
            <v>71397</v>
          </cell>
          <cell r="R1354">
            <v>1422</v>
          </cell>
          <cell r="S1354">
            <v>0</v>
          </cell>
          <cell r="T1354">
            <v>2880</v>
          </cell>
          <cell r="U1354">
            <v>0</v>
          </cell>
          <cell r="V1354">
            <v>7139</v>
          </cell>
          <cell r="W1354">
            <v>142</v>
          </cell>
        </row>
        <row r="1355">
          <cell r="A1355" t="str">
            <v>105</v>
          </cell>
          <cell r="B1355" t="str">
            <v>I04</v>
          </cell>
          <cell r="C1355" t="str">
            <v>UEH03330</v>
          </cell>
          <cell r="D1355">
            <v>1</v>
          </cell>
          <cell r="E1355" t="str">
            <v>PULL BOX</v>
          </cell>
          <cell r="F1355" t="str">
            <v>300X300X200</v>
          </cell>
          <cell r="G1355">
            <v>4</v>
          </cell>
          <cell r="H1355" t="str">
            <v>개</v>
          </cell>
          <cell r="I1355">
            <v>0</v>
          </cell>
          <cell r="J1355">
            <v>8405</v>
          </cell>
          <cell r="K1355">
            <v>0</v>
          </cell>
          <cell r="L1355">
            <v>16827</v>
          </cell>
          <cell r="M1355">
            <v>336</v>
          </cell>
          <cell r="N1355">
            <v>0</v>
          </cell>
          <cell r="O1355">
            <v>33620</v>
          </cell>
          <cell r="P1355">
            <v>0</v>
          </cell>
          <cell r="Q1355">
            <v>67308</v>
          </cell>
          <cell r="R1355">
            <v>1344</v>
          </cell>
          <cell r="S1355">
            <v>0</v>
          </cell>
          <cell r="T1355">
            <v>7564</v>
          </cell>
          <cell r="U1355">
            <v>0</v>
          </cell>
          <cell r="V1355">
            <v>15144</v>
          </cell>
          <cell r="W1355">
            <v>302</v>
          </cell>
        </row>
        <row r="1356">
          <cell r="A1356" t="str">
            <v>105</v>
          </cell>
          <cell r="B1356" t="str">
            <v>I04</v>
          </cell>
          <cell r="C1356" t="str">
            <v>UEI17140</v>
          </cell>
          <cell r="D1356">
            <v>1</v>
          </cell>
          <cell r="E1356" t="str">
            <v>계량기함(계단형)</v>
          </cell>
          <cell r="F1356" t="str">
            <v>2세대용(계량기포함)</v>
          </cell>
          <cell r="G1356">
            <v>36</v>
          </cell>
          <cell r="H1356" t="str">
            <v>식</v>
          </cell>
          <cell r="I1356">
            <v>37000</v>
          </cell>
          <cell r="J1356">
            <v>22733</v>
          </cell>
          <cell r="K1356">
            <v>0</v>
          </cell>
          <cell r="L1356">
            <v>23847</v>
          </cell>
          <cell r="M1356">
            <v>476</v>
          </cell>
          <cell r="N1356">
            <v>1332000</v>
          </cell>
          <cell r="O1356">
            <v>818388</v>
          </cell>
          <cell r="P1356">
            <v>0</v>
          </cell>
          <cell r="Q1356">
            <v>858492</v>
          </cell>
          <cell r="R1356">
            <v>17136</v>
          </cell>
          <cell r="S1356">
            <v>33300</v>
          </cell>
          <cell r="T1356">
            <v>20459</v>
          </cell>
          <cell r="U1356">
            <v>0</v>
          </cell>
          <cell r="V1356">
            <v>21462</v>
          </cell>
          <cell r="W1356">
            <v>428</v>
          </cell>
        </row>
        <row r="1357">
          <cell r="A1357" t="str">
            <v>105</v>
          </cell>
          <cell r="B1357" t="str">
            <v>I04</v>
          </cell>
          <cell r="C1357" t="str">
            <v>UEI40504</v>
          </cell>
          <cell r="D1357">
            <v>1</v>
          </cell>
          <cell r="E1357" t="str">
            <v>배수펌프조작반 및 배관설치</v>
          </cell>
          <cell r="F1357" t="str">
            <v>단상 1HPX1대</v>
          </cell>
          <cell r="G1357">
            <v>1</v>
          </cell>
          <cell r="H1357" t="str">
            <v>개</v>
          </cell>
          <cell r="I1357">
            <v>86401</v>
          </cell>
          <cell r="J1357">
            <v>14909</v>
          </cell>
          <cell r="K1357">
            <v>126361</v>
          </cell>
          <cell r="L1357">
            <v>104500</v>
          </cell>
          <cell r="M1357">
            <v>4581</v>
          </cell>
          <cell r="N1357">
            <v>86401</v>
          </cell>
          <cell r="O1357">
            <v>14909</v>
          </cell>
          <cell r="P1357">
            <v>126361</v>
          </cell>
          <cell r="Q1357">
            <v>104500</v>
          </cell>
          <cell r="R1357">
            <v>4581</v>
          </cell>
          <cell r="S1357">
            <v>77761</v>
          </cell>
          <cell r="T1357">
            <v>13418</v>
          </cell>
          <cell r="U1357">
            <v>113724</v>
          </cell>
          <cell r="V1357">
            <v>94050</v>
          </cell>
          <cell r="W1357">
            <v>4153</v>
          </cell>
        </row>
        <row r="1358">
          <cell r="A1358" t="str">
            <v>105</v>
          </cell>
          <cell r="B1358" t="str">
            <v>I04</v>
          </cell>
          <cell r="C1358" t="str">
            <v>UEJ30100</v>
          </cell>
          <cell r="D1358">
            <v>1</v>
          </cell>
          <cell r="E1358" t="str">
            <v>WIRE DUCT(연결부속포함)</v>
          </cell>
          <cell r="F1358" t="str">
            <v>100X100 SEPARATOR부</v>
          </cell>
          <cell r="G1358">
            <v>37.9</v>
          </cell>
          <cell r="H1358" t="str">
            <v>M</v>
          </cell>
          <cell r="I1358">
            <v>0</v>
          </cell>
          <cell r="J1358">
            <v>11370</v>
          </cell>
          <cell r="K1358">
            <v>0</v>
          </cell>
          <cell r="L1358">
            <v>5447</v>
          </cell>
          <cell r="M1358">
            <v>108</v>
          </cell>
          <cell r="N1358">
            <v>0</v>
          </cell>
          <cell r="O1358">
            <v>430923</v>
          </cell>
          <cell r="P1358">
            <v>0</v>
          </cell>
          <cell r="Q1358">
            <v>206441</v>
          </cell>
          <cell r="R1358">
            <v>4093</v>
          </cell>
          <cell r="S1358">
            <v>0</v>
          </cell>
          <cell r="T1358">
            <v>10233</v>
          </cell>
          <cell r="U1358">
            <v>0</v>
          </cell>
          <cell r="V1358">
            <v>4902</v>
          </cell>
          <cell r="W1358">
            <v>97</v>
          </cell>
        </row>
        <row r="1359">
          <cell r="A1359" t="str">
            <v>105</v>
          </cell>
          <cell r="B1359" t="str">
            <v>I04</v>
          </cell>
          <cell r="C1359" t="str">
            <v>UEQ01030</v>
          </cell>
          <cell r="D1359">
            <v>1</v>
          </cell>
          <cell r="E1359" t="str">
            <v>행 가(9MM)</v>
          </cell>
          <cell r="F1359" t="str">
            <v>HA- 13</v>
          </cell>
          <cell r="G1359">
            <v>3</v>
          </cell>
          <cell r="H1359" t="str">
            <v>식</v>
          </cell>
          <cell r="I1359">
            <v>0</v>
          </cell>
          <cell r="J1359">
            <v>799</v>
          </cell>
          <cell r="K1359">
            <v>0</v>
          </cell>
          <cell r="L1359">
            <v>2622</v>
          </cell>
          <cell r="M1359">
            <v>52</v>
          </cell>
          <cell r="N1359">
            <v>0</v>
          </cell>
          <cell r="O1359">
            <v>2397</v>
          </cell>
          <cell r="P1359">
            <v>0</v>
          </cell>
          <cell r="Q1359">
            <v>7866</v>
          </cell>
          <cell r="R1359">
            <v>156</v>
          </cell>
          <cell r="S1359">
            <v>0</v>
          </cell>
          <cell r="T1359">
            <v>719</v>
          </cell>
          <cell r="U1359">
            <v>0</v>
          </cell>
          <cell r="V1359">
            <v>2359</v>
          </cell>
          <cell r="W1359">
            <v>46</v>
          </cell>
        </row>
        <row r="1360">
          <cell r="A1360" t="str">
            <v>105</v>
          </cell>
          <cell r="B1360" t="str">
            <v>I04</v>
          </cell>
          <cell r="C1360" t="str">
            <v>UEQ02030</v>
          </cell>
          <cell r="D1360">
            <v>1</v>
          </cell>
          <cell r="E1360" t="str">
            <v>행 가(9MM)</v>
          </cell>
          <cell r="F1360" t="str">
            <v>HA- 23</v>
          </cell>
          <cell r="G1360">
            <v>13</v>
          </cell>
          <cell r="H1360" t="str">
            <v>식</v>
          </cell>
          <cell r="I1360">
            <v>0</v>
          </cell>
          <cell r="J1360">
            <v>1378</v>
          </cell>
          <cell r="K1360">
            <v>0</v>
          </cell>
          <cell r="L1360">
            <v>4331</v>
          </cell>
          <cell r="M1360">
            <v>86</v>
          </cell>
          <cell r="N1360">
            <v>0</v>
          </cell>
          <cell r="O1360">
            <v>17914</v>
          </cell>
          <cell r="P1360">
            <v>0</v>
          </cell>
          <cell r="Q1360">
            <v>56303</v>
          </cell>
          <cell r="R1360">
            <v>1118</v>
          </cell>
          <cell r="S1360">
            <v>0</v>
          </cell>
          <cell r="T1360">
            <v>1240</v>
          </cell>
          <cell r="U1360">
            <v>0</v>
          </cell>
          <cell r="V1360">
            <v>3897</v>
          </cell>
          <cell r="W1360">
            <v>77</v>
          </cell>
        </row>
        <row r="1361">
          <cell r="A1361" t="str">
            <v>105</v>
          </cell>
          <cell r="B1361" t="str">
            <v>I04</v>
          </cell>
          <cell r="C1361" t="str">
            <v>UEZ02030</v>
          </cell>
          <cell r="D1361">
            <v>1</v>
          </cell>
          <cell r="E1361" t="str">
            <v>접지</v>
          </cell>
          <cell r="F1361" t="str">
            <v>E3(전기)</v>
          </cell>
          <cell r="G1361">
            <v>1</v>
          </cell>
          <cell r="H1361" t="str">
            <v>개소</v>
          </cell>
          <cell r="I1361">
            <v>0</v>
          </cell>
          <cell r="J1361">
            <v>4200</v>
          </cell>
          <cell r="K1361">
            <v>0</v>
          </cell>
          <cell r="L1361">
            <v>19422</v>
          </cell>
          <cell r="M1361">
            <v>388</v>
          </cell>
          <cell r="N1361">
            <v>0</v>
          </cell>
          <cell r="O1361">
            <v>4200</v>
          </cell>
          <cell r="P1361">
            <v>0</v>
          </cell>
          <cell r="Q1361">
            <v>19422</v>
          </cell>
          <cell r="R1361">
            <v>388</v>
          </cell>
          <cell r="S1361">
            <v>0</v>
          </cell>
          <cell r="T1361">
            <v>3780</v>
          </cell>
          <cell r="U1361">
            <v>0</v>
          </cell>
          <cell r="V1361">
            <v>17479</v>
          </cell>
          <cell r="W1361">
            <v>349</v>
          </cell>
        </row>
        <row r="1362">
          <cell r="A1362" t="str">
            <v>105</v>
          </cell>
          <cell r="B1362" t="str">
            <v>I04</v>
          </cell>
          <cell r="C1362" t="str">
            <v>UEZ20010</v>
          </cell>
          <cell r="D1362">
            <v>1</v>
          </cell>
          <cell r="E1362" t="str">
            <v>석고보드따기</v>
          </cell>
          <cell r="F1362" t="str">
            <v>전기</v>
          </cell>
          <cell r="G1362">
            <v>612</v>
          </cell>
          <cell r="H1362" t="str">
            <v>개소</v>
          </cell>
          <cell r="I1362">
            <v>0</v>
          </cell>
          <cell r="J1362">
            <v>0</v>
          </cell>
          <cell r="K1362">
            <v>0</v>
          </cell>
          <cell r="L1362">
            <v>1971</v>
          </cell>
          <cell r="M1362">
            <v>39</v>
          </cell>
          <cell r="N1362">
            <v>0</v>
          </cell>
          <cell r="O1362">
            <v>0</v>
          </cell>
          <cell r="P1362">
            <v>0</v>
          </cell>
          <cell r="Q1362">
            <v>1206252</v>
          </cell>
          <cell r="R1362">
            <v>23868</v>
          </cell>
          <cell r="S1362">
            <v>0</v>
          </cell>
          <cell r="T1362">
            <v>0</v>
          </cell>
          <cell r="U1362">
            <v>0</v>
          </cell>
          <cell r="V1362">
            <v>1773</v>
          </cell>
          <cell r="W1362">
            <v>35</v>
          </cell>
        </row>
        <row r="1363">
          <cell r="A1363" t="str">
            <v>105</v>
          </cell>
          <cell r="B1363" t="str">
            <v>I05</v>
          </cell>
          <cell r="C1363" t="str">
            <v>UEA01160</v>
          </cell>
          <cell r="D1363">
            <v>1</v>
          </cell>
          <cell r="E1363" t="str">
            <v>PVC PIPE 배관</v>
          </cell>
          <cell r="F1363" t="str">
            <v>HI 16MM</v>
          </cell>
          <cell r="G1363">
            <v>5.8</v>
          </cell>
          <cell r="H1363" t="str">
            <v>M</v>
          </cell>
          <cell r="I1363">
            <v>0</v>
          </cell>
          <cell r="J1363">
            <v>261</v>
          </cell>
          <cell r="K1363">
            <v>0</v>
          </cell>
          <cell r="L1363">
            <v>1923</v>
          </cell>
          <cell r="M1363">
            <v>38</v>
          </cell>
          <cell r="N1363">
            <v>0</v>
          </cell>
          <cell r="O1363">
            <v>1513</v>
          </cell>
          <cell r="P1363">
            <v>0</v>
          </cell>
          <cell r="Q1363">
            <v>11153</v>
          </cell>
          <cell r="R1363">
            <v>220</v>
          </cell>
          <cell r="S1363">
            <v>0</v>
          </cell>
          <cell r="T1363">
            <v>234</v>
          </cell>
          <cell r="U1363">
            <v>0</v>
          </cell>
          <cell r="V1363">
            <v>1730</v>
          </cell>
          <cell r="W1363">
            <v>34</v>
          </cell>
        </row>
        <row r="1364">
          <cell r="A1364" t="str">
            <v>105</v>
          </cell>
          <cell r="B1364" t="str">
            <v>I05</v>
          </cell>
          <cell r="C1364" t="str">
            <v>UEA01220</v>
          </cell>
          <cell r="D1364">
            <v>1</v>
          </cell>
          <cell r="E1364" t="str">
            <v>PVC PIPE 배관</v>
          </cell>
          <cell r="F1364" t="str">
            <v>HI 22MM</v>
          </cell>
          <cell r="G1364">
            <v>175.5</v>
          </cell>
          <cell r="H1364" t="str">
            <v>M</v>
          </cell>
          <cell r="I1364">
            <v>0</v>
          </cell>
          <cell r="J1364">
            <v>313</v>
          </cell>
          <cell r="K1364">
            <v>0</v>
          </cell>
          <cell r="L1364">
            <v>2403</v>
          </cell>
          <cell r="M1364">
            <v>48</v>
          </cell>
          <cell r="N1364">
            <v>0</v>
          </cell>
          <cell r="O1364">
            <v>54931</v>
          </cell>
          <cell r="P1364">
            <v>0</v>
          </cell>
          <cell r="Q1364">
            <v>421726</v>
          </cell>
          <cell r="R1364">
            <v>8424</v>
          </cell>
          <cell r="S1364">
            <v>0</v>
          </cell>
          <cell r="T1364">
            <v>281</v>
          </cell>
          <cell r="U1364">
            <v>0</v>
          </cell>
          <cell r="V1364">
            <v>2162</v>
          </cell>
          <cell r="W1364">
            <v>43</v>
          </cell>
        </row>
        <row r="1365">
          <cell r="A1365" t="str">
            <v>105</v>
          </cell>
          <cell r="B1365" t="str">
            <v>I05</v>
          </cell>
          <cell r="C1365" t="str">
            <v>UEA11060</v>
          </cell>
          <cell r="D1365">
            <v>1</v>
          </cell>
          <cell r="E1365" t="str">
            <v>PVC박스 신설</v>
          </cell>
          <cell r="F1365" t="str">
            <v>HI CSW2S</v>
          </cell>
          <cell r="G1365">
            <v>2</v>
          </cell>
          <cell r="H1365" t="str">
            <v>개</v>
          </cell>
          <cell r="I1365">
            <v>0</v>
          </cell>
          <cell r="J1365">
            <v>915</v>
          </cell>
          <cell r="K1365">
            <v>0</v>
          </cell>
          <cell r="L1365">
            <v>5961</v>
          </cell>
          <cell r="M1365">
            <v>119</v>
          </cell>
          <cell r="N1365">
            <v>0</v>
          </cell>
          <cell r="O1365">
            <v>1830</v>
          </cell>
          <cell r="P1365">
            <v>0</v>
          </cell>
          <cell r="Q1365">
            <v>11922</v>
          </cell>
          <cell r="R1365">
            <v>238</v>
          </cell>
          <cell r="S1365">
            <v>0</v>
          </cell>
          <cell r="T1365">
            <v>823</v>
          </cell>
          <cell r="U1365">
            <v>0</v>
          </cell>
          <cell r="V1365">
            <v>5364</v>
          </cell>
          <cell r="W1365">
            <v>107</v>
          </cell>
        </row>
        <row r="1366">
          <cell r="A1366" t="str">
            <v>105</v>
          </cell>
          <cell r="B1366" t="str">
            <v>I05</v>
          </cell>
          <cell r="C1366" t="str">
            <v>UEA14420</v>
          </cell>
          <cell r="D1366">
            <v>1</v>
          </cell>
          <cell r="E1366" t="str">
            <v>철제박스카바 부착</v>
          </cell>
          <cell r="F1366" t="str">
            <v>4각맹카바</v>
          </cell>
          <cell r="G1366">
            <v>2</v>
          </cell>
          <cell r="H1366" t="str">
            <v>개</v>
          </cell>
          <cell r="I1366">
            <v>0</v>
          </cell>
          <cell r="J1366">
            <v>140</v>
          </cell>
          <cell r="K1366">
            <v>0</v>
          </cell>
          <cell r="L1366">
            <v>1442</v>
          </cell>
          <cell r="M1366">
            <v>28</v>
          </cell>
          <cell r="N1366">
            <v>0</v>
          </cell>
          <cell r="O1366">
            <v>280</v>
          </cell>
          <cell r="P1366">
            <v>0</v>
          </cell>
          <cell r="Q1366">
            <v>2884</v>
          </cell>
          <cell r="R1366">
            <v>56</v>
          </cell>
          <cell r="S1366">
            <v>0</v>
          </cell>
          <cell r="T1366">
            <v>126</v>
          </cell>
          <cell r="U1366">
            <v>0</v>
          </cell>
          <cell r="V1366">
            <v>1297</v>
          </cell>
          <cell r="W1366">
            <v>25</v>
          </cell>
        </row>
        <row r="1367">
          <cell r="A1367" t="str">
            <v>105</v>
          </cell>
          <cell r="B1367" t="str">
            <v>I05</v>
          </cell>
          <cell r="C1367" t="str">
            <v>UEB01124</v>
          </cell>
          <cell r="D1367">
            <v>1</v>
          </cell>
          <cell r="E1367" t="str">
            <v>관내배선(함내배선1.25%)</v>
          </cell>
          <cell r="F1367" t="str">
            <v>IV  30 MM2</v>
          </cell>
          <cell r="G1367">
            <v>175.5</v>
          </cell>
          <cell r="H1367" t="str">
            <v>M</v>
          </cell>
          <cell r="I1367">
            <v>0</v>
          </cell>
          <cell r="J1367">
            <v>964</v>
          </cell>
          <cell r="K1367">
            <v>0</v>
          </cell>
          <cell r="L1367">
            <v>1115</v>
          </cell>
          <cell r="M1367">
            <v>22</v>
          </cell>
          <cell r="N1367">
            <v>0</v>
          </cell>
          <cell r="O1367">
            <v>169182</v>
          </cell>
          <cell r="P1367">
            <v>0</v>
          </cell>
          <cell r="Q1367">
            <v>195682</v>
          </cell>
          <cell r="R1367">
            <v>3861</v>
          </cell>
          <cell r="S1367">
            <v>0</v>
          </cell>
          <cell r="T1367">
            <v>867</v>
          </cell>
          <cell r="U1367">
            <v>0</v>
          </cell>
          <cell r="V1367">
            <v>1003</v>
          </cell>
          <cell r="W1367">
            <v>19</v>
          </cell>
        </row>
        <row r="1368">
          <cell r="A1368" t="str">
            <v>105</v>
          </cell>
          <cell r="B1368" t="str">
            <v>I05</v>
          </cell>
          <cell r="C1368" t="str">
            <v>UEB04124</v>
          </cell>
          <cell r="D1368">
            <v>1</v>
          </cell>
          <cell r="E1368" t="str">
            <v>관내배선(함내배선0.69%)</v>
          </cell>
          <cell r="F1368" t="str">
            <v>BC 30 MM2</v>
          </cell>
          <cell r="G1368">
            <v>21.8</v>
          </cell>
          <cell r="H1368" t="str">
            <v>M</v>
          </cell>
          <cell r="I1368">
            <v>0</v>
          </cell>
          <cell r="J1368">
            <v>996</v>
          </cell>
          <cell r="K1368">
            <v>0</v>
          </cell>
          <cell r="L1368">
            <v>1110</v>
          </cell>
          <cell r="M1368">
            <v>22</v>
          </cell>
          <cell r="N1368">
            <v>0</v>
          </cell>
          <cell r="O1368">
            <v>21712</v>
          </cell>
          <cell r="P1368">
            <v>0</v>
          </cell>
          <cell r="Q1368">
            <v>24198</v>
          </cell>
          <cell r="R1368">
            <v>479</v>
          </cell>
          <cell r="S1368">
            <v>0</v>
          </cell>
          <cell r="T1368">
            <v>896</v>
          </cell>
          <cell r="U1368">
            <v>0</v>
          </cell>
          <cell r="V1368">
            <v>999</v>
          </cell>
          <cell r="W1368">
            <v>19</v>
          </cell>
        </row>
        <row r="1369">
          <cell r="A1369" t="str">
            <v>105</v>
          </cell>
          <cell r="B1369" t="str">
            <v>I05</v>
          </cell>
          <cell r="C1369" t="str">
            <v>UEH01110</v>
          </cell>
          <cell r="D1369">
            <v>1</v>
          </cell>
          <cell r="E1369" t="str">
            <v>조인트박스설치</v>
          </cell>
          <cell r="F1369" t="str">
            <v>100X100X100</v>
          </cell>
          <cell r="G1369">
            <v>2</v>
          </cell>
          <cell r="H1369" t="str">
            <v>개</v>
          </cell>
          <cell r="I1369">
            <v>0</v>
          </cell>
          <cell r="J1369">
            <v>1200</v>
          </cell>
          <cell r="K1369">
            <v>0</v>
          </cell>
          <cell r="L1369">
            <v>7933</v>
          </cell>
          <cell r="M1369">
            <v>158</v>
          </cell>
          <cell r="N1369">
            <v>0</v>
          </cell>
          <cell r="O1369">
            <v>2400</v>
          </cell>
          <cell r="P1369">
            <v>0</v>
          </cell>
          <cell r="Q1369">
            <v>15866</v>
          </cell>
          <cell r="R1369">
            <v>316</v>
          </cell>
          <cell r="S1369">
            <v>0</v>
          </cell>
          <cell r="T1369">
            <v>1080</v>
          </cell>
          <cell r="U1369">
            <v>0</v>
          </cell>
          <cell r="V1369">
            <v>7139</v>
          </cell>
          <cell r="W1369">
            <v>142</v>
          </cell>
        </row>
        <row r="1370">
          <cell r="A1370" t="str">
            <v>105</v>
          </cell>
          <cell r="B1370" t="str">
            <v>I05</v>
          </cell>
          <cell r="C1370" t="str">
            <v>UEI25010</v>
          </cell>
          <cell r="D1370">
            <v>1</v>
          </cell>
          <cell r="E1370" t="str">
            <v>접지단자함</v>
          </cell>
          <cell r="F1370" t="str">
            <v>1극용(230X400X100)</v>
          </cell>
          <cell r="G1370">
            <v>2</v>
          </cell>
          <cell r="H1370" t="str">
            <v>개</v>
          </cell>
          <cell r="I1370">
            <v>0</v>
          </cell>
          <cell r="J1370">
            <v>24590</v>
          </cell>
          <cell r="K1370">
            <v>0</v>
          </cell>
          <cell r="L1370">
            <v>31732</v>
          </cell>
          <cell r="M1370">
            <v>634</v>
          </cell>
          <cell r="N1370">
            <v>0</v>
          </cell>
          <cell r="O1370">
            <v>49180</v>
          </cell>
          <cell r="P1370">
            <v>0</v>
          </cell>
          <cell r="Q1370">
            <v>63464</v>
          </cell>
          <cell r="R1370">
            <v>1268</v>
          </cell>
          <cell r="S1370">
            <v>0</v>
          </cell>
          <cell r="T1370">
            <v>22131</v>
          </cell>
          <cell r="U1370">
            <v>0</v>
          </cell>
          <cell r="V1370">
            <v>28558</v>
          </cell>
          <cell r="W1370">
            <v>570</v>
          </cell>
        </row>
        <row r="1371">
          <cell r="A1371" t="str">
            <v>105</v>
          </cell>
          <cell r="B1371" t="str">
            <v>I05</v>
          </cell>
          <cell r="C1371" t="str">
            <v>UEZ01010</v>
          </cell>
          <cell r="D1371">
            <v>1</v>
          </cell>
          <cell r="E1371" t="str">
            <v>피뢰침</v>
          </cell>
          <cell r="F1371" t="str">
            <v>APT</v>
          </cell>
          <cell r="G1371">
            <v>2</v>
          </cell>
          <cell r="H1371" t="str">
            <v>식</v>
          </cell>
          <cell r="I1371">
            <v>0</v>
          </cell>
          <cell r="J1371">
            <v>39300</v>
          </cell>
          <cell r="K1371">
            <v>0</v>
          </cell>
          <cell r="L1371">
            <v>54419</v>
          </cell>
          <cell r="M1371">
            <v>865</v>
          </cell>
          <cell r="N1371">
            <v>0</v>
          </cell>
          <cell r="O1371">
            <v>78600</v>
          </cell>
          <cell r="P1371">
            <v>0</v>
          </cell>
          <cell r="Q1371">
            <v>108838</v>
          </cell>
          <cell r="R1371">
            <v>1730</v>
          </cell>
          <cell r="S1371">
            <v>0</v>
          </cell>
          <cell r="T1371">
            <v>35370</v>
          </cell>
          <cell r="U1371">
            <v>0</v>
          </cell>
          <cell r="V1371">
            <v>48977</v>
          </cell>
          <cell r="W1371">
            <v>778</v>
          </cell>
        </row>
        <row r="1372">
          <cell r="A1372" t="str">
            <v>105</v>
          </cell>
          <cell r="B1372" t="str">
            <v>I05</v>
          </cell>
          <cell r="C1372" t="str">
            <v>UEZ02010</v>
          </cell>
          <cell r="D1372">
            <v>1</v>
          </cell>
          <cell r="E1372" t="str">
            <v>접지</v>
          </cell>
          <cell r="F1372" t="str">
            <v>E1(전기)</v>
          </cell>
          <cell r="G1372">
            <v>2</v>
          </cell>
          <cell r="H1372" t="str">
            <v>개소</v>
          </cell>
          <cell r="I1372">
            <v>0</v>
          </cell>
          <cell r="J1372">
            <v>15300</v>
          </cell>
          <cell r="K1372">
            <v>0</v>
          </cell>
          <cell r="L1372">
            <v>44837</v>
          </cell>
          <cell r="M1372">
            <v>896</v>
          </cell>
          <cell r="N1372">
            <v>0</v>
          </cell>
          <cell r="O1372">
            <v>30600</v>
          </cell>
          <cell r="P1372">
            <v>0</v>
          </cell>
          <cell r="Q1372">
            <v>89674</v>
          </cell>
          <cell r="R1372">
            <v>1792</v>
          </cell>
          <cell r="S1372">
            <v>0</v>
          </cell>
          <cell r="T1372">
            <v>13770</v>
          </cell>
          <cell r="U1372">
            <v>0</v>
          </cell>
          <cell r="V1372">
            <v>40353</v>
          </cell>
          <cell r="W1372">
            <v>806</v>
          </cell>
        </row>
        <row r="1373">
          <cell r="A1373" t="str">
            <v>105</v>
          </cell>
          <cell r="B1373" t="str">
            <v>I07</v>
          </cell>
          <cell r="C1373" t="str">
            <v>MEI01320</v>
          </cell>
          <cell r="D1373">
            <v>1</v>
          </cell>
          <cell r="E1373" t="str">
            <v>분전함LP-2(노출형)</v>
          </cell>
          <cell r="F1373" t="str">
            <v>300X 550X150(철판)</v>
          </cell>
          <cell r="G1373">
            <v>2</v>
          </cell>
          <cell r="H1373" t="str">
            <v>기</v>
          </cell>
          <cell r="I1373">
            <v>25668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51336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23101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</row>
        <row r="1374">
          <cell r="A1374" t="str">
            <v>105</v>
          </cell>
          <cell r="B1374" t="str">
            <v>I07</v>
          </cell>
          <cell r="C1374" t="str">
            <v>MEI01510</v>
          </cell>
          <cell r="D1374">
            <v>1</v>
          </cell>
          <cell r="E1374" t="str">
            <v>분전함SUB계단식</v>
          </cell>
          <cell r="F1374" t="str">
            <v>500X700X150</v>
          </cell>
          <cell r="G1374">
            <v>1</v>
          </cell>
          <cell r="H1374" t="str">
            <v>기</v>
          </cell>
          <cell r="I1374">
            <v>60906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  <cell r="N1374">
            <v>60906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54815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</row>
        <row r="1375">
          <cell r="A1375" t="str">
            <v>105</v>
          </cell>
          <cell r="B1375" t="str">
            <v>I07</v>
          </cell>
          <cell r="C1375" t="str">
            <v>MEI01662</v>
          </cell>
          <cell r="D1375">
            <v>1</v>
          </cell>
          <cell r="E1375" t="str">
            <v>분전함LP1(매입형)</v>
          </cell>
          <cell r="F1375" t="str">
            <v>700X900X180(전비스텐)</v>
          </cell>
          <cell r="G1375">
            <v>2</v>
          </cell>
          <cell r="H1375" t="str">
            <v>기</v>
          </cell>
          <cell r="I1375">
            <v>95460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  <cell r="N1375">
            <v>190920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85914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</row>
        <row r="1376">
          <cell r="A1376" t="str">
            <v>105</v>
          </cell>
          <cell r="B1376" t="str">
            <v>I07</v>
          </cell>
          <cell r="C1376" t="str">
            <v>MEI15100</v>
          </cell>
          <cell r="D1376">
            <v>1</v>
          </cell>
          <cell r="E1376" t="str">
            <v>동력반및계량기함(2이하)</v>
          </cell>
          <cell r="F1376" t="str">
            <v>1100X1500X250 LM/LEM</v>
          </cell>
          <cell r="G1376">
            <v>1</v>
          </cell>
          <cell r="H1376" t="str">
            <v>기</v>
          </cell>
          <cell r="I1376">
            <v>244639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  <cell r="N1376">
            <v>244639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220175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</row>
        <row r="1377">
          <cell r="A1377" t="str">
            <v>105</v>
          </cell>
          <cell r="B1377" t="str">
            <v>I07</v>
          </cell>
          <cell r="C1377" t="str">
            <v>UEE02010</v>
          </cell>
          <cell r="D1377">
            <v>1</v>
          </cell>
          <cell r="E1377" t="str">
            <v>누전 차단기</v>
          </cell>
          <cell r="F1377" t="str">
            <v>2P 30AF-15AT</v>
          </cell>
          <cell r="G1377">
            <v>2</v>
          </cell>
          <cell r="H1377" t="str">
            <v>개</v>
          </cell>
          <cell r="I1377">
            <v>5600</v>
          </cell>
          <cell r="J1377">
            <v>0</v>
          </cell>
          <cell r="K1377">
            <v>10336</v>
          </cell>
          <cell r="L1377">
            <v>10337</v>
          </cell>
          <cell r="M1377">
            <v>413</v>
          </cell>
          <cell r="N1377">
            <v>11200</v>
          </cell>
          <cell r="O1377">
            <v>0</v>
          </cell>
          <cell r="P1377">
            <v>20672</v>
          </cell>
          <cell r="Q1377">
            <v>20674</v>
          </cell>
          <cell r="R1377">
            <v>826</v>
          </cell>
          <cell r="S1377">
            <v>5040</v>
          </cell>
          <cell r="T1377">
            <v>0</v>
          </cell>
          <cell r="U1377">
            <v>9302</v>
          </cell>
          <cell r="V1377">
            <v>9303</v>
          </cell>
          <cell r="W1377">
            <v>371</v>
          </cell>
        </row>
        <row r="1378">
          <cell r="A1378" t="str">
            <v>105</v>
          </cell>
          <cell r="B1378" t="str">
            <v>I07</v>
          </cell>
          <cell r="C1378" t="str">
            <v>UEE02011</v>
          </cell>
          <cell r="D1378">
            <v>1</v>
          </cell>
          <cell r="E1378" t="str">
            <v>누전 차단기</v>
          </cell>
          <cell r="F1378" t="str">
            <v>2P 30AF-15AT 노출</v>
          </cell>
          <cell r="G1378">
            <v>5</v>
          </cell>
          <cell r="H1378" t="str">
            <v>개</v>
          </cell>
          <cell r="I1378">
            <v>5600</v>
          </cell>
          <cell r="J1378">
            <v>0</v>
          </cell>
          <cell r="K1378">
            <v>9303</v>
          </cell>
          <cell r="L1378">
            <v>9303</v>
          </cell>
          <cell r="M1378">
            <v>372</v>
          </cell>
          <cell r="N1378">
            <v>28000</v>
          </cell>
          <cell r="O1378">
            <v>0</v>
          </cell>
          <cell r="P1378">
            <v>46515</v>
          </cell>
          <cell r="Q1378">
            <v>46515</v>
          </cell>
          <cell r="R1378">
            <v>1860</v>
          </cell>
          <cell r="S1378">
            <v>5040</v>
          </cell>
          <cell r="T1378">
            <v>0</v>
          </cell>
          <cell r="U1378">
            <v>8372</v>
          </cell>
          <cell r="V1378">
            <v>8373</v>
          </cell>
          <cell r="W1378">
            <v>334</v>
          </cell>
        </row>
        <row r="1379">
          <cell r="A1379" t="str">
            <v>105</v>
          </cell>
          <cell r="B1379" t="str">
            <v>I07</v>
          </cell>
          <cell r="C1379" t="str">
            <v>UEE02020</v>
          </cell>
          <cell r="D1379">
            <v>1</v>
          </cell>
          <cell r="E1379" t="str">
            <v>누전 차단기</v>
          </cell>
          <cell r="F1379" t="str">
            <v>2P 30AF-20AT</v>
          </cell>
          <cell r="G1379">
            <v>4</v>
          </cell>
          <cell r="H1379" t="str">
            <v>개</v>
          </cell>
          <cell r="I1379">
            <v>5600</v>
          </cell>
          <cell r="J1379">
            <v>0</v>
          </cell>
          <cell r="K1379">
            <v>10336</v>
          </cell>
          <cell r="L1379">
            <v>10337</v>
          </cell>
          <cell r="M1379">
            <v>413</v>
          </cell>
          <cell r="N1379">
            <v>22400</v>
          </cell>
          <cell r="O1379">
            <v>0</v>
          </cell>
          <cell r="P1379">
            <v>41344</v>
          </cell>
          <cell r="Q1379">
            <v>41348</v>
          </cell>
          <cell r="R1379">
            <v>1652</v>
          </cell>
          <cell r="S1379">
            <v>5040</v>
          </cell>
          <cell r="T1379">
            <v>0</v>
          </cell>
          <cell r="U1379">
            <v>9302</v>
          </cell>
          <cell r="V1379">
            <v>9303</v>
          </cell>
          <cell r="W1379">
            <v>371</v>
          </cell>
        </row>
        <row r="1380">
          <cell r="A1380" t="str">
            <v>105</v>
          </cell>
          <cell r="B1380" t="str">
            <v>I07</v>
          </cell>
          <cell r="C1380" t="str">
            <v>UEE02021</v>
          </cell>
          <cell r="D1380">
            <v>1</v>
          </cell>
          <cell r="E1380" t="str">
            <v>누전 차단기</v>
          </cell>
          <cell r="F1380" t="str">
            <v>2P 30AF-20AT 노출</v>
          </cell>
          <cell r="G1380">
            <v>2</v>
          </cell>
          <cell r="H1380" t="str">
            <v>개</v>
          </cell>
          <cell r="I1380">
            <v>5600</v>
          </cell>
          <cell r="J1380">
            <v>0</v>
          </cell>
          <cell r="K1380">
            <v>9303</v>
          </cell>
          <cell r="L1380">
            <v>9303</v>
          </cell>
          <cell r="M1380">
            <v>372</v>
          </cell>
          <cell r="N1380">
            <v>11200</v>
          </cell>
          <cell r="O1380">
            <v>0</v>
          </cell>
          <cell r="P1380">
            <v>18606</v>
          </cell>
          <cell r="Q1380">
            <v>18606</v>
          </cell>
          <cell r="R1380">
            <v>744</v>
          </cell>
          <cell r="S1380">
            <v>5040</v>
          </cell>
          <cell r="T1380">
            <v>0</v>
          </cell>
          <cell r="U1380">
            <v>8372</v>
          </cell>
          <cell r="V1380">
            <v>8373</v>
          </cell>
          <cell r="W1380">
            <v>334</v>
          </cell>
        </row>
        <row r="1381">
          <cell r="A1381" t="str">
            <v>105</v>
          </cell>
          <cell r="B1381" t="str">
            <v>I07</v>
          </cell>
          <cell r="C1381" t="str">
            <v>UEE08021</v>
          </cell>
          <cell r="D1381">
            <v>1</v>
          </cell>
          <cell r="E1381" t="str">
            <v>배선용 차단기</v>
          </cell>
          <cell r="F1381" t="str">
            <v>220V 2P 30AF-20AT 노출</v>
          </cell>
          <cell r="G1381">
            <v>2</v>
          </cell>
          <cell r="H1381" t="str">
            <v>개</v>
          </cell>
          <cell r="I1381">
            <v>1500</v>
          </cell>
          <cell r="J1381">
            <v>0</v>
          </cell>
          <cell r="K1381">
            <v>9303</v>
          </cell>
          <cell r="L1381">
            <v>9303</v>
          </cell>
          <cell r="M1381">
            <v>372</v>
          </cell>
          <cell r="N1381">
            <v>3000</v>
          </cell>
          <cell r="O1381">
            <v>0</v>
          </cell>
          <cell r="P1381">
            <v>18606</v>
          </cell>
          <cell r="Q1381">
            <v>18606</v>
          </cell>
          <cell r="R1381">
            <v>744</v>
          </cell>
          <cell r="S1381">
            <v>1350</v>
          </cell>
          <cell r="T1381">
            <v>0</v>
          </cell>
          <cell r="U1381">
            <v>8372</v>
          </cell>
          <cell r="V1381">
            <v>8373</v>
          </cell>
          <cell r="W1381">
            <v>334</v>
          </cell>
        </row>
        <row r="1382">
          <cell r="A1382" t="str">
            <v>105</v>
          </cell>
          <cell r="B1382" t="str">
            <v>I07</v>
          </cell>
          <cell r="C1382" t="str">
            <v>UEE08331</v>
          </cell>
          <cell r="D1382">
            <v>1</v>
          </cell>
          <cell r="E1382" t="str">
            <v>배선용 차단기</v>
          </cell>
          <cell r="F1382" t="str">
            <v>220V 2P 225AF-175AT 노출</v>
          </cell>
          <cell r="G1382">
            <v>1</v>
          </cell>
          <cell r="H1382" t="str">
            <v>개</v>
          </cell>
          <cell r="I1382">
            <v>87600</v>
          </cell>
          <cell r="J1382">
            <v>0</v>
          </cell>
          <cell r="K1382">
            <v>29207</v>
          </cell>
          <cell r="L1382">
            <v>29208</v>
          </cell>
          <cell r="M1382">
            <v>1168</v>
          </cell>
          <cell r="N1382">
            <v>87600</v>
          </cell>
          <cell r="O1382">
            <v>0</v>
          </cell>
          <cell r="P1382">
            <v>29207</v>
          </cell>
          <cell r="Q1382">
            <v>29208</v>
          </cell>
          <cell r="R1382">
            <v>1168</v>
          </cell>
          <cell r="S1382">
            <v>78840</v>
          </cell>
          <cell r="T1382">
            <v>0</v>
          </cell>
          <cell r="U1382">
            <v>26286</v>
          </cell>
          <cell r="V1382">
            <v>26287</v>
          </cell>
          <cell r="W1382">
            <v>1051</v>
          </cell>
        </row>
        <row r="1383">
          <cell r="A1383" t="str">
            <v>105</v>
          </cell>
          <cell r="B1383" t="str">
            <v>I07</v>
          </cell>
          <cell r="C1383" t="str">
            <v>UEE13130</v>
          </cell>
          <cell r="D1383">
            <v>1</v>
          </cell>
          <cell r="E1383" t="str">
            <v>배선용 차단기</v>
          </cell>
          <cell r="F1383" t="str">
            <v>600V 3P 50AF-30AT</v>
          </cell>
          <cell r="G1383">
            <v>2</v>
          </cell>
          <cell r="H1383" t="str">
            <v>개</v>
          </cell>
          <cell r="I1383">
            <v>16900</v>
          </cell>
          <cell r="J1383">
            <v>0</v>
          </cell>
          <cell r="K1383">
            <v>17789</v>
          </cell>
          <cell r="L1383">
            <v>17789</v>
          </cell>
          <cell r="M1383">
            <v>711</v>
          </cell>
          <cell r="N1383">
            <v>33800</v>
          </cell>
          <cell r="O1383">
            <v>0</v>
          </cell>
          <cell r="P1383">
            <v>35578</v>
          </cell>
          <cell r="Q1383">
            <v>35578</v>
          </cell>
          <cell r="R1383">
            <v>1422</v>
          </cell>
          <cell r="S1383">
            <v>15210</v>
          </cell>
          <cell r="T1383">
            <v>0</v>
          </cell>
          <cell r="U1383">
            <v>16010</v>
          </cell>
          <cell r="V1383">
            <v>16010</v>
          </cell>
          <cell r="W1383">
            <v>639</v>
          </cell>
        </row>
        <row r="1384">
          <cell r="A1384" t="str">
            <v>105</v>
          </cell>
          <cell r="B1384" t="str">
            <v>I07</v>
          </cell>
          <cell r="C1384" t="str">
            <v>UEE13150</v>
          </cell>
          <cell r="D1384">
            <v>1</v>
          </cell>
          <cell r="E1384" t="str">
            <v>배선용 차단기</v>
          </cell>
          <cell r="F1384" t="str">
            <v>600V 3P 50AF-50AT</v>
          </cell>
          <cell r="G1384">
            <v>2</v>
          </cell>
          <cell r="H1384" t="str">
            <v>개</v>
          </cell>
          <cell r="I1384">
            <v>16900</v>
          </cell>
          <cell r="J1384">
            <v>0</v>
          </cell>
          <cell r="K1384">
            <v>17789</v>
          </cell>
          <cell r="L1384">
            <v>17789</v>
          </cell>
          <cell r="M1384">
            <v>711</v>
          </cell>
          <cell r="N1384">
            <v>33800</v>
          </cell>
          <cell r="O1384">
            <v>0</v>
          </cell>
          <cell r="P1384">
            <v>35578</v>
          </cell>
          <cell r="Q1384">
            <v>35578</v>
          </cell>
          <cell r="R1384">
            <v>1422</v>
          </cell>
          <cell r="S1384">
            <v>15210</v>
          </cell>
          <cell r="T1384">
            <v>0</v>
          </cell>
          <cell r="U1384">
            <v>16010</v>
          </cell>
          <cell r="V1384">
            <v>16010</v>
          </cell>
          <cell r="W1384">
            <v>639</v>
          </cell>
        </row>
        <row r="1385">
          <cell r="A1385" t="str">
            <v>105</v>
          </cell>
          <cell r="B1385" t="str">
            <v>I07</v>
          </cell>
          <cell r="C1385" t="str">
            <v>UEE13151</v>
          </cell>
          <cell r="D1385">
            <v>1</v>
          </cell>
          <cell r="E1385" t="str">
            <v>배선용 차단기</v>
          </cell>
          <cell r="F1385" t="str">
            <v>600V 3P 50AF-50AT 노출</v>
          </cell>
          <cell r="G1385">
            <v>2</v>
          </cell>
          <cell r="H1385" t="str">
            <v>개</v>
          </cell>
          <cell r="I1385">
            <v>16900</v>
          </cell>
          <cell r="J1385">
            <v>0</v>
          </cell>
          <cell r="K1385">
            <v>16010</v>
          </cell>
          <cell r="L1385">
            <v>16010</v>
          </cell>
          <cell r="M1385">
            <v>640</v>
          </cell>
          <cell r="N1385">
            <v>33800</v>
          </cell>
          <cell r="O1385">
            <v>0</v>
          </cell>
          <cell r="P1385">
            <v>32020</v>
          </cell>
          <cell r="Q1385">
            <v>32020</v>
          </cell>
          <cell r="R1385">
            <v>1280</v>
          </cell>
          <cell r="S1385">
            <v>15210</v>
          </cell>
          <cell r="T1385">
            <v>0</v>
          </cell>
          <cell r="U1385">
            <v>14409</v>
          </cell>
          <cell r="V1385">
            <v>14409</v>
          </cell>
          <cell r="W1385">
            <v>576</v>
          </cell>
        </row>
        <row r="1386">
          <cell r="A1386" t="str">
            <v>105</v>
          </cell>
          <cell r="B1386" t="str">
            <v>I07</v>
          </cell>
          <cell r="C1386" t="str">
            <v>UEE13321</v>
          </cell>
          <cell r="D1386">
            <v>1</v>
          </cell>
          <cell r="E1386" t="str">
            <v>배선용 차단기</v>
          </cell>
          <cell r="F1386" t="str">
            <v>600V 3P 100AF-75AT 노출</v>
          </cell>
          <cell r="G1386">
            <v>6</v>
          </cell>
          <cell r="H1386" t="str">
            <v>개</v>
          </cell>
          <cell r="I1386">
            <v>24800</v>
          </cell>
          <cell r="J1386">
            <v>0</v>
          </cell>
          <cell r="K1386">
            <v>22500</v>
          </cell>
          <cell r="L1386">
            <v>22501</v>
          </cell>
          <cell r="M1386">
            <v>900</v>
          </cell>
          <cell r="N1386">
            <v>148800</v>
          </cell>
          <cell r="O1386">
            <v>0</v>
          </cell>
          <cell r="P1386">
            <v>135000</v>
          </cell>
          <cell r="Q1386">
            <v>135006</v>
          </cell>
          <cell r="R1386">
            <v>5400</v>
          </cell>
          <cell r="S1386">
            <v>22320</v>
          </cell>
          <cell r="T1386">
            <v>0</v>
          </cell>
          <cell r="U1386">
            <v>20250</v>
          </cell>
          <cell r="V1386">
            <v>20250</v>
          </cell>
          <cell r="W1386">
            <v>810</v>
          </cell>
        </row>
        <row r="1387">
          <cell r="A1387" t="str">
            <v>105</v>
          </cell>
          <cell r="B1387" t="str">
            <v>I07</v>
          </cell>
          <cell r="C1387" t="str">
            <v>UEE13331</v>
          </cell>
          <cell r="D1387">
            <v>1</v>
          </cell>
          <cell r="E1387" t="str">
            <v>배선용 차단기</v>
          </cell>
          <cell r="F1387" t="str">
            <v>600V 3P 100AF-100AT 노출</v>
          </cell>
          <cell r="G1387">
            <v>2</v>
          </cell>
          <cell r="H1387" t="str">
            <v>개</v>
          </cell>
          <cell r="I1387">
            <v>24800</v>
          </cell>
          <cell r="J1387">
            <v>0</v>
          </cell>
          <cell r="K1387">
            <v>22500</v>
          </cell>
          <cell r="L1387">
            <v>22501</v>
          </cell>
          <cell r="M1387">
            <v>900</v>
          </cell>
          <cell r="N1387">
            <v>49600</v>
          </cell>
          <cell r="O1387">
            <v>0</v>
          </cell>
          <cell r="P1387">
            <v>45000</v>
          </cell>
          <cell r="Q1387">
            <v>45002</v>
          </cell>
          <cell r="R1387">
            <v>1800</v>
          </cell>
          <cell r="S1387">
            <v>22320</v>
          </cell>
          <cell r="T1387">
            <v>0</v>
          </cell>
          <cell r="U1387">
            <v>20250</v>
          </cell>
          <cell r="V1387">
            <v>20250</v>
          </cell>
          <cell r="W1387">
            <v>810</v>
          </cell>
        </row>
        <row r="1388">
          <cell r="A1388" t="str">
            <v>105</v>
          </cell>
          <cell r="B1388" t="str">
            <v>I07</v>
          </cell>
          <cell r="C1388" t="str">
            <v>UEE13411</v>
          </cell>
          <cell r="D1388">
            <v>1</v>
          </cell>
          <cell r="E1388" t="str">
            <v>배선용 차단기</v>
          </cell>
          <cell r="F1388" t="str">
            <v>600V 3P 225AF-125AT 노출</v>
          </cell>
          <cell r="G1388">
            <v>1</v>
          </cell>
          <cell r="H1388" t="str">
            <v>개</v>
          </cell>
          <cell r="I1388">
            <v>53750</v>
          </cell>
          <cell r="J1388">
            <v>0</v>
          </cell>
          <cell r="K1388">
            <v>35698</v>
          </cell>
          <cell r="L1388">
            <v>35699</v>
          </cell>
          <cell r="M1388">
            <v>1427</v>
          </cell>
          <cell r="N1388">
            <v>53750</v>
          </cell>
          <cell r="O1388">
            <v>0</v>
          </cell>
          <cell r="P1388">
            <v>35698</v>
          </cell>
          <cell r="Q1388">
            <v>35699</v>
          </cell>
          <cell r="R1388">
            <v>1427</v>
          </cell>
          <cell r="S1388">
            <v>48375</v>
          </cell>
          <cell r="T1388">
            <v>0</v>
          </cell>
          <cell r="U1388">
            <v>32128</v>
          </cell>
          <cell r="V1388">
            <v>32129</v>
          </cell>
          <cell r="W1388">
            <v>1284</v>
          </cell>
        </row>
        <row r="1389">
          <cell r="A1389" t="str">
            <v>105</v>
          </cell>
          <cell r="B1389" t="str">
            <v>I07</v>
          </cell>
          <cell r="C1389" t="str">
            <v>UEE14130</v>
          </cell>
          <cell r="D1389">
            <v>1</v>
          </cell>
          <cell r="E1389" t="str">
            <v>배선용 차단기</v>
          </cell>
          <cell r="F1389" t="str">
            <v>600V 4P 50AF-30AT</v>
          </cell>
          <cell r="G1389">
            <v>2</v>
          </cell>
          <cell r="H1389" t="str">
            <v>개</v>
          </cell>
          <cell r="I1389">
            <v>25000</v>
          </cell>
          <cell r="J1389">
            <v>0</v>
          </cell>
          <cell r="K1389">
            <v>23125</v>
          </cell>
          <cell r="L1389">
            <v>23126</v>
          </cell>
          <cell r="M1389">
            <v>925</v>
          </cell>
          <cell r="N1389">
            <v>50000</v>
          </cell>
          <cell r="O1389">
            <v>0</v>
          </cell>
          <cell r="P1389">
            <v>46250</v>
          </cell>
          <cell r="Q1389">
            <v>46252</v>
          </cell>
          <cell r="R1389">
            <v>1850</v>
          </cell>
          <cell r="S1389">
            <v>22500</v>
          </cell>
          <cell r="T1389">
            <v>0</v>
          </cell>
          <cell r="U1389">
            <v>20812</v>
          </cell>
          <cell r="V1389">
            <v>20813</v>
          </cell>
          <cell r="W1389">
            <v>832</v>
          </cell>
        </row>
        <row r="1390">
          <cell r="A1390" t="str">
            <v>105</v>
          </cell>
          <cell r="B1390" t="str">
            <v>I07</v>
          </cell>
          <cell r="C1390" t="str">
            <v>UEE22221</v>
          </cell>
          <cell r="D1390">
            <v>1</v>
          </cell>
          <cell r="E1390" t="str">
            <v>적산전력계</v>
          </cell>
          <cell r="F1390" t="str">
            <v>3P4W 220V 5(2.5)A 동시</v>
          </cell>
          <cell r="G1390">
            <v>1</v>
          </cell>
          <cell r="H1390" t="str">
            <v>개</v>
          </cell>
          <cell r="I1390">
            <v>104000</v>
          </cell>
          <cell r="J1390">
            <v>0</v>
          </cell>
          <cell r="K1390">
            <v>5384</v>
          </cell>
          <cell r="L1390">
            <v>5385</v>
          </cell>
          <cell r="M1390">
            <v>215</v>
          </cell>
          <cell r="N1390">
            <v>104000</v>
          </cell>
          <cell r="O1390">
            <v>0</v>
          </cell>
          <cell r="P1390">
            <v>5384</v>
          </cell>
          <cell r="Q1390">
            <v>5385</v>
          </cell>
          <cell r="R1390">
            <v>215</v>
          </cell>
          <cell r="S1390">
            <v>93600</v>
          </cell>
          <cell r="T1390">
            <v>0</v>
          </cell>
          <cell r="U1390">
            <v>4846</v>
          </cell>
          <cell r="V1390">
            <v>4846</v>
          </cell>
          <cell r="W1390">
            <v>193</v>
          </cell>
        </row>
        <row r="1391">
          <cell r="A1391" t="str">
            <v>105</v>
          </cell>
          <cell r="B1391" t="str">
            <v>I07</v>
          </cell>
          <cell r="C1391" t="str">
            <v>UEE22261</v>
          </cell>
          <cell r="D1391">
            <v>1</v>
          </cell>
          <cell r="E1391" t="str">
            <v>적산전력계</v>
          </cell>
          <cell r="F1391" t="str">
            <v>3P4W 220V 60(20)A 동시</v>
          </cell>
          <cell r="G1391">
            <v>2</v>
          </cell>
          <cell r="H1391" t="str">
            <v>개</v>
          </cell>
          <cell r="I1391">
            <v>149000</v>
          </cell>
          <cell r="J1391">
            <v>0</v>
          </cell>
          <cell r="K1391">
            <v>5384</v>
          </cell>
          <cell r="L1391">
            <v>5385</v>
          </cell>
          <cell r="M1391">
            <v>215</v>
          </cell>
          <cell r="N1391">
            <v>298000</v>
          </cell>
          <cell r="O1391">
            <v>0</v>
          </cell>
          <cell r="P1391">
            <v>10768</v>
          </cell>
          <cell r="Q1391">
            <v>10770</v>
          </cell>
          <cell r="R1391">
            <v>430</v>
          </cell>
          <cell r="S1391">
            <v>134100</v>
          </cell>
          <cell r="T1391">
            <v>0</v>
          </cell>
          <cell r="U1391">
            <v>4846</v>
          </cell>
          <cell r="V1391">
            <v>4846</v>
          </cell>
          <cell r="W1391">
            <v>193</v>
          </cell>
        </row>
        <row r="1392">
          <cell r="A1392" t="str">
            <v>105</v>
          </cell>
          <cell r="B1392" t="str">
            <v>I07</v>
          </cell>
          <cell r="C1392" t="str">
            <v>UEK04200</v>
          </cell>
          <cell r="D1392">
            <v>1</v>
          </cell>
          <cell r="E1392" t="str">
            <v>저압계기용 변류기</v>
          </cell>
          <cell r="F1392" t="str">
            <v>환형 3.0급 5/5-300/5A</v>
          </cell>
          <cell r="G1392">
            <v>3</v>
          </cell>
          <cell r="H1392" t="str">
            <v>개</v>
          </cell>
          <cell r="I1392">
            <v>4500</v>
          </cell>
          <cell r="J1392">
            <v>0</v>
          </cell>
          <cell r="K1392">
            <v>9615</v>
          </cell>
          <cell r="L1392">
            <v>9616</v>
          </cell>
          <cell r="M1392">
            <v>384</v>
          </cell>
          <cell r="N1392">
            <v>13500</v>
          </cell>
          <cell r="O1392">
            <v>0</v>
          </cell>
          <cell r="P1392">
            <v>28845</v>
          </cell>
          <cell r="Q1392">
            <v>28848</v>
          </cell>
          <cell r="R1392">
            <v>1152</v>
          </cell>
          <cell r="S1392">
            <v>4050</v>
          </cell>
          <cell r="T1392">
            <v>0</v>
          </cell>
          <cell r="U1392">
            <v>8653</v>
          </cell>
          <cell r="V1392">
            <v>8654</v>
          </cell>
          <cell r="W1392">
            <v>345</v>
          </cell>
        </row>
        <row r="1393">
          <cell r="A1393" t="str">
            <v>105</v>
          </cell>
          <cell r="B1393" t="str">
            <v>I07</v>
          </cell>
          <cell r="C1393" t="str">
            <v>UEL13010</v>
          </cell>
          <cell r="D1393">
            <v>1</v>
          </cell>
          <cell r="E1393" t="str">
            <v>전류절체기</v>
          </cell>
          <cell r="F1393" t="str">
            <v>3P 3W</v>
          </cell>
          <cell r="G1393">
            <v>1</v>
          </cell>
          <cell r="H1393" t="str">
            <v>개</v>
          </cell>
          <cell r="I1393">
            <v>5000</v>
          </cell>
          <cell r="J1393">
            <v>0</v>
          </cell>
          <cell r="K1393">
            <v>7995</v>
          </cell>
          <cell r="L1393">
            <v>7995</v>
          </cell>
          <cell r="M1393">
            <v>319</v>
          </cell>
          <cell r="N1393">
            <v>5000</v>
          </cell>
          <cell r="O1393">
            <v>0</v>
          </cell>
          <cell r="P1393">
            <v>7995</v>
          </cell>
          <cell r="Q1393">
            <v>7995</v>
          </cell>
          <cell r="R1393">
            <v>319</v>
          </cell>
          <cell r="S1393">
            <v>4500</v>
          </cell>
          <cell r="T1393">
            <v>0</v>
          </cell>
          <cell r="U1393">
            <v>7195</v>
          </cell>
          <cell r="V1393">
            <v>7196</v>
          </cell>
          <cell r="W1393">
            <v>287</v>
          </cell>
        </row>
        <row r="1394">
          <cell r="A1394" t="str">
            <v>105</v>
          </cell>
          <cell r="B1394" t="str">
            <v>I07</v>
          </cell>
          <cell r="C1394" t="str">
            <v>UEL13020</v>
          </cell>
          <cell r="D1394">
            <v>1</v>
          </cell>
          <cell r="E1394" t="str">
            <v>전압절체기</v>
          </cell>
          <cell r="F1394" t="str">
            <v>3P 4W</v>
          </cell>
          <cell r="G1394">
            <v>2</v>
          </cell>
          <cell r="H1394" t="str">
            <v>개</v>
          </cell>
          <cell r="I1394">
            <v>5000</v>
          </cell>
          <cell r="J1394">
            <v>0</v>
          </cell>
          <cell r="K1394">
            <v>7995</v>
          </cell>
          <cell r="L1394">
            <v>7995</v>
          </cell>
          <cell r="M1394">
            <v>319</v>
          </cell>
          <cell r="N1394">
            <v>10000</v>
          </cell>
          <cell r="O1394">
            <v>0</v>
          </cell>
          <cell r="P1394">
            <v>15990</v>
          </cell>
          <cell r="Q1394">
            <v>15990</v>
          </cell>
          <cell r="R1394">
            <v>638</v>
          </cell>
          <cell r="S1394">
            <v>4500</v>
          </cell>
          <cell r="T1394">
            <v>0</v>
          </cell>
          <cell r="U1394">
            <v>7195</v>
          </cell>
          <cell r="V1394">
            <v>7196</v>
          </cell>
          <cell r="W1394">
            <v>287</v>
          </cell>
        </row>
        <row r="1395">
          <cell r="A1395" t="str">
            <v>105</v>
          </cell>
          <cell r="B1395" t="str">
            <v>I07</v>
          </cell>
          <cell r="C1395" t="str">
            <v>UEL13110</v>
          </cell>
          <cell r="D1395">
            <v>1</v>
          </cell>
          <cell r="E1395" t="str">
            <v>전류계</v>
          </cell>
          <cell r="F1395" t="str">
            <v>매입 광각도형</v>
          </cell>
          <cell r="G1395">
            <v>1</v>
          </cell>
          <cell r="H1395" t="str">
            <v>개</v>
          </cell>
          <cell r="I1395">
            <v>15000</v>
          </cell>
          <cell r="J1395">
            <v>0</v>
          </cell>
          <cell r="K1395">
            <v>10393</v>
          </cell>
          <cell r="L1395">
            <v>10394</v>
          </cell>
          <cell r="M1395">
            <v>415</v>
          </cell>
          <cell r="N1395">
            <v>15000</v>
          </cell>
          <cell r="O1395">
            <v>0</v>
          </cell>
          <cell r="P1395">
            <v>10393</v>
          </cell>
          <cell r="Q1395">
            <v>10394</v>
          </cell>
          <cell r="R1395">
            <v>415</v>
          </cell>
          <cell r="S1395">
            <v>13500</v>
          </cell>
          <cell r="T1395">
            <v>0</v>
          </cell>
          <cell r="U1395">
            <v>9354</v>
          </cell>
          <cell r="V1395">
            <v>9354</v>
          </cell>
          <cell r="W1395">
            <v>373</v>
          </cell>
        </row>
        <row r="1396">
          <cell r="A1396" t="str">
            <v>105</v>
          </cell>
          <cell r="B1396" t="str">
            <v>I07</v>
          </cell>
          <cell r="C1396" t="str">
            <v>UEL13120</v>
          </cell>
          <cell r="D1396">
            <v>1</v>
          </cell>
          <cell r="E1396" t="str">
            <v>전압계</v>
          </cell>
          <cell r="F1396" t="str">
            <v>매입 광각도형</v>
          </cell>
          <cell r="G1396">
            <v>2</v>
          </cell>
          <cell r="H1396" t="str">
            <v>개</v>
          </cell>
          <cell r="I1396">
            <v>15000</v>
          </cell>
          <cell r="J1396">
            <v>0</v>
          </cell>
          <cell r="K1396">
            <v>10393</v>
          </cell>
          <cell r="L1396">
            <v>10394</v>
          </cell>
          <cell r="M1396">
            <v>415</v>
          </cell>
          <cell r="N1396">
            <v>30000</v>
          </cell>
          <cell r="O1396">
            <v>0</v>
          </cell>
          <cell r="P1396">
            <v>20786</v>
          </cell>
          <cell r="Q1396">
            <v>20788</v>
          </cell>
          <cell r="R1396">
            <v>830</v>
          </cell>
          <cell r="S1396">
            <v>13500</v>
          </cell>
          <cell r="T1396">
            <v>0</v>
          </cell>
          <cell r="U1396">
            <v>9354</v>
          </cell>
          <cell r="V1396">
            <v>9354</v>
          </cell>
          <cell r="W1396">
            <v>373</v>
          </cell>
        </row>
        <row r="1397">
          <cell r="A1397" t="str">
            <v>106</v>
          </cell>
          <cell r="B1397" t="str">
            <v>F01</v>
          </cell>
          <cell r="C1397" t="str">
            <v>MEA21030</v>
          </cell>
          <cell r="D1397">
            <v>1</v>
          </cell>
          <cell r="E1397" t="str">
            <v>PVC 노말벤드</v>
          </cell>
          <cell r="F1397" t="str">
            <v>HI 28</v>
          </cell>
          <cell r="G1397">
            <v>4</v>
          </cell>
          <cell r="H1397" t="str">
            <v>개</v>
          </cell>
          <cell r="I1397">
            <v>0</v>
          </cell>
          <cell r="J1397">
            <v>800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3200</v>
          </cell>
          <cell r="P1397">
            <v>0</v>
          </cell>
          <cell r="Q1397">
            <v>0</v>
          </cell>
          <cell r="R1397">
            <v>0</v>
          </cell>
          <cell r="S1397">
            <v>0</v>
          </cell>
          <cell r="T1397">
            <v>720</v>
          </cell>
          <cell r="U1397">
            <v>0</v>
          </cell>
          <cell r="V1397">
            <v>0</v>
          </cell>
          <cell r="W1397">
            <v>0</v>
          </cell>
        </row>
        <row r="1398">
          <cell r="A1398" t="str">
            <v>106</v>
          </cell>
          <cell r="B1398" t="str">
            <v>F01</v>
          </cell>
          <cell r="C1398" t="str">
            <v>UEA01140</v>
          </cell>
          <cell r="D1398">
            <v>1</v>
          </cell>
          <cell r="E1398" t="str">
            <v>PVC PIPE 배관</v>
          </cell>
          <cell r="F1398" t="str">
            <v>HI 14MM</v>
          </cell>
          <cell r="G1398">
            <v>213</v>
          </cell>
          <cell r="H1398" t="str">
            <v>M</v>
          </cell>
          <cell r="I1398">
            <v>0</v>
          </cell>
          <cell r="J1398">
            <v>209</v>
          </cell>
          <cell r="K1398">
            <v>0</v>
          </cell>
          <cell r="L1398">
            <v>1538</v>
          </cell>
          <cell r="M1398">
            <v>30</v>
          </cell>
          <cell r="N1398">
            <v>0</v>
          </cell>
          <cell r="O1398">
            <v>44517</v>
          </cell>
          <cell r="P1398">
            <v>0</v>
          </cell>
          <cell r="Q1398">
            <v>327594</v>
          </cell>
          <cell r="R1398">
            <v>6390</v>
          </cell>
          <cell r="S1398">
            <v>0</v>
          </cell>
          <cell r="T1398">
            <v>188</v>
          </cell>
          <cell r="U1398">
            <v>0</v>
          </cell>
          <cell r="V1398">
            <v>1384</v>
          </cell>
          <cell r="W1398">
            <v>27</v>
          </cell>
        </row>
        <row r="1399">
          <cell r="A1399" t="str">
            <v>106</v>
          </cell>
          <cell r="B1399" t="str">
            <v>F01</v>
          </cell>
          <cell r="C1399" t="str">
            <v>UEA01160</v>
          </cell>
          <cell r="D1399">
            <v>1</v>
          </cell>
          <cell r="E1399" t="str">
            <v>PVC PIPE 배관</v>
          </cell>
          <cell r="F1399" t="str">
            <v>HI 16MM</v>
          </cell>
          <cell r="G1399">
            <v>217.9</v>
          </cell>
          <cell r="H1399" t="str">
            <v>M</v>
          </cell>
          <cell r="I1399">
            <v>0</v>
          </cell>
          <cell r="J1399">
            <v>261</v>
          </cell>
          <cell r="K1399">
            <v>0</v>
          </cell>
          <cell r="L1399">
            <v>1923</v>
          </cell>
          <cell r="M1399">
            <v>38</v>
          </cell>
          <cell r="N1399">
            <v>0</v>
          </cell>
          <cell r="O1399">
            <v>56871</v>
          </cell>
          <cell r="P1399">
            <v>0</v>
          </cell>
          <cell r="Q1399">
            <v>419021</v>
          </cell>
          <cell r="R1399">
            <v>8280</v>
          </cell>
          <cell r="S1399">
            <v>0</v>
          </cell>
          <cell r="T1399">
            <v>234</v>
          </cell>
          <cell r="U1399">
            <v>0</v>
          </cell>
          <cell r="V1399">
            <v>1730</v>
          </cell>
          <cell r="W1399">
            <v>34</v>
          </cell>
        </row>
        <row r="1400">
          <cell r="A1400" t="str">
            <v>106</v>
          </cell>
          <cell r="B1400" t="str">
            <v>F01</v>
          </cell>
          <cell r="C1400" t="str">
            <v>UEA01220</v>
          </cell>
          <cell r="D1400">
            <v>1</v>
          </cell>
          <cell r="E1400" t="str">
            <v>PVC PIPE 배관</v>
          </cell>
          <cell r="F1400" t="str">
            <v>HI 22MM</v>
          </cell>
          <cell r="G1400">
            <v>32</v>
          </cell>
          <cell r="H1400" t="str">
            <v>M</v>
          </cell>
          <cell r="I1400">
            <v>0</v>
          </cell>
          <cell r="J1400">
            <v>313</v>
          </cell>
          <cell r="K1400">
            <v>0</v>
          </cell>
          <cell r="L1400">
            <v>2403</v>
          </cell>
          <cell r="M1400">
            <v>48</v>
          </cell>
          <cell r="N1400">
            <v>0</v>
          </cell>
          <cell r="O1400">
            <v>10016</v>
          </cell>
          <cell r="P1400">
            <v>0</v>
          </cell>
          <cell r="Q1400">
            <v>76896</v>
          </cell>
          <cell r="R1400">
            <v>1536</v>
          </cell>
          <cell r="S1400">
            <v>0</v>
          </cell>
          <cell r="T1400">
            <v>281</v>
          </cell>
          <cell r="U1400">
            <v>0</v>
          </cell>
          <cell r="V1400">
            <v>2162</v>
          </cell>
          <cell r="W1400">
            <v>43</v>
          </cell>
        </row>
        <row r="1401">
          <cell r="A1401" t="str">
            <v>106</v>
          </cell>
          <cell r="B1401" t="str">
            <v>F01</v>
          </cell>
          <cell r="C1401" t="str">
            <v>UEA01280</v>
          </cell>
          <cell r="D1401">
            <v>1</v>
          </cell>
          <cell r="E1401" t="str">
            <v>PVC PIPE 배관</v>
          </cell>
          <cell r="F1401" t="str">
            <v>HI 28MM</v>
          </cell>
          <cell r="G1401">
            <v>100.6</v>
          </cell>
          <cell r="H1401" t="str">
            <v>M</v>
          </cell>
          <cell r="I1401">
            <v>0</v>
          </cell>
          <cell r="J1401">
            <v>607</v>
          </cell>
          <cell r="K1401">
            <v>0</v>
          </cell>
          <cell r="L1401">
            <v>3077</v>
          </cell>
          <cell r="M1401">
            <v>61</v>
          </cell>
          <cell r="N1401">
            <v>0</v>
          </cell>
          <cell r="O1401">
            <v>61064</v>
          </cell>
          <cell r="P1401">
            <v>0</v>
          </cell>
          <cell r="Q1401">
            <v>309546</v>
          </cell>
          <cell r="R1401">
            <v>6136</v>
          </cell>
          <cell r="S1401">
            <v>0</v>
          </cell>
          <cell r="T1401">
            <v>546</v>
          </cell>
          <cell r="U1401">
            <v>0</v>
          </cell>
          <cell r="V1401">
            <v>2769</v>
          </cell>
          <cell r="W1401">
            <v>54</v>
          </cell>
        </row>
        <row r="1402">
          <cell r="A1402" t="str">
            <v>106</v>
          </cell>
          <cell r="B1402" t="str">
            <v>F01</v>
          </cell>
          <cell r="C1402" t="str">
            <v>UEA04140</v>
          </cell>
          <cell r="D1402">
            <v>1</v>
          </cell>
          <cell r="E1402" t="str">
            <v>합성수지제가요전선관</v>
          </cell>
          <cell r="F1402" t="str">
            <v>CD 14MM</v>
          </cell>
          <cell r="G1402">
            <v>836</v>
          </cell>
          <cell r="H1402" t="str">
            <v>M</v>
          </cell>
          <cell r="I1402">
            <v>0</v>
          </cell>
          <cell r="J1402">
            <v>112</v>
          </cell>
          <cell r="K1402">
            <v>0</v>
          </cell>
          <cell r="L1402">
            <v>1201</v>
          </cell>
          <cell r="M1402">
            <v>24</v>
          </cell>
          <cell r="N1402">
            <v>0</v>
          </cell>
          <cell r="O1402">
            <v>93632</v>
          </cell>
          <cell r="P1402">
            <v>0</v>
          </cell>
          <cell r="Q1402">
            <v>1004036</v>
          </cell>
          <cell r="R1402">
            <v>20064</v>
          </cell>
          <cell r="S1402">
            <v>0</v>
          </cell>
          <cell r="T1402">
            <v>100</v>
          </cell>
          <cell r="U1402">
            <v>0</v>
          </cell>
          <cell r="V1402">
            <v>1080</v>
          </cell>
          <cell r="W1402">
            <v>21</v>
          </cell>
        </row>
        <row r="1403">
          <cell r="A1403" t="str">
            <v>106</v>
          </cell>
          <cell r="B1403" t="str">
            <v>F01</v>
          </cell>
          <cell r="C1403" t="str">
            <v>UEA11040</v>
          </cell>
          <cell r="D1403">
            <v>1</v>
          </cell>
          <cell r="E1403" t="str">
            <v>PVC박스 신설</v>
          </cell>
          <cell r="F1403" t="str">
            <v>HI SW 일체형</v>
          </cell>
          <cell r="G1403">
            <v>13</v>
          </cell>
          <cell r="H1403" t="str">
            <v>개</v>
          </cell>
          <cell r="I1403">
            <v>0</v>
          </cell>
          <cell r="J1403">
            <v>450</v>
          </cell>
          <cell r="K1403">
            <v>0</v>
          </cell>
          <cell r="L1403">
            <v>5961</v>
          </cell>
          <cell r="M1403">
            <v>119</v>
          </cell>
          <cell r="N1403">
            <v>0</v>
          </cell>
          <cell r="O1403">
            <v>5850</v>
          </cell>
          <cell r="P1403">
            <v>0</v>
          </cell>
          <cell r="Q1403">
            <v>77493</v>
          </cell>
          <cell r="R1403">
            <v>1547</v>
          </cell>
          <cell r="S1403">
            <v>0</v>
          </cell>
          <cell r="T1403">
            <v>405</v>
          </cell>
          <cell r="U1403">
            <v>0</v>
          </cell>
          <cell r="V1403">
            <v>5364</v>
          </cell>
          <cell r="W1403">
            <v>107</v>
          </cell>
        </row>
        <row r="1404">
          <cell r="A1404" t="str">
            <v>106</v>
          </cell>
          <cell r="B1404" t="str">
            <v>F01</v>
          </cell>
          <cell r="C1404" t="str">
            <v>UEA11070</v>
          </cell>
          <cell r="D1404">
            <v>1</v>
          </cell>
          <cell r="E1404" t="str">
            <v>PVC박스 신설</v>
          </cell>
          <cell r="F1404" t="str">
            <v>HI CSW2S 일체형</v>
          </cell>
          <cell r="G1404">
            <v>1</v>
          </cell>
          <cell r="H1404" t="str">
            <v>개</v>
          </cell>
          <cell r="I1404">
            <v>0</v>
          </cell>
          <cell r="J1404">
            <v>1088</v>
          </cell>
          <cell r="K1404">
            <v>0</v>
          </cell>
          <cell r="L1404">
            <v>5961</v>
          </cell>
          <cell r="M1404">
            <v>119</v>
          </cell>
          <cell r="N1404">
            <v>0</v>
          </cell>
          <cell r="O1404">
            <v>1088</v>
          </cell>
          <cell r="P1404">
            <v>0</v>
          </cell>
          <cell r="Q1404">
            <v>5961</v>
          </cell>
          <cell r="R1404">
            <v>119</v>
          </cell>
          <cell r="S1404">
            <v>0</v>
          </cell>
          <cell r="T1404">
            <v>979</v>
          </cell>
          <cell r="U1404">
            <v>0</v>
          </cell>
          <cell r="V1404">
            <v>5364</v>
          </cell>
          <cell r="W1404">
            <v>107</v>
          </cell>
        </row>
        <row r="1405">
          <cell r="A1405" t="str">
            <v>106</v>
          </cell>
          <cell r="B1405" t="str">
            <v>F01</v>
          </cell>
          <cell r="C1405" t="str">
            <v>UEA11420</v>
          </cell>
          <cell r="D1405">
            <v>1</v>
          </cell>
          <cell r="E1405" t="str">
            <v>PVC박스 신설</v>
          </cell>
          <cell r="F1405" t="str">
            <v>HI 4각 일체형</v>
          </cell>
          <cell r="G1405">
            <v>2</v>
          </cell>
          <cell r="H1405" t="str">
            <v>개</v>
          </cell>
          <cell r="I1405">
            <v>0</v>
          </cell>
          <cell r="J1405">
            <v>613</v>
          </cell>
          <cell r="K1405">
            <v>0</v>
          </cell>
          <cell r="L1405">
            <v>5961</v>
          </cell>
          <cell r="M1405">
            <v>119</v>
          </cell>
          <cell r="N1405">
            <v>0</v>
          </cell>
          <cell r="O1405">
            <v>1226</v>
          </cell>
          <cell r="P1405">
            <v>0</v>
          </cell>
          <cell r="Q1405">
            <v>11922</v>
          </cell>
          <cell r="R1405">
            <v>238</v>
          </cell>
          <cell r="S1405">
            <v>0</v>
          </cell>
          <cell r="T1405">
            <v>551</v>
          </cell>
          <cell r="U1405">
            <v>0</v>
          </cell>
          <cell r="V1405">
            <v>5364</v>
          </cell>
          <cell r="W1405">
            <v>107</v>
          </cell>
        </row>
        <row r="1406">
          <cell r="A1406" t="str">
            <v>106</v>
          </cell>
          <cell r="B1406" t="str">
            <v>F01</v>
          </cell>
          <cell r="C1406" t="str">
            <v>UEA11500</v>
          </cell>
          <cell r="D1406">
            <v>1</v>
          </cell>
          <cell r="E1406" t="str">
            <v>PVC박스 신설</v>
          </cell>
          <cell r="F1406" t="str">
            <v>HI 콘크리트8각 75일체형</v>
          </cell>
          <cell r="G1406">
            <v>254</v>
          </cell>
          <cell r="H1406" t="str">
            <v>개</v>
          </cell>
          <cell r="I1406">
            <v>0</v>
          </cell>
          <cell r="J1406">
            <v>775</v>
          </cell>
          <cell r="K1406">
            <v>0</v>
          </cell>
          <cell r="L1406">
            <v>2211</v>
          </cell>
          <cell r="M1406">
            <v>44</v>
          </cell>
          <cell r="N1406">
            <v>0</v>
          </cell>
          <cell r="O1406">
            <v>196850</v>
          </cell>
          <cell r="P1406">
            <v>0</v>
          </cell>
          <cell r="Q1406">
            <v>561594</v>
          </cell>
          <cell r="R1406">
            <v>11176</v>
          </cell>
          <cell r="S1406">
            <v>0</v>
          </cell>
          <cell r="T1406">
            <v>697</v>
          </cell>
          <cell r="U1406">
            <v>0</v>
          </cell>
          <cell r="V1406">
            <v>1989</v>
          </cell>
          <cell r="W1406">
            <v>39</v>
          </cell>
        </row>
        <row r="1407">
          <cell r="A1407" t="str">
            <v>106</v>
          </cell>
          <cell r="B1407" t="str">
            <v>F01</v>
          </cell>
          <cell r="C1407" t="str">
            <v>UEB01014</v>
          </cell>
          <cell r="D1407">
            <v>1</v>
          </cell>
          <cell r="E1407" t="str">
            <v>관내배선(함내배선4.28%)</v>
          </cell>
          <cell r="F1407" t="str">
            <v>IV 1.2 MM</v>
          </cell>
          <cell r="G1407">
            <v>2331.6</v>
          </cell>
          <cell r="H1407" t="str">
            <v>M</v>
          </cell>
          <cell r="I1407">
            <v>0</v>
          </cell>
          <cell r="J1407">
            <v>41</v>
          </cell>
          <cell r="K1407">
            <v>0</v>
          </cell>
          <cell r="L1407">
            <v>298</v>
          </cell>
          <cell r="M1407">
            <v>5</v>
          </cell>
          <cell r="N1407">
            <v>0</v>
          </cell>
          <cell r="O1407">
            <v>95595</v>
          </cell>
          <cell r="P1407">
            <v>0</v>
          </cell>
          <cell r="Q1407">
            <v>694816</v>
          </cell>
          <cell r="R1407">
            <v>11658</v>
          </cell>
          <cell r="S1407">
            <v>0</v>
          </cell>
          <cell r="T1407">
            <v>36</v>
          </cell>
          <cell r="U1407">
            <v>0</v>
          </cell>
          <cell r="V1407">
            <v>268</v>
          </cell>
          <cell r="W1407">
            <v>4</v>
          </cell>
        </row>
        <row r="1408">
          <cell r="A1408" t="str">
            <v>106</v>
          </cell>
          <cell r="B1408" t="str">
            <v>F01</v>
          </cell>
          <cell r="C1408" t="str">
            <v>UEB01024</v>
          </cell>
          <cell r="D1408">
            <v>1</v>
          </cell>
          <cell r="E1408" t="str">
            <v>관내배선(함내배선4.34%)</v>
          </cell>
          <cell r="F1408" t="str">
            <v>IV 1.6 MM</v>
          </cell>
          <cell r="G1408">
            <v>384.5</v>
          </cell>
          <cell r="H1408" t="str">
            <v>M</v>
          </cell>
          <cell r="I1408">
            <v>0</v>
          </cell>
          <cell r="J1408">
            <v>67</v>
          </cell>
          <cell r="K1408">
            <v>0</v>
          </cell>
          <cell r="L1408">
            <v>298</v>
          </cell>
          <cell r="M1408">
            <v>5</v>
          </cell>
          <cell r="N1408">
            <v>0</v>
          </cell>
          <cell r="O1408">
            <v>25761</v>
          </cell>
          <cell r="P1408">
            <v>0</v>
          </cell>
          <cell r="Q1408">
            <v>114581</v>
          </cell>
          <cell r="R1408">
            <v>1922</v>
          </cell>
          <cell r="S1408">
            <v>0</v>
          </cell>
          <cell r="T1408">
            <v>60</v>
          </cell>
          <cell r="U1408">
            <v>0</v>
          </cell>
          <cell r="V1408">
            <v>268</v>
          </cell>
          <cell r="W1408">
            <v>4</v>
          </cell>
        </row>
        <row r="1409">
          <cell r="A1409" t="str">
            <v>106</v>
          </cell>
          <cell r="B1409" t="str">
            <v>F01</v>
          </cell>
          <cell r="C1409" t="str">
            <v>UEB02014</v>
          </cell>
          <cell r="D1409">
            <v>1</v>
          </cell>
          <cell r="E1409" t="str">
            <v>관내배선(함내배선22.73%)</v>
          </cell>
          <cell r="F1409" t="str">
            <v>HIV 1.2 MM</v>
          </cell>
          <cell r="G1409">
            <v>301.8</v>
          </cell>
          <cell r="H1409" t="str">
            <v>M</v>
          </cell>
          <cell r="I1409">
            <v>0</v>
          </cell>
          <cell r="J1409">
            <v>53</v>
          </cell>
          <cell r="K1409">
            <v>0</v>
          </cell>
          <cell r="L1409">
            <v>350</v>
          </cell>
          <cell r="M1409">
            <v>7</v>
          </cell>
          <cell r="N1409">
            <v>0</v>
          </cell>
          <cell r="O1409">
            <v>15995</v>
          </cell>
          <cell r="P1409">
            <v>0</v>
          </cell>
          <cell r="Q1409">
            <v>105630</v>
          </cell>
          <cell r="R1409">
            <v>2112</v>
          </cell>
          <cell r="S1409">
            <v>0</v>
          </cell>
          <cell r="T1409">
            <v>47</v>
          </cell>
          <cell r="U1409">
            <v>0</v>
          </cell>
          <cell r="V1409">
            <v>315</v>
          </cell>
          <cell r="W1409">
            <v>6</v>
          </cell>
        </row>
        <row r="1410">
          <cell r="A1410" t="str">
            <v>106</v>
          </cell>
          <cell r="B1410" t="str">
            <v>F01</v>
          </cell>
          <cell r="C1410" t="str">
            <v>UEB02024</v>
          </cell>
          <cell r="D1410">
            <v>1</v>
          </cell>
          <cell r="E1410" t="str">
            <v>관내배선(함내배선2.49%)</v>
          </cell>
          <cell r="F1410" t="str">
            <v>HIV 1.6 MM</v>
          </cell>
          <cell r="G1410">
            <v>503</v>
          </cell>
          <cell r="H1410" t="str">
            <v>M</v>
          </cell>
          <cell r="I1410">
            <v>0</v>
          </cell>
          <cell r="J1410">
            <v>70</v>
          </cell>
          <cell r="K1410">
            <v>0</v>
          </cell>
          <cell r="L1410">
            <v>293</v>
          </cell>
          <cell r="M1410">
            <v>5</v>
          </cell>
          <cell r="N1410">
            <v>0</v>
          </cell>
          <cell r="O1410">
            <v>35210</v>
          </cell>
          <cell r="P1410">
            <v>0</v>
          </cell>
          <cell r="Q1410">
            <v>147379</v>
          </cell>
          <cell r="R1410">
            <v>2515</v>
          </cell>
          <cell r="S1410">
            <v>0</v>
          </cell>
          <cell r="T1410">
            <v>63</v>
          </cell>
          <cell r="U1410">
            <v>0</v>
          </cell>
          <cell r="V1410">
            <v>263</v>
          </cell>
          <cell r="W1410">
            <v>4</v>
          </cell>
        </row>
        <row r="1411">
          <cell r="A1411" t="str">
            <v>106</v>
          </cell>
          <cell r="B1411" t="str">
            <v>F01</v>
          </cell>
          <cell r="C1411" t="str">
            <v>UEB02084</v>
          </cell>
          <cell r="D1411">
            <v>1</v>
          </cell>
          <cell r="E1411" t="str">
            <v>관내배선(함내배선14.43%)</v>
          </cell>
          <cell r="F1411" t="str">
            <v>HIV 5.5 MM2</v>
          </cell>
          <cell r="G1411">
            <v>128</v>
          </cell>
          <cell r="H1411" t="str">
            <v>M</v>
          </cell>
          <cell r="I1411">
            <v>0</v>
          </cell>
          <cell r="J1411">
            <v>229</v>
          </cell>
          <cell r="K1411">
            <v>0</v>
          </cell>
          <cell r="L1411">
            <v>326</v>
          </cell>
          <cell r="M1411">
            <v>6</v>
          </cell>
          <cell r="N1411">
            <v>0</v>
          </cell>
          <cell r="O1411">
            <v>29312</v>
          </cell>
          <cell r="P1411">
            <v>0</v>
          </cell>
          <cell r="Q1411">
            <v>41728</v>
          </cell>
          <cell r="R1411">
            <v>768</v>
          </cell>
          <cell r="S1411">
            <v>0</v>
          </cell>
          <cell r="T1411">
            <v>206</v>
          </cell>
          <cell r="U1411">
            <v>0</v>
          </cell>
          <cell r="V1411">
            <v>293</v>
          </cell>
          <cell r="W1411">
            <v>5</v>
          </cell>
        </row>
        <row r="1412">
          <cell r="A1412" t="str">
            <v>106</v>
          </cell>
          <cell r="B1412" t="str">
            <v>F01</v>
          </cell>
          <cell r="C1412" t="str">
            <v>UEC04023</v>
          </cell>
          <cell r="D1412">
            <v>1</v>
          </cell>
          <cell r="E1412" t="str">
            <v>제어용케이블신설(함내배선24.21%)</v>
          </cell>
          <cell r="F1412" t="str">
            <v>CCV-S1.2 MM X 2C</v>
          </cell>
          <cell r="G1412">
            <v>100.6</v>
          </cell>
          <cell r="H1412" t="str">
            <v>M</v>
          </cell>
          <cell r="I1412">
            <v>0</v>
          </cell>
          <cell r="J1412">
            <v>486</v>
          </cell>
          <cell r="K1412">
            <v>0</v>
          </cell>
          <cell r="L1412">
            <v>1055</v>
          </cell>
          <cell r="M1412">
            <v>21</v>
          </cell>
          <cell r="N1412">
            <v>0</v>
          </cell>
          <cell r="O1412">
            <v>48891</v>
          </cell>
          <cell r="P1412">
            <v>0</v>
          </cell>
          <cell r="Q1412">
            <v>106133</v>
          </cell>
          <cell r="R1412">
            <v>2112</v>
          </cell>
          <cell r="S1412">
            <v>0</v>
          </cell>
          <cell r="T1412">
            <v>437</v>
          </cell>
          <cell r="U1412">
            <v>0</v>
          </cell>
          <cell r="V1412">
            <v>949</v>
          </cell>
          <cell r="W1412">
            <v>18</v>
          </cell>
        </row>
        <row r="1413">
          <cell r="A1413" t="str">
            <v>106</v>
          </cell>
          <cell r="B1413" t="str">
            <v>F01</v>
          </cell>
          <cell r="C1413" t="str">
            <v>UEG02110</v>
          </cell>
          <cell r="D1413">
            <v>1</v>
          </cell>
          <cell r="E1413" t="str">
            <v>R형 중계기</v>
          </cell>
          <cell r="F1413" t="str">
            <v>입력 1/출력 1</v>
          </cell>
          <cell r="G1413">
            <v>26</v>
          </cell>
          <cell r="H1413" t="str">
            <v>개</v>
          </cell>
          <cell r="I1413">
            <v>60000</v>
          </cell>
          <cell r="J1413">
            <v>0</v>
          </cell>
          <cell r="K1413">
            <v>0</v>
          </cell>
          <cell r="L1413">
            <v>20722</v>
          </cell>
          <cell r="M1413">
            <v>414</v>
          </cell>
          <cell r="N1413">
            <v>1560000</v>
          </cell>
          <cell r="O1413">
            <v>0</v>
          </cell>
          <cell r="P1413">
            <v>0</v>
          </cell>
          <cell r="Q1413">
            <v>538772</v>
          </cell>
          <cell r="R1413">
            <v>10764</v>
          </cell>
          <cell r="S1413">
            <v>54000</v>
          </cell>
          <cell r="T1413">
            <v>0</v>
          </cell>
          <cell r="U1413">
            <v>0</v>
          </cell>
          <cell r="V1413">
            <v>18649</v>
          </cell>
          <cell r="W1413">
            <v>372</v>
          </cell>
        </row>
        <row r="1414">
          <cell r="A1414" t="str">
            <v>106</v>
          </cell>
          <cell r="B1414" t="str">
            <v>F01</v>
          </cell>
          <cell r="C1414" t="str">
            <v>UEG02220</v>
          </cell>
          <cell r="D1414">
            <v>1</v>
          </cell>
          <cell r="E1414" t="str">
            <v>R형 중계기</v>
          </cell>
          <cell r="F1414" t="str">
            <v>입력 2/출력 2</v>
          </cell>
          <cell r="G1414">
            <v>3</v>
          </cell>
          <cell r="H1414" t="str">
            <v>개</v>
          </cell>
          <cell r="I1414">
            <v>70000</v>
          </cell>
          <cell r="J1414">
            <v>0</v>
          </cell>
          <cell r="K1414">
            <v>0</v>
          </cell>
          <cell r="L1414">
            <v>20722</v>
          </cell>
          <cell r="M1414">
            <v>414</v>
          </cell>
          <cell r="N1414">
            <v>210000</v>
          </cell>
          <cell r="O1414">
            <v>0</v>
          </cell>
          <cell r="P1414">
            <v>0</v>
          </cell>
          <cell r="Q1414">
            <v>62166</v>
          </cell>
          <cell r="R1414">
            <v>1242</v>
          </cell>
          <cell r="S1414">
            <v>63000</v>
          </cell>
          <cell r="T1414">
            <v>0</v>
          </cell>
          <cell r="U1414">
            <v>0</v>
          </cell>
          <cell r="V1414">
            <v>18649</v>
          </cell>
          <cell r="W1414">
            <v>372</v>
          </cell>
        </row>
        <row r="1415">
          <cell r="A1415" t="str">
            <v>106</v>
          </cell>
          <cell r="B1415" t="str">
            <v>F01</v>
          </cell>
          <cell r="C1415" t="str">
            <v>UEG02330</v>
          </cell>
          <cell r="D1415">
            <v>1</v>
          </cell>
          <cell r="E1415" t="str">
            <v>R형 중계기</v>
          </cell>
          <cell r="F1415" t="str">
            <v>입력 3/출력 3</v>
          </cell>
          <cell r="G1415">
            <v>2</v>
          </cell>
          <cell r="H1415" t="str">
            <v>개</v>
          </cell>
          <cell r="I1415">
            <v>90000</v>
          </cell>
          <cell r="J1415">
            <v>0</v>
          </cell>
          <cell r="K1415">
            <v>0</v>
          </cell>
          <cell r="L1415">
            <v>20722</v>
          </cell>
          <cell r="M1415">
            <v>414</v>
          </cell>
          <cell r="N1415">
            <v>180000</v>
          </cell>
          <cell r="O1415">
            <v>0</v>
          </cell>
          <cell r="P1415">
            <v>0</v>
          </cell>
          <cell r="Q1415">
            <v>41444</v>
          </cell>
          <cell r="R1415">
            <v>828</v>
          </cell>
          <cell r="S1415">
            <v>81000</v>
          </cell>
          <cell r="T1415">
            <v>0</v>
          </cell>
          <cell r="U1415">
            <v>0</v>
          </cell>
          <cell r="V1415">
            <v>18649</v>
          </cell>
          <cell r="W1415">
            <v>372</v>
          </cell>
        </row>
        <row r="1416">
          <cell r="A1416" t="str">
            <v>106</v>
          </cell>
          <cell r="B1416" t="str">
            <v>F01</v>
          </cell>
          <cell r="C1416" t="str">
            <v>UEG04011</v>
          </cell>
          <cell r="D1416">
            <v>1</v>
          </cell>
          <cell r="E1416" t="str">
            <v>통로유도등(소형/노출형))</v>
          </cell>
          <cell r="F1416" t="str">
            <v>IFFD-A</v>
          </cell>
          <cell r="G1416">
            <v>14</v>
          </cell>
          <cell r="H1416" t="str">
            <v>개</v>
          </cell>
          <cell r="I1416">
            <v>22000</v>
          </cell>
          <cell r="J1416">
            <v>0</v>
          </cell>
          <cell r="K1416">
            <v>0</v>
          </cell>
          <cell r="L1416">
            <v>4279</v>
          </cell>
          <cell r="M1416">
            <v>85</v>
          </cell>
          <cell r="N1416">
            <v>308000</v>
          </cell>
          <cell r="O1416">
            <v>0</v>
          </cell>
          <cell r="P1416">
            <v>0</v>
          </cell>
          <cell r="Q1416">
            <v>59906</v>
          </cell>
          <cell r="R1416">
            <v>1190</v>
          </cell>
          <cell r="S1416">
            <v>19800</v>
          </cell>
          <cell r="T1416">
            <v>0</v>
          </cell>
          <cell r="U1416">
            <v>0</v>
          </cell>
          <cell r="V1416">
            <v>3851</v>
          </cell>
          <cell r="W1416">
            <v>76</v>
          </cell>
        </row>
        <row r="1417">
          <cell r="A1417" t="str">
            <v>106</v>
          </cell>
          <cell r="B1417" t="str">
            <v>F01</v>
          </cell>
          <cell r="C1417" t="str">
            <v>UEG04200</v>
          </cell>
          <cell r="D1417">
            <v>1</v>
          </cell>
          <cell r="E1417" t="str">
            <v>피난구유도등(소형)</v>
          </cell>
          <cell r="F1417" t="str">
            <v>IFPB   (단면)</v>
          </cell>
          <cell r="G1417">
            <v>2</v>
          </cell>
          <cell r="H1417" t="str">
            <v>개</v>
          </cell>
          <cell r="I1417">
            <v>25000</v>
          </cell>
          <cell r="J1417">
            <v>0</v>
          </cell>
          <cell r="K1417">
            <v>0</v>
          </cell>
          <cell r="L1417">
            <v>6057</v>
          </cell>
          <cell r="M1417">
            <v>121</v>
          </cell>
          <cell r="N1417">
            <v>50000</v>
          </cell>
          <cell r="O1417">
            <v>0</v>
          </cell>
          <cell r="P1417">
            <v>0</v>
          </cell>
          <cell r="Q1417">
            <v>12114</v>
          </cell>
          <cell r="R1417">
            <v>242</v>
          </cell>
          <cell r="S1417">
            <v>22500</v>
          </cell>
          <cell r="T1417">
            <v>0</v>
          </cell>
          <cell r="U1417">
            <v>0</v>
          </cell>
          <cell r="V1417">
            <v>5451</v>
          </cell>
          <cell r="W1417">
            <v>108</v>
          </cell>
        </row>
        <row r="1418">
          <cell r="A1418" t="str">
            <v>106</v>
          </cell>
          <cell r="B1418" t="str">
            <v>F01</v>
          </cell>
          <cell r="C1418" t="str">
            <v>UEG04500</v>
          </cell>
          <cell r="D1418">
            <v>1</v>
          </cell>
          <cell r="E1418" t="str">
            <v>통로유도표지</v>
          </cell>
          <cell r="F1418" t="str">
            <v>소형</v>
          </cell>
          <cell r="G1418">
            <v>20</v>
          </cell>
          <cell r="H1418" t="str">
            <v>개</v>
          </cell>
          <cell r="I1418">
            <v>3500</v>
          </cell>
          <cell r="J1418">
            <v>0</v>
          </cell>
          <cell r="K1418">
            <v>0</v>
          </cell>
          <cell r="L1418">
            <v>2692</v>
          </cell>
          <cell r="M1418">
            <v>53</v>
          </cell>
          <cell r="N1418">
            <v>70000</v>
          </cell>
          <cell r="O1418">
            <v>0</v>
          </cell>
          <cell r="P1418">
            <v>0</v>
          </cell>
          <cell r="Q1418">
            <v>53840</v>
          </cell>
          <cell r="R1418">
            <v>1060</v>
          </cell>
          <cell r="S1418">
            <v>3150</v>
          </cell>
          <cell r="T1418">
            <v>0</v>
          </cell>
          <cell r="U1418">
            <v>0</v>
          </cell>
          <cell r="V1418">
            <v>2422</v>
          </cell>
          <cell r="W1418">
            <v>47</v>
          </cell>
        </row>
        <row r="1419">
          <cell r="A1419" t="str">
            <v>106</v>
          </cell>
          <cell r="B1419" t="str">
            <v>F01</v>
          </cell>
          <cell r="C1419" t="str">
            <v>UEG05010</v>
          </cell>
          <cell r="D1419">
            <v>1</v>
          </cell>
          <cell r="E1419" t="str">
            <v>감지기</v>
          </cell>
          <cell r="F1419" t="str">
            <v>차동식LED부</v>
          </cell>
          <cell r="G1419">
            <v>184</v>
          </cell>
          <cell r="H1419" t="str">
            <v>개</v>
          </cell>
          <cell r="I1419">
            <v>4000</v>
          </cell>
          <cell r="J1419">
            <v>0</v>
          </cell>
          <cell r="K1419">
            <v>0</v>
          </cell>
          <cell r="L1419">
            <v>3990</v>
          </cell>
          <cell r="M1419">
            <v>79</v>
          </cell>
          <cell r="N1419">
            <v>736000</v>
          </cell>
          <cell r="O1419">
            <v>0</v>
          </cell>
          <cell r="P1419">
            <v>0</v>
          </cell>
          <cell r="Q1419">
            <v>734160</v>
          </cell>
          <cell r="R1419">
            <v>14536</v>
          </cell>
          <cell r="S1419">
            <v>3600</v>
          </cell>
          <cell r="T1419">
            <v>0</v>
          </cell>
          <cell r="U1419">
            <v>0</v>
          </cell>
          <cell r="V1419">
            <v>3591</v>
          </cell>
          <cell r="W1419">
            <v>71</v>
          </cell>
        </row>
        <row r="1420">
          <cell r="A1420" t="str">
            <v>106</v>
          </cell>
          <cell r="B1420" t="str">
            <v>F01</v>
          </cell>
          <cell r="C1420" t="str">
            <v>UEG05030</v>
          </cell>
          <cell r="D1420">
            <v>1</v>
          </cell>
          <cell r="E1420" t="str">
            <v>감지기</v>
          </cell>
          <cell r="F1420" t="str">
            <v>정온식LED부</v>
          </cell>
          <cell r="G1420">
            <v>60</v>
          </cell>
          <cell r="H1420" t="str">
            <v>개</v>
          </cell>
          <cell r="I1420">
            <v>4000</v>
          </cell>
          <cell r="J1420">
            <v>0</v>
          </cell>
          <cell r="K1420">
            <v>0</v>
          </cell>
          <cell r="L1420">
            <v>3990</v>
          </cell>
          <cell r="M1420">
            <v>79</v>
          </cell>
          <cell r="N1420">
            <v>240000</v>
          </cell>
          <cell r="O1420">
            <v>0</v>
          </cell>
          <cell r="P1420">
            <v>0</v>
          </cell>
          <cell r="Q1420">
            <v>239400</v>
          </cell>
          <cell r="R1420">
            <v>4740</v>
          </cell>
          <cell r="S1420">
            <v>3600</v>
          </cell>
          <cell r="T1420">
            <v>0</v>
          </cell>
          <cell r="U1420">
            <v>0</v>
          </cell>
          <cell r="V1420">
            <v>3591</v>
          </cell>
          <cell r="W1420">
            <v>71</v>
          </cell>
        </row>
        <row r="1421">
          <cell r="A1421" t="str">
            <v>106</v>
          </cell>
          <cell r="B1421" t="str">
            <v>F01</v>
          </cell>
          <cell r="C1421" t="str">
            <v>UEG05040</v>
          </cell>
          <cell r="D1421">
            <v>1</v>
          </cell>
          <cell r="E1421" t="str">
            <v>감지기</v>
          </cell>
          <cell r="F1421" t="str">
            <v>연기식</v>
          </cell>
          <cell r="G1421">
            <v>10</v>
          </cell>
          <cell r="H1421" t="str">
            <v>개</v>
          </cell>
          <cell r="I1421">
            <v>11000</v>
          </cell>
          <cell r="J1421">
            <v>0</v>
          </cell>
          <cell r="K1421">
            <v>0</v>
          </cell>
          <cell r="L1421">
            <v>3990</v>
          </cell>
          <cell r="M1421">
            <v>79</v>
          </cell>
          <cell r="N1421">
            <v>110000</v>
          </cell>
          <cell r="O1421">
            <v>0</v>
          </cell>
          <cell r="P1421">
            <v>0</v>
          </cell>
          <cell r="Q1421">
            <v>39900</v>
          </cell>
          <cell r="R1421">
            <v>790</v>
          </cell>
          <cell r="S1421">
            <v>9900</v>
          </cell>
          <cell r="T1421">
            <v>0</v>
          </cell>
          <cell r="U1421">
            <v>0</v>
          </cell>
          <cell r="V1421">
            <v>3591</v>
          </cell>
          <cell r="W1421">
            <v>71</v>
          </cell>
        </row>
        <row r="1422">
          <cell r="A1422" t="str">
            <v>106</v>
          </cell>
          <cell r="B1422" t="str">
            <v>F01</v>
          </cell>
          <cell r="C1422" t="str">
            <v>UEG06020</v>
          </cell>
          <cell r="D1422">
            <v>1</v>
          </cell>
          <cell r="E1422" t="str">
            <v>비상경보세트</v>
          </cell>
          <cell r="F1422" t="str">
            <v>B.L.M(내장형)</v>
          </cell>
          <cell r="G1422">
            <v>30</v>
          </cell>
          <cell r="H1422" t="str">
            <v>식</v>
          </cell>
          <cell r="I1422">
            <v>11510</v>
          </cell>
          <cell r="J1422">
            <v>0</v>
          </cell>
          <cell r="K1422">
            <v>0</v>
          </cell>
          <cell r="L1422">
            <v>22356</v>
          </cell>
          <cell r="M1422">
            <v>447</v>
          </cell>
          <cell r="N1422">
            <v>345300</v>
          </cell>
          <cell r="O1422">
            <v>0</v>
          </cell>
          <cell r="P1422">
            <v>0</v>
          </cell>
          <cell r="Q1422">
            <v>670680</v>
          </cell>
          <cell r="R1422">
            <v>13410</v>
          </cell>
          <cell r="S1422">
            <v>10359</v>
          </cell>
          <cell r="T1422">
            <v>0</v>
          </cell>
          <cell r="U1422">
            <v>0</v>
          </cell>
          <cell r="V1422">
            <v>20120</v>
          </cell>
          <cell r="W1422">
            <v>402</v>
          </cell>
        </row>
        <row r="1423">
          <cell r="A1423" t="str">
            <v>106</v>
          </cell>
          <cell r="B1423" t="str">
            <v>F01</v>
          </cell>
          <cell r="C1423" t="str">
            <v>UEG07050</v>
          </cell>
          <cell r="D1423">
            <v>1</v>
          </cell>
          <cell r="E1423" t="str">
            <v>비상전원반</v>
          </cell>
          <cell r="F1423" t="str">
            <v>C형 5A/0.5AH</v>
          </cell>
          <cell r="G1423">
            <v>1</v>
          </cell>
          <cell r="H1423" t="str">
            <v>식</v>
          </cell>
          <cell r="I1423">
            <v>190000</v>
          </cell>
          <cell r="J1423">
            <v>0</v>
          </cell>
          <cell r="K1423">
            <v>70238</v>
          </cell>
          <cell r="L1423">
            <v>70239</v>
          </cell>
          <cell r="M1423">
            <v>2809</v>
          </cell>
          <cell r="N1423">
            <v>190000</v>
          </cell>
          <cell r="O1423">
            <v>0</v>
          </cell>
          <cell r="P1423">
            <v>70238</v>
          </cell>
          <cell r="Q1423">
            <v>70239</v>
          </cell>
          <cell r="R1423">
            <v>2809</v>
          </cell>
          <cell r="S1423">
            <v>171000</v>
          </cell>
          <cell r="T1423">
            <v>0</v>
          </cell>
          <cell r="U1423">
            <v>63214</v>
          </cell>
          <cell r="V1423">
            <v>63215</v>
          </cell>
          <cell r="W1423">
            <v>2528</v>
          </cell>
        </row>
        <row r="1424">
          <cell r="A1424" t="str">
            <v>106</v>
          </cell>
          <cell r="B1424" t="str">
            <v>F01</v>
          </cell>
          <cell r="C1424" t="str">
            <v>UEG09230</v>
          </cell>
          <cell r="D1424">
            <v>1</v>
          </cell>
          <cell r="E1424" t="str">
            <v>비상콘센트</v>
          </cell>
          <cell r="F1424" t="str">
            <v>내장형</v>
          </cell>
          <cell r="G1424">
            <v>10</v>
          </cell>
          <cell r="H1424" t="str">
            <v>식</v>
          </cell>
          <cell r="I1424">
            <v>19850</v>
          </cell>
          <cell r="J1424">
            <v>0</v>
          </cell>
          <cell r="K1424">
            <v>13221</v>
          </cell>
          <cell r="L1424">
            <v>13222</v>
          </cell>
          <cell r="M1424">
            <v>528</v>
          </cell>
          <cell r="N1424">
            <v>198500</v>
          </cell>
          <cell r="O1424">
            <v>0</v>
          </cell>
          <cell r="P1424">
            <v>132210</v>
          </cell>
          <cell r="Q1424">
            <v>132220</v>
          </cell>
          <cell r="R1424">
            <v>5280</v>
          </cell>
          <cell r="S1424">
            <v>17865</v>
          </cell>
          <cell r="T1424">
            <v>0</v>
          </cell>
          <cell r="U1424">
            <v>11899</v>
          </cell>
          <cell r="V1424">
            <v>11899</v>
          </cell>
          <cell r="W1424">
            <v>475</v>
          </cell>
        </row>
        <row r="1425">
          <cell r="A1425" t="str">
            <v>106</v>
          </cell>
          <cell r="B1425" t="str">
            <v>F01</v>
          </cell>
          <cell r="C1425" t="str">
            <v>UEH02210</v>
          </cell>
          <cell r="D1425">
            <v>1</v>
          </cell>
          <cell r="E1425" t="str">
            <v>PULL BOX</v>
          </cell>
          <cell r="F1425" t="str">
            <v>200X200X100</v>
          </cell>
          <cell r="G1425">
            <v>1</v>
          </cell>
          <cell r="H1425" t="str">
            <v>개</v>
          </cell>
          <cell r="I1425">
            <v>0</v>
          </cell>
          <cell r="J1425">
            <v>3201</v>
          </cell>
          <cell r="K1425">
            <v>0</v>
          </cell>
          <cell r="L1425">
            <v>7933</v>
          </cell>
          <cell r="M1425">
            <v>158</v>
          </cell>
          <cell r="N1425">
            <v>0</v>
          </cell>
          <cell r="O1425">
            <v>3201</v>
          </cell>
          <cell r="P1425">
            <v>0</v>
          </cell>
          <cell r="Q1425">
            <v>7933</v>
          </cell>
          <cell r="R1425">
            <v>158</v>
          </cell>
          <cell r="S1425">
            <v>0</v>
          </cell>
          <cell r="T1425">
            <v>2880</v>
          </cell>
          <cell r="U1425">
            <v>0</v>
          </cell>
          <cell r="V1425">
            <v>7139</v>
          </cell>
          <cell r="W1425">
            <v>142</v>
          </cell>
        </row>
        <row r="1426">
          <cell r="A1426" t="str">
            <v>106</v>
          </cell>
          <cell r="B1426" t="str">
            <v>F01</v>
          </cell>
          <cell r="C1426" t="str">
            <v>UEH25250</v>
          </cell>
          <cell r="D1426">
            <v>1</v>
          </cell>
          <cell r="E1426" t="str">
            <v>PULL BOX</v>
          </cell>
          <cell r="F1426" t="str">
            <v>250X250X150</v>
          </cell>
          <cell r="G1426">
            <v>1</v>
          </cell>
          <cell r="H1426" t="str">
            <v>개</v>
          </cell>
          <cell r="I1426">
            <v>0</v>
          </cell>
          <cell r="J1426">
            <v>5503</v>
          </cell>
          <cell r="K1426">
            <v>0</v>
          </cell>
          <cell r="L1426">
            <v>13942</v>
          </cell>
          <cell r="M1426">
            <v>278</v>
          </cell>
          <cell r="N1426">
            <v>0</v>
          </cell>
          <cell r="O1426">
            <v>5503</v>
          </cell>
          <cell r="P1426">
            <v>0</v>
          </cell>
          <cell r="Q1426">
            <v>13942</v>
          </cell>
          <cell r="R1426">
            <v>278</v>
          </cell>
          <cell r="S1426">
            <v>0</v>
          </cell>
          <cell r="T1426">
            <v>4952</v>
          </cell>
          <cell r="U1426">
            <v>0</v>
          </cell>
          <cell r="V1426">
            <v>12547</v>
          </cell>
          <cell r="W1426">
            <v>250</v>
          </cell>
        </row>
        <row r="1427">
          <cell r="A1427" t="str">
            <v>106</v>
          </cell>
          <cell r="B1427" t="str">
            <v>F01</v>
          </cell>
          <cell r="C1427" t="str">
            <v>UEL07010</v>
          </cell>
          <cell r="D1427">
            <v>1</v>
          </cell>
          <cell r="E1427" t="str">
            <v>보조 릴레이</v>
          </cell>
          <cell r="F1427" t="str">
            <v>1A-1B</v>
          </cell>
          <cell r="G1427">
            <v>30</v>
          </cell>
          <cell r="H1427" t="str">
            <v>개</v>
          </cell>
          <cell r="I1427">
            <v>3300</v>
          </cell>
          <cell r="J1427">
            <v>0</v>
          </cell>
          <cell r="K1427">
            <v>0</v>
          </cell>
          <cell r="L1427">
            <v>5769</v>
          </cell>
          <cell r="M1427">
            <v>115</v>
          </cell>
          <cell r="N1427">
            <v>99000</v>
          </cell>
          <cell r="O1427">
            <v>0</v>
          </cell>
          <cell r="P1427">
            <v>0</v>
          </cell>
          <cell r="Q1427">
            <v>173070</v>
          </cell>
          <cell r="R1427">
            <v>3450</v>
          </cell>
          <cell r="S1427">
            <v>2970</v>
          </cell>
          <cell r="T1427">
            <v>0</v>
          </cell>
          <cell r="U1427">
            <v>0</v>
          </cell>
          <cell r="V1427">
            <v>5192</v>
          </cell>
          <cell r="W1427">
            <v>103</v>
          </cell>
        </row>
        <row r="1428">
          <cell r="A1428" t="str">
            <v>106</v>
          </cell>
          <cell r="B1428" t="str">
            <v>F01</v>
          </cell>
          <cell r="C1428" t="str">
            <v>UEL11020</v>
          </cell>
          <cell r="D1428">
            <v>1</v>
          </cell>
          <cell r="E1428" t="str">
            <v>파이롯트 램프</v>
          </cell>
          <cell r="F1428" t="str">
            <v>환형 25</v>
          </cell>
          <cell r="G1428">
            <v>30</v>
          </cell>
          <cell r="H1428" t="str">
            <v>개</v>
          </cell>
          <cell r="I1428">
            <v>920</v>
          </cell>
          <cell r="J1428">
            <v>0</v>
          </cell>
          <cell r="K1428">
            <v>0</v>
          </cell>
          <cell r="L1428">
            <v>4807</v>
          </cell>
          <cell r="M1428">
            <v>96</v>
          </cell>
          <cell r="N1428">
            <v>27600</v>
          </cell>
          <cell r="O1428">
            <v>0</v>
          </cell>
          <cell r="P1428">
            <v>0</v>
          </cell>
          <cell r="Q1428">
            <v>144210</v>
          </cell>
          <cell r="R1428">
            <v>2880</v>
          </cell>
          <cell r="S1428">
            <v>828</v>
          </cell>
          <cell r="T1428">
            <v>0</v>
          </cell>
          <cell r="U1428">
            <v>0</v>
          </cell>
          <cell r="V1428">
            <v>4326</v>
          </cell>
          <cell r="W1428">
            <v>86</v>
          </cell>
        </row>
        <row r="1429">
          <cell r="A1429" t="str">
            <v>106</v>
          </cell>
          <cell r="B1429" t="str">
            <v>I01</v>
          </cell>
          <cell r="C1429" t="str">
            <v>UEA01160</v>
          </cell>
          <cell r="D1429">
            <v>1</v>
          </cell>
          <cell r="E1429" t="str">
            <v>PVC PIPE 배관</v>
          </cell>
          <cell r="F1429" t="str">
            <v>HI 16MM</v>
          </cell>
          <cell r="G1429">
            <v>262.39999999999998</v>
          </cell>
          <cell r="H1429" t="str">
            <v>M</v>
          </cell>
          <cell r="I1429">
            <v>0</v>
          </cell>
          <cell r="J1429">
            <v>261</v>
          </cell>
          <cell r="K1429">
            <v>0</v>
          </cell>
          <cell r="L1429">
            <v>1923</v>
          </cell>
          <cell r="M1429">
            <v>38</v>
          </cell>
          <cell r="N1429">
            <v>0</v>
          </cell>
          <cell r="O1429">
            <v>68486</v>
          </cell>
          <cell r="P1429">
            <v>0</v>
          </cell>
          <cell r="Q1429">
            <v>504595</v>
          </cell>
          <cell r="R1429">
            <v>9971</v>
          </cell>
          <cell r="S1429">
            <v>0</v>
          </cell>
          <cell r="T1429">
            <v>234</v>
          </cell>
          <cell r="U1429">
            <v>0</v>
          </cell>
          <cell r="V1429">
            <v>1730</v>
          </cell>
          <cell r="W1429">
            <v>34</v>
          </cell>
        </row>
        <row r="1430">
          <cell r="A1430" t="str">
            <v>106</v>
          </cell>
          <cell r="B1430" t="str">
            <v>I01</v>
          </cell>
          <cell r="C1430" t="str">
            <v>UEA04140</v>
          </cell>
          <cell r="D1430">
            <v>1</v>
          </cell>
          <cell r="E1430" t="str">
            <v>합성수지제가요전선관</v>
          </cell>
          <cell r="F1430" t="str">
            <v>CD 14MM</v>
          </cell>
          <cell r="G1430">
            <v>357.36</v>
          </cell>
          <cell r="H1430" t="str">
            <v>M</v>
          </cell>
          <cell r="I1430">
            <v>0</v>
          </cell>
          <cell r="J1430">
            <v>112</v>
          </cell>
          <cell r="K1430">
            <v>0</v>
          </cell>
          <cell r="L1430">
            <v>1201</v>
          </cell>
          <cell r="M1430">
            <v>24</v>
          </cell>
          <cell r="N1430">
            <v>0</v>
          </cell>
          <cell r="O1430">
            <v>40024</v>
          </cell>
          <cell r="P1430">
            <v>0</v>
          </cell>
          <cell r="Q1430">
            <v>429189</v>
          </cell>
          <cell r="R1430">
            <v>8576</v>
          </cell>
          <cell r="S1430">
            <v>0</v>
          </cell>
          <cell r="T1430">
            <v>100</v>
          </cell>
          <cell r="U1430">
            <v>0</v>
          </cell>
          <cell r="V1430">
            <v>1080</v>
          </cell>
          <cell r="W1430">
            <v>21</v>
          </cell>
        </row>
        <row r="1431">
          <cell r="A1431" t="str">
            <v>106</v>
          </cell>
          <cell r="B1431" t="str">
            <v>I01</v>
          </cell>
          <cell r="C1431" t="str">
            <v>UEA04160</v>
          </cell>
          <cell r="D1431">
            <v>1</v>
          </cell>
          <cell r="E1431" t="str">
            <v>합성수지제가요전선관</v>
          </cell>
          <cell r="F1431" t="str">
            <v>CD 16MM</v>
          </cell>
          <cell r="G1431">
            <v>5238.04</v>
          </cell>
          <cell r="H1431" t="str">
            <v>M</v>
          </cell>
          <cell r="I1431">
            <v>0</v>
          </cell>
          <cell r="J1431">
            <v>118</v>
          </cell>
          <cell r="K1431">
            <v>0</v>
          </cell>
          <cell r="L1431">
            <v>1538</v>
          </cell>
          <cell r="M1431">
            <v>30</v>
          </cell>
          <cell r="N1431">
            <v>0</v>
          </cell>
          <cell r="O1431">
            <v>618088</v>
          </cell>
          <cell r="P1431">
            <v>0</v>
          </cell>
          <cell r="Q1431">
            <v>8056105</v>
          </cell>
          <cell r="R1431">
            <v>157141</v>
          </cell>
          <cell r="S1431">
            <v>0</v>
          </cell>
          <cell r="T1431">
            <v>106</v>
          </cell>
          <cell r="U1431">
            <v>0</v>
          </cell>
          <cell r="V1431">
            <v>1384</v>
          </cell>
          <cell r="W1431">
            <v>27</v>
          </cell>
        </row>
        <row r="1432">
          <cell r="A1432" t="str">
            <v>106</v>
          </cell>
          <cell r="B1432" t="str">
            <v>I01</v>
          </cell>
          <cell r="C1432" t="str">
            <v>UEA04180</v>
          </cell>
          <cell r="D1432">
            <v>1</v>
          </cell>
          <cell r="E1432" t="str">
            <v>합성수지제가요전선관</v>
          </cell>
          <cell r="F1432" t="str">
            <v>CD 18MM</v>
          </cell>
          <cell r="G1432">
            <v>199.92</v>
          </cell>
          <cell r="H1432" t="str">
            <v>M</v>
          </cell>
          <cell r="I1432">
            <v>0</v>
          </cell>
          <cell r="J1432">
            <v>166</v>
          </cell>
          <cell r="K1432">
            <v>0</v>
          </cell>
          <cell r="L1432">
            <v>1634</v>
          </cell>
          <cell r="M1432">
            <v>32</v>
          </cell>
          <cell r="N1432">
            <v>0</v>
          </cell>
          <cell r="O1432">
            <v>33186</v>
          </cell>
          <cell r="P1432">
            <v>0</v>
          </cell>
          <cell r="Q1432">
            <v>326669</v>
          </cell>
          <cell r="R1432">
            <v>6397</v>
          </cell>
          <cell r="S1432">
            <v>0</v>
          </cell>
          <cell r="T1432">
            <v>149</v>
          </cell>
          <cell r="U1432">
            <v>0</v>
          </cell>
          <cell r="V1432">
            <v>1470</v>
          </cell>
          <cell r="W1432">
            <v>28</v>
          </cell>
        </row>
        <row r="1433">
          <cell r="A1433" t="str">
            <v>106</v>
          </cell>
          <cell r="B1433" t="str">
            <v>I01</v>
          </cell>
          <cell r="C1433" t="str">
            <v>UEA11040</v>
          </cell>
          <cell r="D1433">
            <v>1</v>
          </cell>
          <cell r="E1433" t="str">
            <v>PVC박스 신설</v>
          </cell>
          <cell r="F1433" t="str">
            <v>HI SW 일체형</v>
          </cell>
          <cell r="G1433">
            <v>792</v>
          </cell>
          <cell r="H1433" t="str">
            <v>개</v>
          </cell>
          <cell r="I1433">
            <v>0</v>
          </cell>
          <cell r="J1433">
            <v>450</v>
          </cell>
          <cell r="K1433">
            <v>0</v>
          </cell>
          <cell r="L1433">
            <v>5961</v>
          </cell>
          <cell r="M1433">
            <v>119</v>
          </cell>
          <cell r="N1433">
            <v>0</v>
          </cell>
          <cell r="O1433">
            <v>356400</v>
          </cell>
          <cell r="P1433">
            <v>0</v>
          </cell>
          <cell r="Q1433">
            <v>4721112</v>
          </cell>
          <cell r="R1433">
            <v>94248</v>
          </cell>
          <cell r="S1433">
            <v>0</v>
          </cell>
          <cell r="T1433">
            <v>405</v>
          </cell>
          <cell r="U1433">
            <v>0</v>
          </cell>
          <cell r="V1433">
            <v>5364</v>
          </cell>
          <cell r="W1433">
            <v>107</v>
          </cell>
        </row>
        <row r="1434">
          <cell r="A1434" t="str">
            <v>106</v>
          </cell>
          <cell r="B1434" t="str">
            <v>I01</v>
          </cell>
          <cell r="C1434" t="str">
            <v>UEA11070</v>
          </cell>
          <cell r="D1434">
            <v>1</v>
          </cell>
          <cell r="E1434" t="str">
            <v>PVC박스 신설</v>
          </cell>
          <cell r="F1434" t="str">
            <v>HI CSW2S 일체형</v>
          </cell>
          <cell r="G1434">
            <v>64</v>
          </cell>
          <cell r="H1434" t="str">
            <v>개</v>
          </cell>
          <cell r="I1434">
            <v>0</v>
          </cell>
          <cell r="J1434">
            <v>1088</v>
          </cell>
          <cell r="K1434">
            <v>0</v>
          </cell>
          <cell r="L1434">
            <v>5961</v>
          </cell>
          <cell r="M1434">
            <v>119</v>
          </cell>
          <cell r="N1434">
            <v>0</v>
          </cell>
          <cell r="O1434">
            <v>69632</v>
          </cell>
          <cell r="P1434">
            <v>0</v>
          </cell>
          <cell r="Q1434">
            <v>381504</v>
          </cell>
          <cell r="R1434">
            <v>7616</v>
          </cell>
          <cell r="S1434">
            <v>0</v>
          </cell>
          <cell r="T1434">
            <v>979</v>
          </cell>
          <cell r="U1434">
            <v>0</v>
          </cell>
          <cell r="V1434">
            <v>5364</v>
          </cell>
          <cell r="W1434">
            <v>107</v>
          </cell>
        </row>
        <row r="1435">
          <cell r="A1435" t="str">
            <v>106</v>
          </cell>
          <cell r="B1435" t="str">
            <v>I01</v>
          </cell>
          <cell r="C1435" t="str">
            <v>UEA11420</v>
          </cell>
          <cell r="D1435">
            <v>1</v>
          </cell>
          <cell r="E1435" t="str">
            <v>PVC박스 신설</v>
          </cell>
          <cell r="F1435" t="str">
            <v>HI 4각 일체형</v>
          </cell>
          <cell r="G1435">
            <v>720</v>
          </cell>
          <cell r="H1435" t="str">
            <v>개</v>
          </cell>
          <cell r="I1435">
            <v>0</v>
          </cell>
          <cell r="J1435">
            <v>613</v>
          </cell>
          <cell r="K1435">
            <v>0</v>
          </cell>
          <cell r="L1435">
            <v>5961</v>
          </cell>
          <cell r="M1435">
            <v>119</v>
          </cell>
          <cell r="N1435">
            <v>0</v>
          </cell>
          <cell r="O1435">
            <v>441360</v>
          </cell>
          <cell r="P1435">
            <v>0</v>
          </cell>
          <cell r="Q1435">
            <v>4291920</v>
          </cell>
          <cell r="R1435">
            <v>85680</v>
          </cell>
          <cell r="S1435">
            <v>0</v>
          </cell>
          <cell r="T1435">
            <v>551</v>
          </cell>
          <cell r="U1435">
            <v>0</v>
          </cell>
          <cell r="V1435">
            <v>5364</v>
          </cell>
          <cell r="W1435">
            <v>107</v>
          </cell>
        </row>
        <row r="1436">
          <cell r="A1436" t="str">
            <v>106</v>
          </cell>
          <cell r="B1436" t="str">
            <v>I01</v>
          </cell>
          <cell r="C1436" t="str">
            <v>UEA11490</v>
          </cell>
          <cell r="D1436">
            <v>1</v>
          </cell>
          <cell r="E1436" t="str">
            <v>PVC박스 신설</v>
          </cell>
          <cell r="F1436" t="str">
            <v>HI 콘크리트4각 75일체형</v>
          </cell>
          <cell r="G1436">
            <v>120</v>
          </cell>
          <cell r="H1436" t="str">
            <v>개</v>
          </cell>
          <cell r="I1436">
            <v>0</v>
          </cell>
          <cell r="J1436">
            <v>900</v>
          </cell>
          <cell r="K1436">
            <v>0</v>
          </cell>
          <cell r="L1436">
            <v>2211</v>
          </cell>
          <cell r="M1436">
            <v>44</v>
          </cell>
          <cell r="N1436">
            <v>0</v>
          </cell>
          <cell r="O1436">
            <v>108000</v>
          </cell>
          <cell r="P1436">
            <v>0</v>
          </cell>
          <cell r="Q1436">
            <v>265320</v>
          </cell>
          <cell r="R1436">
            <v>5280</v>
          </cell>
          <cell r="S1436">
            <v>0</v>
          </cell>
          <cell r="T1436">
            <v>810</v>
          </cell>
          <cell r="U1436">
            <v>0</v>
          </cell>
          <cell r="V1436">
            <v>1989</v>
          </cell>
          <cell r="W1436">
            <v>39</v>
          </cell>
        </row>
        <row r="1437">
          <cell r="A1437" t="str">
            <v>106</v>
          </cell>
          <cell r="B1437" t="str">
            <v>I01</v>
          </cell>
          <cell r="C1437" t="str">
            <v>UEA11500</v>
          </cell>
          <cell r="D1437">
            <v>1</v>
          </cell>
          <cell r="E1437" t="str">
            <v>PVC박스 신설</v>
          </cell>
          <cell r="F1437" t="str">
            <v>HI 콘크리트8각 75일체형</v>
          </cell>
          <cell r="G1437">
            <v>616</v>
          </cell>
          <cell r="H1437" t="str">
            <v>개</v>
          </cell>
          <cell r="I1437">
            <v>0</v>
          </cell>
          <cell r="J1437">
            <v>775</v>
          </cell>
          <cell r="K1437">
            <v>0</v>
          </cell>
          <cell r="L1437">
            <v>2211</v>
          </cell>
          <cell r="M1437">
            <v>44</v>
          </cell>
          <cell r="N1437">
            <v>0</v>
          </cell>
          <cell r="O1437">
            <v>477400</v>
          </cell>
          <cell r="P1437">
            <v>0</v>
          </cell>
          <cell r="Q1437">
            <v>1361976</v>
          </cell>
          <cell r="R1437">
            <v>27104</v>
          </cell>
          <cell r="S1437">
            <v>0</v>
          </cell>
          <cell r="T1437">
            <v>697</v>
          </cell>
          <cell r="U1437">
            <v>0</v>
          </cell>
          <cell r="V1437">
            <v>1989</v>
          </cell>
          <cell r="W1437">
            <v>39</v>
          </cell>
        </row>
        <row r="1438">
          <cell r="A1438" t="str">
            <v>106</v>
          </cell>
          <cell r="B1438" t="str">
            <v>I01</v>
          </cell>
          <cell r="C1438" t="str">
            <v>UEA15500</v>
          </cell>
          <cell r="D1438">
            <v>1</v>
          </cell>
          <cell r="E1438" t="str">
            <v>연결박스 신설</v>
          </cell>
          <cell r="F1438" t="str">
            <v>HI 4각박스용</v>
          </cell>
          <cell r="G1438">
            <v>120</v>
          </cell>
          <cell r="H1438" t="str">
            <v>개</v>
          </cell>
          <cell r="I1438">
            <v>0</v>
          </cell>
          <cell r="J1438">
            <v>361</v>
          </cell>
          <cell r="K1438">
            <v>0</v>
          </cell>
          <cell r="L1438">
            <v>1923</v>
          </cell>
          <cell r="M1438">
            <v>38</v>
          </cell>
          <cell r="N1438">
            <v>0</v>
          </cell>
          <cell r="O1438">
            <v>43320</v>
          </cell>
          <cell r="P1438">
            <v>0</v>
          </cell>
          <cell r="Q1438">
            <v>230760</v>
          </cell>
          <cell r="R1438">
            <v>4560</v>
          </cell>
          <cell r="S1438">
            <v>0</v>
          </cell>
          <cell r="T1438">
            <v>324</v>
          </cell>
          <cell r="U1438">
            <v>0</v>
          </cell>
          <cell r="V1438">
            <v>1730</v>
          </cell>
          <cell r="W1438">
            <v>34</v>
          </cell>
        </row>
        <row r="1439">
          <cell r="A1439" t="str">
            <v>106</v>
          </cell>
          <cell r="B1439" t="str">
            <v>I01</v>
          </cell>
          <cell r="C1439" t="str">
            <v>UEB01024</v>
          </cell>
          <cell r="D1439">
            <v>1</v>
          </cell>
          <cell r="E1439" t="str">
            <v>관내배선(함내배선4.34%)</v>
          </cell>
          <cell r="F1439" t="str">
            <v>IV 1.6 MM</v>
          </cell>
          <cell r="G1439">
            <v>7889.92</v>
          </cell>
          <cell r="H1439" t="str">
            <v>M</v>
          </cell>
          <cell r="I1439">
            <v>0</v>
          </cell>
          <cell r="J1439">
            <v>67</v>
          </cell>
          <cell r="K1439">
            <v>0</v>
          </cell>
          <cell r="L1439">
            <v>298</v>
          </cell>
          <cell r="M1439">
            <v>5</v>
          </cell>
          <cell r="N1439">
            <v>0</v>
          </cell>
          <cell r="O1439">
            <v>528624</v>
          </cell>
          <cell r="P1439">
            <v>0</v>
          </cell>
          <cell r="Q1439">
            <v>2351196</v>
          </cell>
          <cell r="R1439">
            <v>39449</v>
          </cell>
          <cell r="S1439">
            <v>0</v>
          </cell>
          <cell r="T1439">
            <v>60</v>
          </cell>
          <cell r="U1439">
            <v>0</v>
          </cell>
          <cell r="V1439">
            <v>268</v>
          </cell>
          <cell r="W1439">
            <v>4</v>
          </cell>
        </row>
        <row r="1440">
          <cell r="A1440" t="str">
            <v>106</v>
          </cell>
          <cell r="B1440" t="str">
            <v>I01</v>
          </cell>
          <cell r="C1440" t="str">
            <v>UEB01025</v>
          </cell>
          <cell r="D1440">
            <v>1</v>
          </cell>
          <cell r="E1440" t="str">
            <v>관내배선(함내배선1.93%)</v>
          </cell>
          <cell r="F1440" t="str">
            <v>IV 1.6 MM(바닥)</v>
          </cell>
          <cell r="G1440">
            <v>905.84</v>
          </cell>
          <cell r="H1440" t="str">
            <v>M</v>
          </cell>
          <cell r="I1440">
            <v>0</v>
          </cell>
          <cell r="J1440">
            <v>66</v>
          </cell>
          <cell r="K1440">
            <v>0</v>
          </cell>
          <cell r="L1440">
            <v>230</v>
          </cell>
          <cell r="M1440">
            <v>4</v>
          </cell>
          <cell r="N1440">
            <v>0</v>
          </cell>
          <cell r="O1440">
            <v>59785</v>
          </cell>
          <cell r="P1440">
            <v>0</v>
          </cell>
          <cell r="Q1440">
            <v>208343</v>
          </cell>
          <cell r="R1440">
            <v>3623</v>
          </cell>
          <cell r="S1440">
            <v>0</v>
          </cell>
          <cell r="T1440">
            <v>59</v>
          </cell>
          <cell r="U1440">
            <v>0</v>
          </cell>
          <cell r="V1440">
            <v>207</v>
          </cell>
          <cell r="W1440">
            <v>3</v>
          </cell>
        </row>
        <row r="1441">
          <cell r="A1441" t="str">
            <v>106</v>
          </cell>
          <cell r="B1441" t="str">
            <v>I01</v>
          </cell>
          <cell r="C1441" t="str">
            <v>UEB01034</v>
          </cell>
          <cell r="D1441">
            <v>1</v>
          </cell>
          <cell r="E1441" t="str">
            <v>관내배선(함내배선2.85%)</v>
          </cell>
          <cell r="F1441" t="str">
            <v>IV 2.0 MM</v>
          </cell>
          <cell r="G1441">
            <v>1160.08</v>
          </cell>
          <cell r="H1441" t="str">
            <v>M</v>
          </cell>
          <cell r="I1441">
            <v>0</v>
          </cell>
          <cell r="J1441">
            <v>99</v>
          </cell>
          <cell r="K1441">
            <v>0</v>
          </cell>
          <cell r="L1441">
            <v>293</v>
          </cell>
          <cell r="M1441">
            <v>5</v>
          </cell>
          <cell r="N1441">
            <v>0</v>
          </cell>
          <cell r="O1441">
            <v>114847</v>
          </cell>
          <cell r="P1441">
            <v>0</v>
          </cell>
          <cell r="Q1441">
            <v>339903</v>
          </cell>
          <cell r="R1441">
            <v>5800</v>
          </cell>
          <cell r="S1441">
            <v>0</v>
          </cell>
          <cell r="T1441">
            <v>89</v>
          </cell>
          <cell r="U1441">
            <v>0</v>
          </cell>
          <cell r="V1441">
            <v>263</v>
          </cell>
          <cell r="W1441">
            <v>4</v>
          </cell>
        </row>
        <row r="1442">
          <cell r="A1442" t="str">
            <v>106</v>
          </cell>
          <cell r="B1442" t="str">
            <v>I01</v>
          </cell>
          <cell r="C1442" t="str">
            <v>UEB01035</v>
          </cell>
          <cell r="D1442">
            <v>1</v>
          </cell>
          <cell r="E1442" t="str">
            <v>관내배선(함내배선4.32%)</v>
          </cell>
          <cell r="F1442" t="str">
            <v>IV 2.0 MM(바닥)</v>
          </cell>
          <cell r="G1442">
            <v>5658.48</v>
          </cell>
          <cell r="H1442" t="str">
            <v>M</v>
          </cell>
          <cell r="I1442">
            <v>0</v>
          </cell>
          <cell r="J1442">
            <v>100</v>
          </cell>
          <cell r="K1442">
            <v>0</v>
          </cell>
          <cell r="L1442">
            <v>240</v>
          </cell>
          <cell r="M1442">
            <v>4</v>
          </cell>
          <cell r="N1442">
            <v>0</v>
          </cell>
          <cell r="O1442">
            <v>565848</v>
          </cell>
          <cell r="P1442">
            <v>0</v>
          </cell>
          <cell r="Q1442">
            <v>1358035</v>
          </cell>
          <cell r="R1442">
            <v>22633</v>
          </cell>
          <cell r="S1442">
            <v>0</v>
          </cell>
          <cell r="T1442">
            <v>90</v>
          </cell>
          <cell r="U1442">
            <v>0</v>
          </cell>
          <cell r="V1442">
            <v>216</v>
          </cell>
          <cell r="W1442">
            <v>3</v>
          </cell>
        </row>
        <row r="1443">
          <cell r="A1443" t="str">
            <v>106</v>
          </cell>
          <cell r="B1443" t="str">
            <v>I01</v>
          </cell>
          <cell r="C1443" t="str">
            <v>UEB31024</v>
          </cell>
          <cell r="D1443">
            <v>1</v>
          </cell>
          <cell r="E1443" t="str">
            <v>VVR케이블신설(함내배선5.74%)</v>
          </cell>
          <cell r="F1443" t="str">
            <v>VVR 1.6 MM X 2C</v>
          </cell>
          <cell r="G1443">
            <v>179.6</v>
          </cell>
          <cell r="H1443" t="str">
            <v>M</v>
          </cell>
          <cell r="I1443">
            <v>0</v>
          </cell>
          <cell r="J1443">
            <v>306</v>
          </cell>
          <cell r="K1443">
            <v>0</v>
          </cell>
          <cell r="L1443">
            <v>1158</v>
          </cell>
          <cell r="M1443">
            <v>23</v>
          </cell>
          <cell r="N1443">
            <v>0</v>
          </cell>
          <cell r="O1443">
            <v>54957</v>
          </cell>
          <cell r="P1443">
            <v>0</v>
          </cell>
          <cell r="Q1443">
            <v>207976</v>
          </cell>
          <cell r="R1443">
            <v>4130</v>
          </cell>
          <cell r="S1443">
            <v>0</v>
          </cell>
          <cell r="T1443">
            <v>275</v>
          </cell>
          <cell r="U1443">
            <v>0</v>
          </cell>
          <cell r="V1443">
            <v>1042</v>
          </cell>
          <cell r="W1443">
            <v>20</v>
          </cell>
        </row>
        <row r="1444">
          <cell r="A1444" t="str">
            <v>106</v>
          </cell>
          <cell r="B1444" t="str">
            <v>I01</v>
          </cell>
          <cell r="C1444" t="str">
            <v>UEB31034</v>
          </cell>
          <cell r="D1444">
            <v>1</v>
          </cell>
          <cell r="E1444" t="str">
            <v>VVR케이블신설(함내배선3.02%)</v>
          </cell>
          <cell r="F1444" t="str">
            <v>VVR 1.6 MM X 3C</v>
          </cell>
          <cell r="G1444">
            <v>478.8</v>
          </cell>
          <cell r="H1444" t="str">
            <v>M</v>
          </cell>
          <cell r="I1444">
            <v>0</v>
          </cell>
          <cell r="J1444">
            <v>361</v>
          </cell>
          <cell r="K1444">
            <v>0</v>
          </cell>
          <cell r="L1444">
            <v>1646</v>
          </cell>
          <cell r="M1444">
            <v>32</v>
          </cell>
          <cell r="N1444">
            <v>0</v>
          </cell>
          <cell r="O1444">
            <v>172846</v>
          </cell>
          <cell r="P1444">
            <v>0</v>
          </cell>
          <cell r="Q1444">
            <v>788104</v>
          </cell>
          <cell r="R1444">
            <v>15321</v>
          </cell>
          <cell r="S1444">
            <v>0</v>
          </cell>
          <cell r="T1444">
            <v>324</v>
          </cell>
          <cell r="U1444">
            <v>0</v>
          </cell>
          <cell r="V1444">
            <v>1481</v>
          </cell>
          <cell r="W1444">
            <v>28</v>
          </cell>
        </row>
        <row r="1445">
          <cell r="A1445" t="str">
            <v>106</v>
          </cell>
          <cell r="B1445" t="str">
            <v>I01</v>
          </cell>
          <cell r="C1445" t="str">
            <v>UED01020</v>
          </cell>
          <cell r="D1445">
            <v>1</v>
          </cell>
          <cell r="E1445" t="str">
            <v>둥근콘센트신설</v>
          </cell>
          <cell r="F1445" t="str">
            <v>매입접지극무 2구 15A250V</v>
          </cell>
          <cell r="G1445">
            <v>668</v>
          </cell>
          <cell r="H1445" t="str">
            <v>개</v>
          </cell>
          <cell r="I1445">
            <v>945</v>
          </cell>
          <cell r="J1445">
            <v>0</v>
          </cell>
          <cell r="K1445">
            <v>0</v>
          </cell>
          <cell r="L1445">
            <v>2452</v>
          </cell>
          <cell r="M1445">
            <v>49</v>
          </cell>
          <cell r="N1445">
            <v>631260</v>
          </cell>
          <cell r="O1445">
            <v>0</v>
          </cell>
          <cell r="P1445">
            <v>0</v>
          </cell>
          <cell r="Q1445">
            <v>1637936</v>
          </cell>
          <cell r="R1445">
            <v>32732</v>
          </cell>
          <cell r="S1445">
            <v>850</v>
          </cell>
          <cell r="T1445">
            <v>0</v>
          </cell>
          <cell r="U1445">
            <v>0</v>
          </cell>
          <cell r="V1445">
            <v>2206</v>
          </cell>
          <cell r="W1445">
            <v>44</v>
          </cell>
        </row>
        <row r="1446">
          <cell r="A1446" t="str">
            <v>106</v>
          </cell>
          <cell r="B1446" t="str">
            <v>I01</v>
          </cell>
          <cell r="C1446" t="str">
            <v>UED01040</v>
          </cell>
          <cell r="D1446">
            <v>1</v>
          </cell>
          <cell r="E1446" t="str">
            <v>둥근콘센트신설</v>
          </cell>
          <cell r="F1446" t="str">
            <v>매입접지극무 4구 15A250V</v>
          </cell>
          <cell r="G1446">
            <v>120</v>
          </cell>
          <cell r="H1446" t="str">
            <v>개</v>
          </cell>
          <cell r="I1446">
            <v>2320</v>
          </cell>
          <cell r="J1446">
            <v>0</v>
          </cell>
          <cell r="K1446">
            <v>0</v>
          </cell>
          <cell r="L1446">
            <v>2932</v>
          </cell>
          <cell r="M1446">
            <v>58</v>
          </cell>
          <cell r="N1446">
            <v>278400</v>
          </cell>
          <cell r="O1446">
            <v>0</v>
          </cell>
          <cell r="P1446">
            <v>0</v>
          </cell>
          <cell r="Q1446">
            <v>351840</v>
          </cell>
          <cell r="R1446">
            <v>6960</v>
          </cell>
          <cell r="S1446">
            <v>2088</v>
          </cell>
          <cell r="T1446">
            <v>0</v>
          </cell>
          <cell r="U1446">
            <v>0</v>
          </cell>
          <cell r="V1446">
            <v>2638</v>
          </cell>
          <cell r="W1446">
            <v>52</v>
          </cell>
        </row>
        <row r="1447">
          <cell r="A1447" t="str">
            <v>106</v>
          </cell>
          <cell r="B1447" t="str">
            <v>I01</v>
          </cell>
          <cell r="C1447" t="str">
            <v>UED01110</v>
          </cell>
          <cell r="D1447">
            <v>1</v>
          </cell>
          <cell r="E1447" t="str">
            <v>둥근콘센트신설</v>
          </cell>
          <cell r="F1447" t="str">
            <v>매입접지극부 1구 15A250V</v>
          </cell>
          <cell r="G1447">
            <v>180</v>
          </cell>
          <cell r="H1447" t="str">
            <v>개</v>
          </cell>
          <cell r="I1447">
            <v>999</v>
          </cell>
          <cell r="J1447">
            <v>0</v>
          </cell>
          <cell r="K1447">
            <v>0</v>
          </cell>
          <cell r="L1447">
            <v>2836</v>
          </cell>
          <cell r="M1447">
            <v>56</v>
          </cell>
          <cell r="N1447">
            <v>179820</v>
          </cell>
          <cell r="O1447">
            <v>0</v>
          </cell>
          <cell r="P1447">
            <v>0</v>
          </cell>
          <cell r="Q1447">
            <v>510480</v>
          </cell>
          <cell r="R1447">
            <v>10080</v>
          </cell>
          <cell r="S1447">
            <v>899</v>
          </cell>
          <cell r="T1447">
            <v>0</v>
          </cell>
          <cell r="U1447">
            <v>0</v>
          </cell>
          <cell r="V1447">
            <v>2552</v>
          </cell>
          <cell r="W1447">
            <v>50</v>
          </cell>
        </row>
        <row r="1448">
          <cell r="A1448" t="str">
            <v>106</v>
          </cell>
          <cell r="B1448" t="str">
            <v>I01</v>
          </cell>
          <cell r="C1448" t="str">
            <v>UED01120</v>
          </cell>
          <cell r="D1448">
            <v>1</v>
          </cell>
          <cell r="E1448" t="str">
            <v>둥근콘센트신설</v>
          </cell>
          <cell r="F1448" t="str">
            <v>매입접지극부 2구 15A250V</v>
          </cell>
          <cell r="G1448">
            <v>180</v>
          </cell>
          <cell r="H1448" t="str">
            <v>개</v>
          </cell>
          <cell r="I1448">
            <v>1228</v>
          </cell>
          <cell r="J1448">
            <v>0</v>
          </cell>
          <cell r="K1448">
            <v>0</v>
          </cell>
          <cell r="L1448">
            <v>2836</v>
          </cell>
          <cell r="M1448">
            <v>56</v>
          </cell>
          <cell r="N1448">
            <v>221040</v>
          </cell>
          <cell r="O1448">
            <v>0</v>
          </cell>
          <cell r="P1448">
            <v>0</v>
          </cell>
          <cell r="Q1448">
            <v>510480</v>
          </cell>
          <cell r="R1448">
            <v>10080</v>
          </cell>
          <cell r="S1448">
            <v>1105</v>
          </cell>
          <cell r="T1448">
            <v>0</v>
          </cell>
          <cell r="U1448">
            <v>0</v>
          </cell>
          <cell r="V1448">
            <v>2552</v>
          </cell>
          <cell r="W1448">
            <v>50</v>
          </cell>
        </row>
        <row r="1449">
          <cell r="A1449" t="str">
            <v>106</v>
          </cell>
          <cell r="B1449" t="str">
            <v>I01</v>
          </cell>
          <cell r="C1449" t="str">
            <v>UED01180</v>
          </cell>
          <cell r="D1449">
            <v>1</v>
          </cell>
          <cell r="E1449" t="str">
            <v>둥근콘센트신설(방적카바부)</v>
          </cell>
          <cell r="F1449" t="str">
            <v>매입접지극부 1구 15A250V</v>
          </cell>
          <cell r="G1449">
            <v>60</v>
          </cell>
          <cell r="H1449" t="str">
            <v>개</v>
          </cell>
          <cell r="I1449">
            <v>1840</v>
          </cell>
          <cell r="J1449">
            <v>0</v>
          </cell>
          <cell r="K1449">
            <v>0</v>
          </cell>
          <cell r="L1449">
            <v>2836</v>
          </cell>
          <cell r="M1449">
            <v>56</v>
          </cell>
          <cell r="N1449">
            <v>110400</v>
          </cell>
          <cell r="O1449">
            <v>0</v>
          </cell>
          <cell r="P1449">
            <v>0</v>
          </cell>
          <cell r="Q1449">
            <v>170160</v>
          </cell>
          <cell r="R1449">
            <v>3360</v>
          </cell>
          <cell r="S1449">
            <v>1656</v>
          </cell>
          <cell r="T1449">
            <v>0</v>
          </cell>
          <cell r="U1449">
            <v>0</v>
          </cell>
          <cell r="V1449">
            <v>2552</v>
          </cell>
          <cell r="W1449">
            <v>50</v>
          </cell>
        </row>
        <row r="1450">
          <cell r="A1450" t="str">
            <v>106</v>
          </cell>
          <cell r="B1450" t="str">
            <v>I01</v>
          </cell>
          <cell r="C1450" t="str">
            <v>UED01210</v>
          </cell>
          <cell r="D1450">
            <v>1</v>
          </cell>
          <cell r="E1450" t="str">
            <v>가로형콘센트신설(방적카바부)</v>
          </cell>
          <cell r="F1450" t="str">
            <v>매입접지극부 2구 15A250V</v>
          </cell>
          <cell r="G1450">
            <v>120</v>
          </cell>
          <cell r="H1450" t="str">
            <v>개</v>
          </cell>
          <cell r="I1450">
            <v>2170</v>
          </cell>
          <cell r="J1450">
            <v>0</v>
          </cell>
          <cell r="K1450">
            <v>0</v>
          </cell>
          <cell r="L1450">
            <v>2836</v>
          </cell>
          <cell r="M1450">
            <v>56</v>
          </cell>
          <cell r="N1450">
            <v>260400</v>
          </cell>
          <cell r="O1450">
            <v>0</v>
          </cell>
          <cell r="P1450">
            <v>0</v>
          </cell>
          <cell r="Q1450">
            <v>340320</v>
          </cell>
          <cell r="R1450">
            <v>6720</v>
          </cell>
          <cell r="S1450">
            <v>1953</v>
          </cell>
          <cell r="T1450">
            <v>0</v>
          </cell>
          <cell r="U1450">
            <v>0</v>
          </cell>
          <cell r="V1450">
            <v>2552</v>
          </cell>
          <cell r="W1450">
            <v>50</v>
          </cell>
        </row>
        <row r="1451">
          <cell r="A1451" t="str">
            <v>106</v>
          </cell>
          <cell r="B1451" t="str">
            <v>I01</v>
          </cell>
          <cell r="C1451" t="str">
            <v>UED09010</v>
          </cell>
          <cell r="D1451">
            <v>1</v>
          </cell>
          <cell r="E1451" t="str">
            <v>와이드스위치신설(90MM)</v>
          </cell>
          <cell r="F1451" t="str">
            <v>매입대각형 1P</v>
          </cell>
          <cell r="G1451">
            <v>120</v>
          </cell>
          <cell r="H1451" t="str">
            <v>개</v>
          </cell>
          <cell r="I1451">
            <v>1900</v>
          </cell>
          <cell r="J1451">
            <v>0</v>
          </cell>
          <cell r="K1451">
            <v>0</v>
          </cell>
          <cell r="L1451">
            <v>1875</v>
          </cell>
          <cell r="M1451">
            <v>37</v>
          </cell>
          <cell r="N1451">
            <v>228000</v>
          </cell>
          <cell r="O1451">
            <v>0</v>
          </cell>
          <cell r="P1451">
            <v>0</v>
          </cell>
          <cell r="Q1451">
            <v>225000</v>
          </cell>
          <cell r="R1451">
            <v>4440</v>
          </cell>
          <cell r="S1451">
            <v>1710</v>
          </cell>
          <cell r="T1451">
            <v>0</v>
          </cell>
          <cell r="U1451">
            <v>0</v>
          </cell>
          <cell r="V1451">
            <v>1687</v>
          </cell>
          <cell r="W1451">
            <v>33</v>
          </cell>
        </row>
        <row r="1452">
          <cell r="A1452" t="str">
            <v>106</v>
          </cell>
          <cell r="B1452" t="str">
            <v>I01</v>
          </cell>
          <cell r="C1452" t="str">
            <v>UED09020</v>
          </cell>
          <cell r="D1452">
            <v>1</v>
          </cell>
          <cell r="E1452" t="str">
            <v>와이드스위치신설(90MM)</v>
          </cell>
          <cell r="F1452" t="str">
            <v>매입대각2연용1P</v>
          </cell>
          <cell r="G1452">
            <v>60</v>
          </cell>
          <cell r="H1452" t="str">
            <v>개</v>
          </cell>
          <cell r="I1452">
            <v>2500</v>
          </cell>
          <cell r="J1452">
            <v>0</v>
          </cell>
          <cell r="K1452">
            <v>0</v>
          </cell>
          <cell r="L1452">
            <v>2211</v>
          </cell>
          <cell r="M1452">
            <v>44</v>
          </cell>
          <cell r="N1452">
            <v>150000</v>
          </cell>
          <cell r="O1452">
            <v>0</v>
          </cell>
          <cell r="P1452">
            <v>0</v>
          </cell>
          <cell r="Q1452">
            <v>132660</v>
          </cell>
          <cell r="R1452">
            <v>2640</v>
          </cell>
          <cell r="S1452">
            <v>2250</v>
          </cell>
          <cell r="T1452">
            <v>0</v>
          </cell>
          <cell r="U1452">
            <v>0</v>
          </cell>
          <cell r="V1452">
            <v>1989</v>
          </cell>
          <cell r="W1452">
            <v>39</v>
          </cell>
        </row>
        <row r="1453">
          <cell r="A1453" t="str">
            <v>106</v>
          </cell>
          <cell r="B1453" t="str">
            <v>I01</v>
          </cell>
          <cell r="C1453" t="str">
            <v>UED09030</v>
          </cell>
          <cell r="D1453">
            <v>1</v>
          </cell>
          <cell r="E1453" t="str">
            <v>와이드스위치신설(90MM)</v>
          </cell>
          <cell r="F1453" t="str">
            <v>매입대각3연용1P</v>
          </cell>
          <cell r="G1453">
            <v>120</v>
          </cell>
          <cell r="H1453" t="str">
            <v>개</v>
          </cell>
          <cell r="I1453">
            <v>3100</v>
          </cell>
          <cell r="J1453">
            <v>0</v>
          </cell>
          <cell r="K1453">
            <v>0</v>
          </cell>
          <cell r="L1453">
            <v>2596</v>
          </cell>
          <cell r="M1453">
            <v>51</v>
          </cell>
          <cell r="N1453">
            <v>372000</v>
          </cell>
          <cell r="O1453">
            <v>0</v>
          </cell>
          <cell r="P1453">
            <v>0</v>
          </cell>
          <cell r="Q1453">
            <v>311520</v>
          </cell>
          <cell r="R1453">
            <v>6120</v>
          </cell>
          <cell r="S1453">
            <v>2790</v>
          </cell>
          <cell r="T1453">
            <v>0</v>
          </cell>
          <cell r="U1453">
            <v>0</v>
          </cell>
          <cell r="V1453">
            <v>2336</v>
          </cell>
          <cell r="W1453">
            <v>45</v>
          </cell>
        </row>
        <row r="1454">
          <cell r="A1454" t="str">
            <v>106</v>
          </cell>
          <cell r="B1454" t="str">
            <v>I01</v>
          </cell>
          <cell r="C1454" t="str">
            <v>UED09040</v>
          </cell>
          <cell r="D1454">
            <v>1</v>
          </cell>
          <cell r="E1454" t="str">
            <v>와이드스위치신설(90MM)</v>
          </cell>
          <cell r="F1454" t="str">
            <v>매입대각4연용1P</v>
          </cell>
          <cell r="G1454">
            <v>4</v>
          </cell>
          <cell r="H1454" t="str">
            <v>개</v>
          </cell>
          <cell r="I1454">
            <v>4920</v>
          </cell>
          <cell r="J1454">
            <v>0</v>
          </cell>
          <cell r="K1454">
            <v>0</v>
          </cell>
          <cell r="L1454">
            <v>2980</v>
          </cell>
          <cell r="M1454">
            <v>59</v>
          </cell>
          <cell r="N1454">
            <v>19680</v>
          </cell>
          <cell r="O1454">
            <v>0</v>
          </cell>
          <cell r="P1454">
            <v>0</v>
          </cell>
          <cell r="Q1454">
            <v>11920</v>
          </cell>
          <cell r="R1454">
            <v>236</v>
          </cell>
          <cell r="S1454">
            <v>4428</v>
          </cell>
          <cell r="T1454">
            <v>0</v>
          </cell>
          <cell r="U1454">
            <v>0</v>
          </cell>
          <cell r="V1454">
            <v>2682</v>
          </cell>
          <cell r="W1454">
            <v>53</v>
          </cell>
        </row>
        <row r="1455">
          <cell r="A1455" t="str">
            <v>106</v>
          </cell>
          <cell r="B1455" t="str">
            <v>I01</v>
          </cell>
          <cell r="C1455" t="str">
            <v>UED09120</v>
          </cell>
          <cell r="D1455">
            <v>1</v>
          </cell>
          <cell r="E1455" t="str">
            <v>와이드스위치신설(90MM)</v>
          </cell>
          <cell r="F1455" t="str">
            <v>매입대각2연용1P LED부</v>
          </cell>
          <cell r="G1455">
            <v>120</v>
          </cell>
          <cell r="H1455" t="str">
            <v>개</v>
          </cell>
          <cell r="I1455">
            <v>3000</v>
          </cell>
          <cell r="J1455">
            <v>0</v>
          </cell>
          <cell r="K1455">
            <v>0</v>
          </cell>
          <cell r="L1455">
            <v>2211</v>
          </cell>
          <cell r="M1455">
            <v>44</v>
          </cell>
          <cell r="N1455">
            <v>360000</v>
          </cell>
          <cell r="O1455">
            <v>0</v>
          </cell>
          <cell r="P1455">
            <v>0</v>
          </cell>
          <cell r="Q1455">
            <v>265320</v>
          </cell>
          <cell r="R1455">
            <v>5280</v>
          </cell>
          <cell r="S1455">
            <v>2700</v>
          </cell>
          <cell r="T1455">
            <v>0</v>
          </cell>
          <cell r="U1455">
            <v>0</v>
          </cell>
          <cell r="V1455">
            <v>1989</v>
          </cell>
          <cell r="W1455">
            <v>39</v>
          </cell>
        </row>
        <row r="1456">
          <cell r="A1456" t="str">
            <v>106</v>
          </cell>
          <cell r="B1456" t="str">
            <v>I01</v>
          </cell>
          <cell r="C1456" t="str">
            <v>UED50100</v>
          </cell>
          <cell r="D1456">
            <v>1</v>
          </cell>
          <cell r="E1456" t="str">
            <v>타임 스위치 설치</v>
          </cell>
          <cell r="F1456" t="str">
            <v>현관등용</v>
          </cell>
          <cell r="G1456">
            <v>4</v>
          </cell>
          <cell r="H1456" t="str">
            <v>개</v>
          </cell>
          <cell r="I1456">
            <v>5000</v>
          </cell>
          <cell r="J1456">
            <v>0</v>
          </cell>
          <cell r="K1456">
            <v>0</v>
          </cell>
          <cell r="L1456">
            <v>1875</v>
          </cell>
          <cell r="M1456">
            <v>37</v>
          </cell>
          <cell r="N1456">
            <v>20000</v>
          </cell>
          <cell r="O1456">
            <v>0</v>
          </cell>
          <cell r="P1456">
            <v>0</v>
          </cell>
          <cell r="Q1456">
            <v>7500</v>
          </cell>
          <cell r="R1456">
            <v>148</v>
          </cell>
          <cell r="S1456">
            <v>4500</v>
          </cell>
          <cell r="T1456">
            <v>0</v>
          </cell>
          <cell r="U1456">
            <v>0</v>
          </cell>
          <cell r="V1456">
            <v>1687</v>
          </cell>
          <cell r="W1456">
            <v>33</v>
          </cell>
        </row>
        <row r="1457">
          <cell r="A1457" t="str">
            <v>106</v>
          </cell>
          <cell r="B1457" t="str">
            <v>I01</v>
          </cell>
          <cell r="C1457" t="str">
            <v>UEF05060</v>
          </cell>
          <cell r="D1457">
            <v>1</v>
          </cell>
          <cell r="E1457" t="str">
            <v>주방등설치(I형)</v>
          </cell>
          <cell r="F1457" t="str">
            <v>JBI-8A (FL40W/1)</v>
          </cell>
          <cell r="G1457">
            <v>60</v>
          </cell>
          <cell r="H1457" t="str">
            <v>개</v>
          </cell>
          <cell r="I1457">
            <v>18000</v>
          </cell>
          <cell r="J1457">
            <v>0</v>
          </cell>
          <cell r="K1457">
            <v>0</v>
          </cell>
          <cell r="L1457">
            <v>7788</v>
          </cell>
          <cell r="M1457">
            <v>155</v>
          </cell>
          <cell r="N1457">
            <v>1080000</v>
          </cell>
          <cell r="O1457">
            <v>0</v>
          </cell>
          <cell r="P1457">
            <v>0</v>
          </cell>
          <cell r="Q1457">
            <v>467280</v>
          </cell>
          <cell r="R1457">
            <v>9300</v>
          </cell>
          <cell r="S1457">
            <v>16200</v>
          </cell>
          <cell r="T1457">
            <v>0</v>
          </cell>
          <cell r="U1457">
            <v>0</v>
          </cell>
          <cell r="V1457">
            <v>7009</v>
          </cell>
          <cell r="W1457">
            <v>139</v>
          </cell>
        </row>
        <row r="1458">
          <cell r="A1458" t="str">
            <v>106</v>
          </cell>
          <cell r="B1458" t="str">
            <v>I01</v>
          </cell>
          <cell r="C1458" t="str">
            <v>UEF10260</v>
          </cell>
          <cell r="D1458">
            <v>1</v>
          </cell>
          <cell r="E1458" t="str">
            <v>조명기구</v>
          </cell>
          <cell r="F1458" t="str">
            <v>IFSA-B (2/32W, 전자식)</v>
          </cell>
          <cell r="G1458">
            <v>12</v>
          </cell>
          <cell r="H1458" t="str">
            <v>개</v>
          </cell>
          <cell r="I1458">
            <v>42000</v>
          </cell>
          <cell r="J1458">
            <v>0</v>
          </cell>
          <cell r="K1458">
            <v>0</v>
          </cell>
          <cell r="L1458">
            <v>10769</v>
          </cell>
          <cell r="M1458">
            <v>215</v>
          </cell>
          <cell r="N1458">
            <v>504000</v>
          </cell>
          <cell r="O1458">
            <v>0</v>
          </cell>
          <cell r="P1458">
            <v>0</v>
          </cell>
          <cell r="Q1458">
            <v>129228</v>
          </cell>
          <cell r="R1458">
            <v>2580</v>
          </cell>
          <cell r="S1458">
            <v>37800</v>
          </cell>
          <cell r="T1458">
            <v>0</v>
          </cell>
          <cell r="U1458">
            <v>0</v>
          </cell>
          <cell r="V1458">
            <v>9692</v>
          </cell>
          <cell r="W1458">
            <v>193</v>
          </cell>
        </row>
        <row r="1459">
          <cell r="A1459" t="str">
            <v>106</v>
          </cell>
          <cell r="B1459" t="str">
            <v>I01</v>
          </cell>
          <cell r="C1459" t="str">
            <v>UEF11030</v>
          </cell>
          <cell r="D1459">
            <v>1</v>
          </cell>
          <cell r="E1459" t="str">
            <v>거실등설치</v>
          </cell>
          <cell r="F1459" t="str">
            <v>GES-8A (20W/6+60W/1)</v>
          </cell>
          <cell r="G1459">
            <v>56</v>
          </cell>
          <cell r="H1459" t="str">
            <v>개</v>
          </cell>
          <cell r="I1459">
            <v>145000</v>
          </cell>
          <cell r="J1459">
            <v>0</v>
          </cell>
          <cell r="K1459">
            <v>0</v>
          </cell>
          <cell r="L1459">
            <v>11346</v>
          </cell>
          <cell r="M1459">
            <v>226</v>
          </cell>
          <cell r="N1459">
            <v>8120000</v>
          </cell>
          <cell r="O1459">
            <v>0</v>
          </cell>
          <cell r="P1459">
            <v>0</v>
          </cell>
          <cell r="Q1459">
            <v>635376</v>
          </cell>
          <cell r="R1459">
            <v>12656</v>
          </cell>
          <cell r="S1459">
            <v>130500</v>
          </cell>
          <cell r="T1459">
            <v>0</v>
          </cell>
          <cell r="U1459">
            <v>0</v>
          </cell>
          <cell r="V1459">
            <v>10211</v>
          </cell>
          <cell r="W1459">
            <v>203</v>
          </cell>
        </row>
        <row r="1460">
          <cell r="A1460" t="str">
            <v>106</v>
          </cell>
          <cell r="B1460" t="str">
            <v>I01</v>
          </cell>
          <cell r="C1460" t="str">
            <v>UEF11070</v>
          </cell>
          <cell r="D1460">
            <v>1</v>
          </cell>
          <cell r="E1460" t="str">
            <v>거실등설치</v>
          </cell>
          <cell r="F1460" t="str">
            <v>구리토평 최상층(20W/6)</v>
          </cell>
          <cell r="G1460">
            <v>4</v>
          </cell>
          <cell r="H1460" t="str">
            <v>개</v>
          </cell>
          <cell r="I1460">
            <v>180000</v>
          </cell>
          <cell r="J1460">
            <v>0</v>
          </cell>
          <cell r="K1460">
            <v>0</v>
          </cell>
          <cell r="L1460">
            <v>11346</v>
          </cell>
          <cell r="M1460">
            <v>226</v>
          </cell>
          <cell r="N1460">
            <v>720000</v>
          </cell>
          <cell r="O1460">
            <v>0</v>
          </cell>
          <cell r="P1460">
            <v>0</v>
          </cell>
          <cell r="Q1460">
            <v>45384</v>
          </cell>
          <cell r="R1460">
            <v>904</v>
          </cell>
          <cell r="S1460">
            <v>162000</v>
          </cell>
          <cell r="T1460">
            <v>0</v>
          </cell>
          <cell r="U1460">
            <v>0</v>
          </cell>
          <cell r="V1460">
            <v>10211</v>
          </cell>
          <cell r="W1460">
            <v>203</v>
          </cell>
        </row>
        <row r="1461">
          <cell r="A1461" t="str">
            <v>106</v>
          </cell>
          <cell r="B1461" t="str">
            <v>I01</v>
          </cell>
          <cell r="C1461" t="str">
            <v>UEF17040</v>
          </cell>
          <cell r="D1461">
            <v>1</v>
          </cell>
          <cell r="E1461" t="str">
            <v>침실등설치</v>
          </cell>
          <cell r="F1461" t="str">
            <v>CHS-8A (40W/1)</v>
          </cell>
          <cell r="G1461">
            <v>120</v>
          </cell>
          <cell r="H1461" t="str">
            <v>개</v>
          </cell>
          <cell r="I1461">
            <v>28000</v>
          </cell>
          <cell r="J1461">
            <v>0</v>
          </cell>
          <cell r="K1461">
            <v>0</v>
          </cell>
          <cell r="L1461">
            <v>7788</v>
          </cell>
          <cell r="M1461">
            <v>155</v>
          </cell>
          <cell r="N1461">
            <v>3360000</v>
          </cell>
          <cell r="O1461">
            <v>0</v>
          </cell>
          <cell r="P1461">
            <v>0</v>
          </cell>
          <cell r="Q1461">
            <v>934560</v>
          </cell>
          <cell r="R1461">
            <v>18600</v>
          </cell>
          <cell r="S1461">
            <v>25200</v>
          </cell>
          <cell r="T1461">
            <v>0</v>
          </cell>
          <cell r="U1461">
            <v>0</v>
          </cell>
          <cell r="V1461">
            <v>7009</v>
          </cell>
          <cell r="W1461">
            <v>139</v>
          </cell>
        </row>
        <row r="1462">
          <cell r="A1462" t="str">
            <v>106</v>
          </cell>
          <cell r="B1462" t="str">
            <v>I01</v>
          </cell>
          <cell r="C1462" t="str">
            <v>UEF18060</v>
          </cell>
          <cell r="D1462">
            <v>1</v>
          </cell>
          <cell r="E1462" t="str">
            <v>주침실등설치</v>
          </cell>
          <cell r="F1462" t="str">
            <v>CHL-8A (40W/1+32W/1)</v>
          </cell>
          <cell r="G1462">
            <v>60</v>
          </cell>
          <cell r="H1462" t="str">
            <v>개</v>
          </cell>
          <cell r="I1462">
            <v>38000</v>
          </cell>
          <cell r="J1462">
            <v>0</v>
          </cell>
          <cell r="K1462">
            <v>0</v>
          </cell>
          <cell r="L1462">
            <v>9038</v>
          </cell>
          <cell r="M1462">
            <v>180</v>
          </cell>
          <cell r="N1462">
            <v>2280000</v>
          </cell>
          <cell r="O1462">
            <v>0</v>
          </cell>
          <cell r="P1462">
            <v>0</v>
          </cell>
          <cell r="Q1462">
            <v>542280</v>
          </cell>
          <cell r="R1462">
            <v>10800</v>
          </cell>
          <cell r="S1462">
            <v>34200</v>
          </cell>
          <cell r="T1462">
            <v>0</v>
          </cell>
          <cell r="U1462">
            <v>0</v>
          </cell>
          <cell r="V1462">
            <v>8134</v>
          </cell>
          <cell r="W1462">
            <v>162</v>
          </cell>
        </row>
        <row r="1463">
          <cell r="A1463" t="str">
            <v>106</v>
          </cell>
          <cell r="B1463" t="str">
            <v>I01</v>
          </cell>
          <cell r="C1463" t="str">
            <v>UEF23360</v>
          </cell>
          <cell r="D1463">
            <v>1</v>
          </cell>
          <cell r="E1463" t="str">
            <v>식탁등설치</v>
          </cell>
          <cell r="F1463" t="str">
            <v>SIT-8A (IL60W/1)</v>
          </cell>
          <cell r="G1463">
            <v>60</v>
          </cell>
          <cell r="H1463" t="str">
            <v>개</v>
          </cell>
          <cell r="I1463">
            <v>16000</v>
          </cell>
          <cell r="J1463">
            <v>0</v>
          </cell>
          <cell r="K1463">
            <v>0</v>
          </cell>
          <cell r="L1463">
            <v>5240</v>
          </cell>
          <cell r="M1463">
            <v>104</v>
          </cell>
          <cell r="N1463">
            <v>960000</v>
          </cell>
          <cell r="O1463">
            <v>0</v>
          </cell>
          <cell r="P1463">
            <v>0</v>
          </cell>
          <cell r="Q1463">
            <v>314400</v>
          </cell>
          <cell r="R1463">
            <v>6240</v>
          </cell>
          <cell r="S1463">
            <v>14400</v>
          </cell>
          <cell r="T1463">
            <v>0</v>
          </cell>
          <cell r="U1463">
            <v>0</v>
          </cell>
          <cell r="V1463">
            <v>4716</v>
          </cell>
          <cell r="W1463">
            <v>93</v>
          </cell>
        </row>
        <row r="1464">
          <cell r="A1464" t="str">
            <v>106</v>
          </cell>
          <cell r="B1464" t="str">
            <v>I01</v>
          </cell>
          <cell r="C1464" t="str">
            <v>UEF23460</v>
          </cell>
          <cell r="D1464">
            <v>1</v>
          </cell>
          <cell r="E1464" t="str">
            <v>발코니등설치</v>
          </cell>
          <cell r="F1464" t="str">
            <v>BKC-8A (IL60W/1)</v>
          </cell>
          <cell r="G1464">
            <v>180</v>
          </cell>
          <cell r="H1464" t="str">
            <v>개</v>
          </cell>
          <cell r="I1464">
            <v>4000</v>
          </cell>
          <cell r="J1464">
            <v>0</v>
          </cell>
          <cell r="K1464">
            <v>0</v>
          </cell>
          <cell r="L1464">
            <v>5673</v>
          </cell>
          <cell r="M1464">
            <v>113</v>
          </cell>
          <cell r="N1464">
            <v>720000</v>
          </cell>
          <cell r="O1464">
            <v>0</v>
          </cell>
          <cell r="P1464">
            <v>0</v>
          </cell>
          <cell r="Q1464">
            <v>1021140</v>
          </cell>
          <cell r="R1464">
            <v>20340</v>
          </cell>
          <cell r="S1464">
            <v>3600</v>
          </cell>
          <cell r="T1464">
            <v>0</v>
          </cell>
          <cell r="U1464">
            <v>0</v>
          </cell>
          <cell r="V1464">
            <v>5105</v>
          </cell>
          <cell r="W1464">
            <v>101</v>
          </cell>
        </row>
        <row r="1465">
          <cell r="A1465" t="str">
            <v>106</v>
          </cell>
          <cell r="B1465" t="str">
            <v>I01</v>
          </cell>
          <cell r="C1465" t="str">
            <v>UEF23510</v>
          </cell>
          <cell r="D1465">
            <v>1</v>
          </cell>
          <cell r="E1465" t="str">
            <v>현관등설치</v>
          </cell>
          <cell r="F1465" t="str">
            <v>HYS-8A (IL60W/1)</v>
          </cell>
          <cell r="G1465">
            <v>56</v>
          </cell>
          <cell r="H1465" t="str">
            <v>개</v>
          </cell>
          <cell r="I1465">
            <v>10000</v>
          </cell>
          <cell r="J1465">
            <v>0</v>
          </cell>
          <cell r="K1465">
            <v>0</v>
          </cell>
          <cell r="L1465">
            <v>5673</v>
          </cell>
          <cell r="M1465">
            <v>113</v>
          </cell>
          <cell r="N1465">
            <v>560000</v>
          </cell>
          <cell r="O1465">
            <v>0</v>
          </cell>
          <cell r="P1465">
            <v>0</v>
          </cell>
          <cell r="Q1465">
            <v>317688</v>
          </cell>
          <cell r="R1465">
            <v>6328</v>
          </cell>
          <cell r="S1465">
            <v>9000</v>
          </cell>
          <cell r="T1465">
            <v>0</v>
          </cell>
          <cell r="U1465">
            <v>0</v>
          </cell>
          <cell r="V1465">
            <v>5105</v>
          </cell>
          <cell r="W1465">
            <v>101</v>
          </cell>
        </row>
        <row r="1466">
          <cell r="A1466" t="str">
            <v>106</v>
          </cell>
          <cell r="B1466" t="str">
            <v>I01</v>
          </cell>
          <cell r="C1466" t="str">
            <v>UEF23600</v>
          </cell>
          <cell r="D1466">
            <v>1</v>
          </cell>
          <cell r="E1466" t="str">
            <v>세대계단등설치</v>
          </cell>
          <cell r="F1466" t="str">
            <v>GDB-8A (IL60W/1)</v>
          </cell>
          <cell r="G1466">
            <v>4</v>
          </cell>
          <cell r="H1466" t="str">
            <v>개</v>
          </cell>
          <cell r="I1466">
            <v>17000</v>
          </cell>
          <cell r="J1466">
            <v>0</v>
          </cell>
          <cell r="K1466">
            <v>0</v>
          </cell>
          <cell r="L1466">
            <v>5384</v>
          </cell>
          <cell r="M1466">
            <v>107</v>
          </cell>
          <cell r="N1466">
            <v>68000</v>
          </cell>
          <cell r="O1466">
            <v>0</v>
          </cell>
          <cell r="P1466">
            <v>0</v>
          </cell>
          <cell r="Q1466">
            <v>21536</v>
          </cell>
          <cell r="R1466">
            <v>428</v>
          </cell>
          <cell r="S1466">
            <v>15300</v>
          </cell>
          <cell r="T1466">
            <v>0</v>
          </cell>
          <cell r="U1466">
            <v>0</v>
          </cell>
          <cell r="V1466">
            <v>4845</v>
          </cell>
          <cell r="W1466">
            <v>96</v>
          </cell>
        </row>
        <row r="1467">
          <cell r="A1467" t="str">
            <v>106</v>
          </cell>
          <cell r="B1467" t="str">
            <v>I01</v>
          </cell>
          <cell r="C1467" t="str">
            <v>UEF24040</v>
          </cell>
          <cell r="D1467">
            <v>1</v>
          </cell>
          <cell r="E1467" t="str">
            <v>화장실등설치</v>
          </cell>
          <cell r="F1467" t="str">
            <v>HWJ-8A (IL60W/2)</v>
          </cell>
          <cell r="G1467">
            <v>120</v>
          </cell>
          <cell r="H1467" t="str">
            <v>개</v>
          </cell>
          <cell r="I1467">
            <v>14500</v>
          </cell>
          <cell r="J1467">
            <v>0</v>
          </cell>
          <cell r="K1467">
            <v>0</v>
          </cell>
          <cell r="L1467">
            <v>6442</v>
          </cell>
          <cell r="M1467">
            <v>128</v>
          </cell>
          <cell r="N1467">
            <v>1740000</v>
          </cell>
          <cell r="O1467">
            <v>0</v>
          </cell>
          <cell r="P1467">
            <v>0</v>
          </cell>
          <cell r="Q1467">
            <v>773040</v>
          </cell>
          <cell r="R1467">
            <v>15360</v>
          </cell>
          <cell r="S1467">
            <v>13050</v>
          </cell>
          <cell r="T1467">
            <v>0</v>
          </cell>
          <cell r="U1467">
            <v>0</v>
          </cell>
          <cell r="V1467">
            <v>5797</v>
          </cell>
          <cell r="W1467">
            <v>115</v>
          </cell>
        </row>
        <row r="1468">
          <cell r="A1468" t="str">
            <v>106</v>
          </cell>
          <cell r="B1468" t="str">
            <v>I01</v>
          </cell>
          <cell r="C1468" t="str">
            <v>UEF45330</v>
          </cell>
          <cell r="D1468">
            <v>1</v>
          </cell>
          <cell r="E1468" t="str">
            <v>할로겐 장식등</v>
          </cell>
          <cell r="F1468" t="str">
            <v>구리토평 최상층(HL 50W)</v>
          </cell>
          <cell r="G1468">
            <v>16</v>
          </cell>
          <cell r="H1468" t="str">
            <v>개</v>
          </cell>
          <cell r="I1468">
            <v>16500</v>
          </cell>
          <cell r="J1468">
            <v>0</v>
          </cell>
          <cell r="K1468">
            <v>0</v>
          </cell>
          <cell r="L1468">
            <v>7692</v>
          </cell>
          <cell r="M1468">
            <v>153</v>
          </cell>
          <cell r="N1468">
            <v>264000</v>
          </cell>
          <cell r="O1468">
            <v>0</v>
          </cell>
          <cell r="P1468">
            <v>0</v>
          </cell>
          <cell r="Q1468">
            <v>123072</v>
          </cell>
          <cell r="R1468">
            <v>2448</v>
          </cell>
          <cell r="S1468">
            <v>14850</v>
          </cell>
          <cell r="T1468">
            <v>0</v>
          </cell>
          <cell r="U1468">
            <v>0</v>
          </cell>
          <cell r="V1468">
            <v>6922</v>
          </cell>
          <cell r="W1468">
            <v>137</v>
          </cell>
        </row>
        <row r="1469">
          <cell r="A1469" t="str">
            <v>106</v>
          </cell>
          <cell r="B1469" t="str">
            <v>I01</v>
          </cell>
          <cell r="C1469" t="str">
            <v>UEI23122</v>
          </cell>
          <cell r="D1469">
            <v>1</v>
          </cell>
          <cell r="E1469" t="str">
            <v>PVC 분 전 반(설치품)</v>
          </cell>
          <cell r="F1469" t="str">
            <v>HE-5</v>
          </cell>
          <cell r="G1469">
            <v>60</v>
          </cell>
          <cell r="H1469" t="str">
            <v>식</v>
          </cell>
          <cell r="I1469">
            <v>0</v>
          </cell>
          <cell r="J1469">
            <v>0</v>
          </cell>
          <cell r="K1469">
            <v>0</v>
          </cell>
          <cell r="L1469">
            <v>46155</v>
          </cell>
          <cell r="M1469">
            <v>923</v>
          </cell>
          <cell r="N1469">
            <v>0</v>
          </cell>
          <cell r="O1469">
            <v>0</v>
          </cell>
          <cell r="P1469">
            <v>0</v>
          </cell>
          <cell r="Q1469">
            <v>2769300</v>
          </cell>
          <cell r="R1469">
            <v>55380</v>
          </cell>
          <cell r="S1469">
            <v>0</v>
          </cell>
          <cell r="T1469">
            <v>0</v>
          </cell>
          <cell r="U1469">
            <v>0</v>
          </cell>
          <cell r="V1469">
            <v>41539</v>
          </cell>
          <cell r="W1469">
            <v>830</v>
          </cell>
        </row>
        <row r="1470">
          <cell r="A1470" t="str">
            <v>106</v>
          </cell>
          <cell r="B1470" t="str">
            <v>I02</v>
          </cell>
          <cell r="C1470" t="str">
            <v>UEA01140</v>
          </cell>
          <cell r="D1470">
            <v>1</v>
          </cell>
          <cell r="E1470" t="str">
            <v>PVC PIPE 배관</v>
          </cell>
          <cell r="F1470" t="str">
            <v>HI 14MM</v>
          </cell>
          <cell r="G1470">
            <v>48.2</v>
          </cell>
          <cell r="H1470" t="str">
            <v>M</v>
          </cell>
          <cell r="I1470">
            <v>0</v>
          </cell>
          <cell r="J1470">
            <v>209</v>
          </cell>
          <cell r="K1470">
            <v>0</v>
          </cell>
          <cell r="L1470">
            <v>1538</v>
          </cell>
          <cell r="M1470">
            <v>30</v>
          </cell>
          <cell r="N1470">
            <v>0</v>
          </cell>
          <cell r="O1470">
            <v>10073</v>
          </cell>
          <cell r="P1470">
            <v>0</v>
          </cell>
          <cell r="Q1470">
            <v>74131</v>
          </cell>
          <cell r="R1470">
            <v>1446</v>
          </cell>
          <cell r="S1470">
            <v>0</v>
          </cell>
          <cell r="T1470">
            <v>188</v>
          </cell>
          <cell r="U1470">
            <v>0</v>
          </cell>
          <cell r="V1470">
            <v>1384</v>
          </cell>
          <cell r="W1470">
            <v>27</v>
          </cell>
        </row>
        <row r="1471">
          <cell r="A1471" t="str">
            <v>106</v>
          </cell>
          <cell r="B1471" t="str">
            <v>I02</v>
          </cell>
          <cell r="C1471" t="str">
            <v>UEA01160</v>
          </cell>
          <cell r="D1471">
            <v>1</v>
          </cell>
          <cell r="E1471" t="str">
            <v>PVC PIPE 배관</v>
          </cell>
          <cell r="F1471" t="str">
            <v>HI 16MM</v>
          </cell>
          <cell r="G1471">
            <v>634.9</v>
          </cell>
          <cell r="H1471" t="str">
            <v>M</v>
          </cell>
          <cell r="I1471">
            <v>0</v>
          </cell>
          <cell r="J1471">
            <v>261</v>
          </cell>
          <cell r="K1471">
            <v>0</v>
          </cell>
          <cell r="L1471">
            <v>1923</v>
          </cell>
          <cell r="M1471">
            <v>38</v>
          </cell>
          <cell r="N1471">
            <v>0</v>
          </cell>
          <cell r="O1471">
            <v>165708</v>
          </cell>
          <cell r="P1471">
            <v>0</v>
          </cell>
          <cell r="Q1471">
            <v>1220912</v>
          </cell>
          <cell r="R1471">
            <v>24126</v>
          </cell>
          <cell r="S1471">
            <v>0</v>
          </cell>
          <cell r="T1471">
            <v>234</v>
          </cell>
          <cell r="U1471">
            <v>0</v>
          </cell>
          <cell r="V1471">
            <v>1730</v>
          </cell>
          <cell r="W1471">
            <v>34</v>
          </cell>
        </row>
        <row r="1472">
          <cell r="A1472" t="str">
            <v>106</v>
          </cell>
          <cell r="B1472" t="str">
            <v>I02</v>
          </cell>
          <cell r="C1472" t="str">
            <v>UEA01220</v>
          </cell>
          <cell r="D1472">
            <v>1</v>
          </cell>
          <cell r="E1472" t="str">
            <v>PVC PIPE 배관</v>
          </cell>
          <cell r="F1472" t="str">
            <v>HI 22MM</v>
          </cell>
          <cell r="G1472">
            <v>6</v>
          </cell>
          <cell r="H1472" t="str">
            <v>M</v>
          </cell>
          <cell r="I1472">
            <v>0</v>
          </cell>
          <cell r="J1472">
            <v>313</v>
          </cell>
          <cell r="K1472">
            <v>0</v>
          </cell>
          <cell r="L1472">
            <v>2403</v>
          </cell>
          <cell r="M1472">
            <v>48</v>
          </cell>
          <cell r="N1472">
            <v>0</v>
          </cell>
          <cell r="O1472">
            <v>1878</v>
          </cell>
          <cell r="P1472">
            <v>0</v>
          </cell>
          <cell r="Q1472">
            <v>14418</v>
          </cell>
          <cell r="R1472">
            <v>288</v>
          </cell>
          <cell r="S1472">
            <v>0</v>
          </cell>
          <cell r="T1472">
            <v>281</v>
          </cell>
          <cell r="U1472">
            <v>0</v>
          </cell>
          <cell r="V1472">
            <v>2162</v>
          </cell>
          <cell r="W1472">
            <v>43</v>
          </cell>
        </row>
        <row r="1473">
          <cell r="A1473" t="str">
            <v>106</v>
          </cell>
          <cell r="B1473" t="str">
            <v>I02</v>
          </cell>
          <cell r="C1473" t="str">
            <v>UEA11040</v>
          </cell>
          <cell r="D1473">
            <v>1</v>
          </cell>
          <cell r="E1473" t="str">
            <v>PVC박스 신설</v>
          </cell>
          <cell r="F1473" t="str">
            <v>HI SW 일체형</v>
          </cell>
          <cell r="G1473">
            <v>29</v>
          </cell>
          <cell r="H1473" t="str">
            <v>개</v>
          </cell>
          <cell r="I1473">
            <v>0</v>
          </cell>
          <cell r="J1473">
            <v>450</v>
          </cell>
          <cell r="K1473">
            <v>0</v>
          </cell>
          <cell r="L1473">
            <v>5961</v>
          </cell>
          <cell r="M1473">
            <v>119</v>
          </cell>
          <cell r="N1473">
            <v>0</v>
          </cell>
          <cell r="O1473">
            <v>13050</v>
          </cell>
          <cell r="P1473">
            <v>0</v>
          </cell>
          <cell r="Q1473">
            <v>172869</v>
          </cell>
          <cell r="R1473">
            <v>3451</v>
          </cell>
          <cell r="S1473">
            <v>0</v>
          </cell>
          <cell r="T1473">
            <v>405</v>
          </cell>
          <cell r="U1473">
            <v>0</v>
          </cell>
          <cell r="V1473">
            <v>5364</v>
          </cell>
          <cell r="W1473">
            <v>107</v>
          </cell>
        </row>
        <row r="1474">
          <cell r="A1474" t="str">
            <v>106</v>
          </cell>
          <cell r="B1474" t="str">
            <v>I02</v>
          </cell>
          <cell r="C1474" t="str">
            <v>UEA11420</v>
          </cell>
          <cell r="D1474">
            <v>1</v>
          </cell>
          <cell r="E1474" t="str">
            <v>PVC박스 신설</v>
          </cell>
          <cell r="F1474" t="str">
            <v>HI 4각 일체형</v>
          </cell>
          <cell r="G1474">
            <v>4</v>
          </cell>
          <cell r="H1474" t="str">
            <v>개</v>
          </cell>
          <cell r="I1474">
            <v>0</v>
          </cell>
          <cell r="J1474">
            <v>613</v>
          </cell>
          <cell r="K1474">
            <v>0</v>
          </cell>
          <cell r="L1474">
            <v>5961</v>
          </cell>
          <cell r="M1474">
            <v>119</v>
          </cell>
          <cell r="N1474">
            <v>0</v>
          </cell>
          <cell r="O1474">
            <v>2452</v>
          </cell>
          <cell r="P1474">
            <v>0</v>
          </cell>
          <cell r="Q1474">
            <v>23844</v>
          </cell>
          <cell r="R1474">
            <v>476</v>
          </cell>
          <cell r="S1474">
            <v>0</v>
          </cell>
          <cell r="T1474">
            <v>551</v>
          </cell>
          <cell r="U1474">
            <v>0</v>
          </cell>
          <cell r="V1474">
            <v>5364</v>
          </cell>
          <cell r="W1474">
            <v>107</v>
          </cell>
        </row>
        <row r="1475">
          <cell r="A1475" t="str">
            <v>106</v>
          </cell>
          <cell r="B1475" t="str">
            <v>I02</v>
          </cell>
          <cell r="C1475" t="str">
            <v>UEA11490</v>
          </cell>
          <cell r="D1475">
            <v>1</v>
          </cell>
          <cell r="E1475" t="str">
            <v>PVC박스 신설</v>
          </cell>
          <cell r="F1475" t="str">
            <v>HI 콘크리트4각 75일체형</v>
          </cell>
          <cell r="G1475">
            <v>10</v>
          </cell>
          <cell r="H1475" t="str">
            <v>개</v>
          </cell>
          <cell r="I1475">
            <v>0</v>
          </cell>
          <cell r="J1475">
            <v>900</v>
          </cell>
          <cell r="K1475">
            <v>0</v>
          </cell>
          <cell r="L1475">
            <v>2211</v>
          </cell>
          <cell r="M1475">
            <v>44</v>
          </cell>
          <cell r="N1475">
            <v>0</v>
          </cell>
          <cell r="O1475">
            <v>9000</v>
          </cell>
          <cell r="P1475">
            <v>0</v>
          </cell>
          <cell r="Q1475">
            <v>22110</v>
          </cell>
          <cell r="R1475">
            <v>440</v>
          </cell>
          <cell r="S1475">
            <v>0</v>
          </cell>
          <cell r="T1475">
            <v>810</v>
          </cell>
          <cell r="U1475">
            <v>0</v>
          </cell>
          <cell r="V1475">
            <v>1989</v>
          </cell>
          <cell r="W1475">
            <v>39</v>
          </cell>
        </row>
        <row r="1476">
          <cell r="A1476" t="str">
            <v>106</v>
          </cell>
          <cell r="B1476" t="str">
            <v>I02</v>
          </cell>
          <cell r="C1476" t="str">
            <v>UEA11500</v>
          </cell>
          <cell r="D1476">
            <v>1</v>
          </cell>
          <cell r="E1476" t="str">
            <v>PVC박스 신설</v>
          </cell>
          <cell r="F1476" t="str">
            <v>HI 콘크리트8각 75일체형</v>
          </cell>
          <cell r="G1476">
            <v>82</v>
          </cell>
          <cell r="H1476" t="str">
            <v>개</v>
          </cell>
          <cell r="I1476">
            <v>0</v>
          </cell>
          <cell r="J1476">
            <v>775</v>
          </cell>
          <cell r="K1476">
            <v>0</v>
          </cell>
          <cell r="L1476">
            <v>2211</v>
          </cell>
          <cell r="M1476">
            <v>44</v>
          </cell>
          <cell r="N1476">
            <v>0</v>
          </cell>
          <cell r="O1476">
            <v>63550</v>
          </cell>
          <cell r="P1476">
            <v>0</v>
          </cell>
          <cell r="Q1476">
            <v>181302</v>
          </cell>
          <cell r="R1476">
            <v>3608</v>
          </cell>
          <cell r="S1476">
            <v>0</v>
          </cell>
          <cell r="T1476">
            <v>697</v>
          </cell>
          <cell r="U1476">
            <v>0</v>
          </cell>
          <cell r="V1476">
            <v>1989</v>
          </cell>
          <cell r="W1476">
            <v>39</v>
          </cell>
        </row>
        <row r="1477">
          <cell r="A1477" t="str">
            <v>106</v>
          </cell>
          <cell r="B1477" t="str">
            <v>I02</v>
          </cell>
          <cell r="C1477" t="str">
            <v>UEB01024</v>
          </cell>
          <cell r="D1477">
            <v>1</v>
          </cell>
          <cell r="E1477" t="str">
            <v>관내배선(함내배선4.34%)</v>
          </cell>
          <cell r="F1477" t="str">
            <v>IV 1.6 MM</v>
          </cell>
          <cell r="G1477">
            <v>136.1</v>
          </cell>
          <cell r="H1477" t="str">
            <v>M</v>
          </cell>
          <cell r="I1477">
            <v>0</v>
          </cell>
          <cell r="J1477">
            <v>67</v>
          </cell>
          <cell r="K1477">
            <v>0</v>
          </cell>
          <cell r="L1477">
            <v>298</v>
          </cell>
          <cell r="M1477">
            <v>5</v>
          </cell>
          <cell r="N1477">
            <v>0</v>
          </cell>
          <cell r="O1477">
            <v>9118</v>
          </cell>
          <cell r="P1477">
            <v>0</v>
          </cell>
          <cell r="Q1477">
            <v>40557</v>
          </cell>
          <cell r="R1477">
            <v>680</v>
          </cell>
          <cell r="S1477">
            <v>0</v>
          </cell>
          <cell r="T1477">
            <v>60</v>
          </cell>
          <cell r="U1477">
            <v>0</v>
          </cell>
          <cell r="V1477">
            <v>268</v>
          </cell>
          <cell r="W1477">
            <v>4</v>
          </cell>
        </row>
        <row r="1478">
          <cell r="A1478" t="str">
            <v>106</v>
          </cell>
          <cell r="B1478" t="str">
            <v>I02</v>
          </cell>
          <cell r="C1478" t="str">
            <v>UEB01034</v>
          </cell>
          <cell r="D1478">
            <v>1</v>
          </cell>
          <cell r="E1478" t="str">
            <v>관내배선(함내배선2.85%)</v>
          </cell>
          <cell r="F1478" t="str">
            <v>IV 2.0 MM</v>
          </cell>
          <cell r="G1478">
            <v>272.2</v>
          </cell>
          <cell r="H1478" t="str">
            <v>M</v>
          </cell>
          <cell r="I1478">
            <v>0</v>
          </cell>
          <cell r="J1478">
            <v>99</v>
          </cell>
          <cell r="K1478">
            <v>0</v>
          </cell>
          <cell r="L1478">
            <v>293</v>
          </cell>
          <cell r="M1478">
            <v>5</v>
          </cell>
          <cell r="N1478">
            <v>0</v>
          </cell>
          <cell r="O1478">
            <v>26947</v>
          </cell>
          <cell r="P1478">
            <v>0</v>
          </cell>
          <cell r="Q1478">
            <v>79754</v>
          </cell>
          <cell r="R1478">
            <v>1361</v>
          </cell>
          <cell r="S1478">
            <v>0</v>
          </cell>
          <cell r="T1478">
            <v>89</v>
          </cell>
          <cell r="U1478">
            <v>0</v>
          </cell>
          <cell r="V1478">
            <v>263</v>
          </cell>
          <cell r="W1478">
            <v>4</v>
          </cell>
        </row>
        <row r="1479">
          <cell r="A1479" t="str">
            <v>106</v>
          </cell>
          <cell r="B1479" t="str">
            <v>I02</v>
          </cell>
          <cell r="C1479" t="str">
            <v>UEB02024</v>
          </cell>
          <cell r="D1479">
            <v>1</v>
          </cell>
          <cell r="E1479" t="str">
            <v>관내배선(함내배선2.49%)</v>
          </cell>
          <cell r="F1479" t="str">
            <v>HIV 1.6 MM</v>
          </cell>
          <cell r="G1479">
            <v>1429.8</v>
          </cell>
          <cell r="H1479" t="str">
            <v>M</v>
          </cell>
          <cell r="I1479">
            <v>0</v>
          </cell>
          <cell r="J1479">
            <v>70</v>
          </cell>
          <cell r="K1479">
            <v>0</v>
          </cell>
          <cell r="L1479">
            <v>293</v>
          </cell>
          <cell r="M1479">
            <v>5</v>
          </cell>
          <cell r="N1479">
            <v>0</v>
          </cell>
          <cell r="O1479">
            <v>100086</v>
          </cell>
          <cell r="P1479">
            <v>0</v>
          </cell>
          <cell r="Q1479">
            <v>418931</v>
          </cell>
          <cell r="R1479">
            <v>7149</v>
          </cell>
          <cell r="S1479">
            <v>0</v>
          </cell>
          <cell r="T1479">
            <v>63</v>
          </cell>
          <cell r="U1479">
            <v>0</v>
          </cell>
          <cell r="V1479">
            <v>263</v>
          </cell>
          <cell r="W1479">
            <v>4</v>
          </cell>
        </row>
        <row r="1480">
          <cell r="A1480" t="str">
            <v>106</v>
          </cell>
          <cell r="B1480" t="str">
            <v>I02</v>
          </cell>
          <cell r="C1480" t="str">
            <v>UED01110</v>
          </cell>
          <cell r="D1480">
            <v>1</v>
          </cell>
          <cell r="E1480" t="str">
            <v>둥근콘센트신설</v>
          </cell>
          <cell r="F1480" t="str">
            <v>매입접지극부 1구 15A250V</v>
          </cell>
          <cell r="G1480">
            <v>2</v>
          </cell>
          <cell r="H1480" t="str">
            <v>개</v>
          </cell>
          <cell r="I1480">
            <v>999</v>
          </cell>
          <cell r="J1480">
            <v>0</v>
          </cell>
          <cell r="K1480">
            <v>0</v>
          </cell>
          <cell r="L1480">
            <v>2836</v>
          </cell>
          <cell r="M1480">
            <v>56</v>
          </cell>
          <cell r="N1480">
            <v>1998</v>
          </cell>
          <cell r="O1480">
            <v>0</v>
          </cell>
          <cell r="P1480">
            <v>0</v>
          </cell>
          <cell r="Q1480">
            <v>5672</v>
          </cell>
          <cell r="R1480">
            <v>112</v>
          </cell>
          <cell r="S1480">
            <v>899</v>
          </cell>
          <cell r="T1480">
            <v>0</v>
          </cell>
          <cell r="U1480">
            <v>0</v>
          </cell>
          <cell r="V1480">
            <v>2552</v>
          </cell>
          <cell r="W1480">
            <v>50</v>
          </cell>
        </row>
        <row r="1481">
          <cell r="A1481" t="str">
            <v>106</v>
          </cell>
          <cell r="B1481" t="str">
            <v>I02</v>
          </cell>
          <cell r="C1481" t="str">
            <v>UED01120</v>
          </cell>
          <cell r="D1481">
            <v>1</v>
          </cell>
          <cell r="E1481" t="str">
            <v>둥근콘센트신설</v>
          </cell>
          <cell r="F1481" t="str">
            <v>매입접지극부 2구 15A250V</v>
          </cell>
          <cell r="G1481">
            <v>7</v>
          </cell>
          <cell r="H1481" t="str">
            <v>개</v>
          </cell>
          <cell r="I1481">
            <v>1228</v>
          </cell>
          <cell r="J1481">
            <v>0</v>
          </cell>
          <cell r="K1481">
            <v>0</v>
          </cell>
          <cell r="L1481">
            <v>2836</v>
          </cell>
          <cell r="M1481">
            <v>56</v>
          </cell>
          <cell r="N1481">
            <v>8596</v>
          </cell>
          <cell r="O1481">
            <v>0</v>
          </cell>
          <cell r="P1481">
            <v>0</v>
          </cell>
          <cell r="Q1481">
            <v>19852</v>
          </cell>
          <cell r="R1481">
            <v>392</v>
          </cell>
          <cell r="S1481">
            <v>1105</v>
          </cell>
          <cell r="T1481">
            <v>0</v>
          </cell>
          <cell r="U1481">
            <v>0</v>
          </cell>
          <cell r="V1481">
            <v>2552</v>
          </cell>
          <cell r="W1481">
            <v>50</v>
          </cell>
        </row>
        <row r="1482">
          <cell r="A1482" t="str">
            <v>106</v>
          </cell>
          <cell r="B1482" t="str">
            <v>I02</v>
          </cell>
          <cell r="C1482" t="str">
            <v>UED03320</v>
          </cell>
          <cell r="D1482">
            <v>1</v>
          </cell>
          <cell r="E1482" t="str">
            <v>둥근콘센트신설</v>
          </cell>
          <cell r="F1482" t="str">
            <v>노출접지극부 2구 15A250V</v>
          </cell>
          <cell r="G1482">
            <v>7</v>
          </cell>
          <cell r="H1482" t="str">
            <v>개</v>
          </cell>
          <cell r="I1482">
            <v>1200</v>
          </cell>
          <cell r="J1482">
            <v>0</v>
          </cell>
          <cell r="K1482">
            <v>0</v>
          </cell>
          <cell r="L1482">
            <v>3365</v>
          </cell>
          <cell r="M1482">
            <v>67</v>
          </cell>
          <cell r="N1482">
            <v>8400</v>
          </cell>
          <cell r="O1482">
            <v>0</v>
          </cell>
          <cell r="P1482">
            <v>0</v>
          </cell>
          <cell r="Q1482">
            <v>23555</v>
          </cell>
          <cell r="R1482">
            <v>469</v>
          </cell>
          <cell r="S1482">
            <v>1080</v>
          </cell>
          <cell r="T1482">
            <v>0</v>
          </cell>
          <cell r="U1482">
            <v>0</v>
          </cell>
          <cell r="V1482">
            <v>3028</v>
          </cell>
          <cell r="W1482">
            <v>60</v>
          </cell>
        </row>
        <row r="1483">
          <cell r="A1483" t="str">
            <v>106</v>
          </cell>
          <cell r="B1483" t="str">
            <v>I02</v>
          </cell>
          <cell r="C1483" t="str">
            <v>UED10010</v>
          </cell>
          <cell r="D1483">
            <v>1</v>
          </cell>
          <cell r="E1483" t="str">
            <v>와이드스위치신설</v>
          </cell>
          <cell r="F1483" t="str">
            <v>매입대각형 1P</v>
          </cell>
          <cell r="G1483">
            <v>14</v>
          </cell>
          <cell r="H1483" t="str">
            <v>개</v>
          </cell>
          <cell r="I1483">
            <v>1614</v>
          </cell>
          <cell r="J1483">
            <v>0</v>
          </cell>
          <cell r="K1483">
            <v>0</v>
          </cell>
          <cell r="L1483">
            <v>1875</v>
          </cell>
          <cell r="M1483">
            <v>37</v>
          </cell>
          <cell r="N1483">
            <v>22596</v>
          </cell>
          <cell r="O1483">
            <v>0</v>
          </cell>
          <cell r="P1483">
            <v>0</v>
          </cell>
          <cell r="Q1483">
            <v>26250</v>
          </cell>
          <cell r="R1483">
            <v>518</v>
          </cell>
          <cell r="S1483">
            <v>1452</v>
          </cell>
          <cell r="T1483">
            <v>0</v>
          </cell>
          <cell r="U1483">
            <v>0</v>
          </cell>
          <cell r="V1483">
            <v>1687</v>
          </cell>
          <cell r="W1483">
            <v>33</v>
          </cell>
        </row>
        <row r="1484">
          <cell r="A1484" t="str">
            <v>106</v>
          </cell>
          <cell r="B1484" t="str">
            <v>I02</v>
          </cell>
          <cell r="C1484" t="str">
            <v>UED10040</v>
          </cell>
          <cell r="D1484">
            <v>1</v>
          </cell>
          <cell r="E1484" t="str">
            <v>와이드스위치신설</v>
          </cell>
          <cell r="F1484" t="str">
            <v>매입대각4연용1P</v>
          </cell>
          <cell r="G1484">
            <v>2</v>
          </cell>
          <cell r="H1484" t="str">
            <v>개</v>
          </cell>
          <cell r="I1484">
            <v>4472</v>
          </cell>
          <cell r="J1484">
            <v>0</v>
          </cell>
          <cell r="K1484">
            <v>0</v>
          </cell>
          <cell r="L1484">
            <v>2980</v>
          </cell>
          <cell r="M1484">
            <v>59</v>
          </cell>
          <cell r="N1484">
            <v>8944</v>
          </cell>
          <cell r="O1484">
            <v>0</v>
          </cell>
          <cell r="P1484">
            <v>0</v>
          </cell>
          <cell r="Q1484">
            <v>5960</v>
          </cell>
          <cell r="R1484">
            <v>118</v>
          </cell>
          <cell r="S1484">
            <v>4024</v>
          </cell>
          <cell r="T1484">
            <v>0</v>
          </cell>
          <cell r="U1484">
            <v>0</v>
          </cell>
          <cell r="V1484">
            <v>2682</v>
          </cell>
          <cell r="W1484">
            <v>53</v>
          </cell>
        </row>
        <row r="1485">
          <cell r="A1485" t="str">
            <v>106</v>
          </cell>
          <cell r="B1485" t="str">
            <v>I02</v>
          </cell>
          <cell r="C1485" t="str">
            <v>UED10300</v>
          </cell>
          <cell r="D1485">
            <v>1</v>
          </cell>
          <cell r="E1485" t="str">
            <v>와이드스위치신설</v>
          </cell>
          <cell r="F1485" t="str">
            <v>매입대각형 3로 1P</v>
          </cell>
          <cell r="G1485">
            <v>6</v>
          </cell>
          <cell r="H1485" t="str">
            <v>개</v>
          </cell>
          <cell r="I1485">
            <v>1921</v>
          </cell>
          <cell r="J1485">
            <v>0</v>
          </cell>
          <cell r="K1485">
            <v>0</v>
          </cell>
          <cell r="L1485">
            <v>4086</v>
          </cell>
          <cell r="M1485">
            <v>81</v>
          </cell>
          <cell r="N1485">
            <v>11526</v>
          </cell>
          <cell r="O1485">
            <v>0</v>
          </cell>
          <cell r="P1485">
            <v>0</v>
          </cell>
          <cell r="Q1485">
            <v>24516</v>
          </cell>
          <cell r="R1485">
            <v>486</v>
          </cell>
          <cell r="S1485">
            <v>1728</v>
          </cell>
          <cell r="T1485">
            <v>0</v>
          </cell>
          <cell r="U1485">
            <v>0</v>
          </cell>
          <cell r="V1485">
            <v>3677</v>
          </cell>
          <cell r="W1485">
            <v>72</v>
          </cell>
        </row>
        <row r="1486">
          <cell r="A1486" t="str">
            <v>106</v>
          </cell>
          <cell r="B1486" t="str">
            <v>I02</v>
          </cell>
          <cell r="C1486" t="str">
            <v>UED11400</v>
          </cell>
          <cell r="D1486">
            <v>1</v>
          </cell>
          <cell r="E1486" t="str">
            <v>스위치신설</v>
          </cell>
          <cell r="F1486" t="str">
            <v>매입대각형 4로 1P</v>
          </cell>
          <cell r="G1486">
            <v>2</v>
          </cell>
          <cell r="H1486" t="str">
            <v>개</v>
          </cell>
          <cell r="I1486">
            <v>2010</v>
          </cell>
          <cell r="J1486">
            <v>0</v>
          </cell>
          <cell r="K1486">
            <v>0</v>
          </cell>
          <cell r="L1486">
            <v>4807</v>
          </cell>
          <cell r="M1486">
            <v>96</v>
          </cell>
          <cell r="N1486">
            <v>4020</v>
          </cell>
          <cell r="O1486">
            <v>0</v>
          </cell>
          <cell r="P1486">
            <v>0</v>
          </cell>
          <cell r="Q1486">
            <v>9614</v>
          </cell>
          <cell r="R1486">
            <v>192</v>
          </cell>
          <cell r="S1486">
            <v>1809</v>
          </cell>
          <cell r="T1486">
            <v>0</v>
          </cell>
          <cell r="U1486">
            <v>0</v>
          </cell>
          <cell r="V1486">
            <v>4326</v>
          </cell>
          <cell r="W1486">
            <v>86</v>
          </cell>
        </row>
        <row r="1487">
          <cell r="A1487" t="str">
            <v>106</v>
          </cell>
          <cell r="B1487" t="str">
            <v>I02</v>
          </cell>
          <cell r="C1487" t="str">
            <v>UEF01020</v>
          </cell>
          <cell r="D1487">
            <v>1</v>
          </cell>
          <cell r="E1487" t="str">
            <v>조명기구</v>
          </cell>
          <cell r="F1487" t="str">
            <v>IFSC-B (FUL 9W)</v>
          </cell>
          <cell r="G1487">
            <v>44</v>
          </cell>
          <cell r="H1487" t="str">
            <v>개</v>
          </cell>
          <cell r="I1487">
            <v>9500</v>
          </cell>
          <cell r="J1487">
            <v>0</v>
          </cell>
          <cell r="K1487">
            <v>0</v>
          </cell>
          <cell r="L1487">
            <v>4279</v>
          </cell>
          <cell r="M1487">
            <v>85</v>
          </cell>
          <cell r="N1487">
            <v>418000</v>
          </cell>
          <cell r="O1487">
            <v>0</v>
          </cell>
          <cell r="P1487">
            <v>0</v>
          </cell>
          <cell r="Q1487">
            <v>188276</v>
          </cell>
          <cell r="R1487">
            <v>3740</v>
          </cell>
          <cell r="S1487">
            <v>8550</v>
          </cell>
          <cell r="T1487">
            <v>0</v>
          </cell>
          <cell r="U1487">
            <v>0</v>
          </cell>
          <cell r="V1487">
            <v>3851</v>
          </cell>
          <cell r="W1487">
            <v>76</v>
          </cell>
        </row>
        <row r="1488">
          <cell r="A1488" t="str">
            <v>106</v>
          </cell>
          <cell r="B1488" t="str">
            <v>I02</v>
          </cell>
          <cell r="C1488" t="str">
            <v>UEF03040</v>
          </cell>
          <cell r="D1488">
            <v>1</v>
          </cell>
          <cell r="E1488" t="str">
            <v>조명기구</v>
          </cell>
          <cell r="F1488" t="str">
            <v>IFPA   (2/20W)</v>
          </cell>
          <cell r="G1488">
            <v>4</v>
          </cell>
          <cell r="H1488" t="str">
            <v>개</v>
          </cell>
          <cell r="I1488">
            <v>14920</v>
          </cell>
          <cell r="J1488">
            <v>0</v>
          </cell>
          <cell r="K1488">
            <v>0</v>
          </cell>
          <cell r="L1488">
            <v>6923</v>
          </cell>
          <cell r="M1488">
            <v>138</v>
          </cell>
          <cell r="N1488">
            <v>59680</v>
          </cell>
          <cell r="O1488">
            <v>0</v>
          </cell>
          <cell r="P1488">
            <v>0</v>
          </cell>
          <cell r="Q1488">
            <v>27692</v>
          </cell>
          <cell r="R1488">
            <v>552</v>
          </cell>
          <cell r="S1488">
            <v>13428</v>
          </cell>
          <cell r="T1488">
            <v>0</v>
          </cell>
          <cell r="U1488">
            <v>0</v>
          </cell>
          <cell r="V1488">
            <v>6230</v>
          </cell>
          <cell r="W1488">
            <v>124</v>
          </cell>
        </row>
        <row r="1489">
          <cell r="A1489" t="str">
            <v>106</v>
          </cell>
          <cell r="B1489" t="str">
            <v>I02</v>
          </cell>
          <cell r="C1489" t="str">
            <v>UEF23280</v>
          </cell>
          <cell r="D1489">
            <v>1</v>
          </cell>
          <cell r="E1489" t="str">
            <v>조명기구</v>
          </cell>
          <cell r="F1489" t="str">
            <v>ILSA (60W)</v>
          </cell>
          <cell r="G1489">
            <v>18</v>
          </cell>
          <cell r="H1489" t="str">
            <v>개</v>
          </cell>
          <cell r="I1489">
            <v>3800</v>
          </cell>
          <cell r="J1489">
            <v>0</v>
          </cell>
          <cell r="K1489">
            <v>0</v>
          </cell>
          <cell r="L1489">
            <v>5673</v>
          </cell>
          <cell r="M1489">
            <v>113</v>
          </cell>
          <cell r="N1489">
            <v>68400</v>
          </cell>
          <cell r="O1489">
            <v>0</v>
          </cell>
          <cell r="P1489">
            <v>0</v>
          </cell>
          <cell r="Q1489">
            <v>102114</v>
          </cell>
          <cell r="R1489">
            <v>2034</v>
          </cell>
          <cell r="S1489">
            <v>3420</v>
          </cell>
          <cell r="T1489">
            <v>0</v>
          </cell>
          <cell r="U1489">
            <v>0</v>
          </cell>
          <cell r="V1489">
            <v>5105</v>
          </cell>
          <cell r="W1489">
            <v>101</v>
          </cell>
        </row>
        <row r="1490">
          <cell r="A1490" t="str">
            <v>106</v>
          </cell>
          <cell r="B1490" t="str">
            <v>I02</v>
          </cell>
          <cell r="C1490" t="str">
            <v>UEF23300</v>
          </cell>
          <cell r="D1490">
            <v>1</v>
          </cell>
          <cell r="E1490" t="str">
            <v>조명기구</v>
          </cell>
          <cell r="F1490" t="str">
            <v>ILSD (60W)</v>
          </cell>
          <cell r="G1490">
            <v>2</v>
          </cell>
          <cell r="H1490" t="str">
            <v>개</v>
          </cell>
          <cell r="I1490">
            <v>3900</v>
          </cell>
          <cell r="J1490">
            <v>0</v>
          </cell>
          <cell r="K1490">
            <v>0</v>
          </cell>
          <cell r="L1490">
            <v>5673</v>
          </cell>
          <cell r="M1490">
            <v>113</v>
          </cell>
          <cell r="N1490">
            <v>7800</v>
          </cell>
          <cell r="O1490">
            <v>0</v>
          </cell>
          <cell r="P1490">
            <v>0</v>
          </cell>
          <cell r="Q1490">
            <v>11346</v>
          </cell>
          <cell r="R1490">
            <v>226</v>
          </cell>
          <cell r="S1490">
            <v>3510</v>
          </cell>
          <cell r="T1490">
            <v>0</v>
          </cell>
          <cell r="U1490">
            <v>0</v>
          </cell>
          <cell r="V1490">
            <v>5105</v>
          </cell>
          <cell r="W1490">
            <v>101</v>
          </cell>
        </row>
        <row r="1491">
          <cell r="A1491" t="str">
            <v>106</v>
          </cell>
          <cell r="B1491" t="str">
            <v>I02</v>
          </cell>
          <cell r="C1491" t="str">
            <v>UEF23510</v>
          </cell>
          <cell r="D1491">
            <v>1</v>
          </cell>
          <cell r="E1491" t="str">
            <v>현관등설치</v>
          </cell>
          <cell r="F1491" t="str">
            <v>HYS-8A (IL60W/1)</v>
          </cell>
          <cell r="G1491">
            <v>24</v>
          </cell>
          <cell r="H1491" t="str">
            <v>개</v>
          </cell>
          <cell r="I1491">
            <v>10000</v>
          </cell>
          <cell r="J1491">
            <v>0</v>
          </cell>
          <cell r="K1491">
            <v>0</v>
          </cell>
          <cell r="L1491">
            <v>5673</v>
          </cell>
          <cell r="M1491">
            <v>113</v>
          </cell>
          <cell r="N1491">
            <v>240000</v>
          </cell>
          <cell r="O1491">
            <v>0</v>
          </cell>
          <cell r="P1491">
            <v>0</v>
          </cell>
          <cell r="Q1491">
            <v>136152</v>
          </cell>
          <cell r="R1491">
            <v>2712</v>
          </cell>
          <cell r="S1491">
            <v>9000</v>
          </cell>
          <cell r="T1491">
            <v>0</v>
          </cell>
          <cell r="U1491">
            <v>0</v>
          </cell>
          <cell r="V1491">
            <v>5105</v>
          </cell>
          <cell r="W1491">
            <v>101</v>
          </cell>
        </row>
        <row r="1492">
          <cell r="A1492" t="str">
            <v>106</v>
          </cell>
          <cell r="B1492" t="str">
            <v>I04</v>
          </cell>
          <cell r="C1492" t="str">
            <v>JER13151</v>
          </cell>
          <cell r="D1492">
            <v>1</v>
          </cell>
          <cell r="E1492" t="str">
            <v>승강기</v>
          </cell>
          <cell r="F1492" t="str">
            <v>13인승  15층 트렁크</v>
          </cell>
          <cell r="G1492">
            <v>2</v>
          </cell>
          <cell r="H1492" t="str">
            <v>대</v>
          </cell>
          <cell r="I1492">
            <v>0</v>
          </cell>
          <cell r="J1492">
            <v>0</v>
          </cell>
          <cell r="K1492">
            <v>0</v>
          </cell>
          <cell r="L1492">
            <v>0</v>
          </cell>
          <cell r="M1492">
            <v>0</v>
          </cell>
          <cell r="N1492">
            <v>0</v>
          </cell>
          <cell r="O1492">
            <v>0</v>
          </cell>
          <cell r="P1492">
            <v>0</v>
          </cell>
          <cell r="Q1492">
            <v>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  <cell r="W1492">
            <v>0</v>
          </cell>
        </row>
        <row r="1493">
          <cell r="A1493" t="str">
            <v>106</v>
          </cell>
          <cell r="B1493" t="str">
            <v>I04</v>
          </cell>
          <cell r="C1493" t="str">
            <v>JER42190</v>
          </cell>
          <cell r="D1493">
            <v>1</v>
          </cell>
          <cell r="E1493" t="str">
            <v>승강기감시반</v>
          </cell>
          <cell r="F1493" t="str">
            <v>CRT 감시반( 19대분)</v>
          </cell>
          <cell r="G1493">
            <v>2</v>
          </cell>
          <cell r="H1493" t="str">
            <v>대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</row>
        <row r="1494">
          <cell r="A1494" t="str">
            <v>106</v>
          </cell>
          <cell r="B1494" t="str">
            <v>I04</v>
          </cell>
          <cell r="C1494" t="str">
            <v>MEA21030</v>
          </cell>
          <cell r="D1494">
            <v>1</v>
          </cell>
          <cell r="E1494" t="str">
            <v>PVC 노말벤드</v>
          </cell>
          <cell r="F1494" t="str">
            <v>HI 28</v>
          </cell>
          <cell r="G1494">
            <v>14</v>
          </cell>
          <cell r="H1494" t="str">
            <v>개</v>
          </cell>
          <cell r="I1494">
            <v>0</v>
          </cell>
          <cell r="J1494">
            <v>800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11200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720</v>
          </cell>
          <cell r="U1494">
            <v>0</v>
          </cell>
          <cell r="V1494">
            <v>0</v>
          </cell>
          <cell r="W1494">
            <v>0</v>
          </cell>
        </row>
        <row r="1495">
          <cell r="A1495" t="str">
            <v>106</v>
          </cell>
          <cell r="B1495" t="str">
            <v>I04</v>
          </cell>
          <cell r="C1495" t="str">
            <v>MEJ50100</v>
          </cell>
          <cell r="D1495">
            <v>1</v>
          </cell>
          <cell r="E1495" t="str">
            <v>WIRE DUCT BOX CONNECTOR</v>
          </cell>
          <cell r="F1495" t="str">
            <v>100X100(VOLT-NUT포함)</v>
          </cell>
          <cell r="G1495">
            <v>4</v>
          </cell>
          <cell r="H1495" t="str">
            <v>개</v>
          </cell>
          <cell r="I1495">
            <v>0</v>
          </cell>
          <cell r="J1495">
            <v>1500</v>
          </cell>
          <cell r="K1495">
            <v>0</v>
          </cell>
          <cell r="L1495">
            <v>0</v>
          </cell>
          <cell r="M1495">
            <v>0</v>
          </cell>
          <cell r="N1495">
            <v>0</v>
          </cell>
          <cell r="O1495">
            <v>6000</v>
          </cell>
          <cell r="P1495">
            <v>0</v>
          </cell>
          <cell r="Q1495">
            <v>0</v>
          </cell>
          <cell r="R1495">
            <v>0</v>
          </cell>
          <cell r="S1495">
            <v>0</v>
          </cell>
          <cell r="T1495">
            <v>1350</v>
          </cell>
          <cell r="U1495">
            <v>0</v>
          </cell>
          <cell r="V1495">
            <v>0</v>
          </cell>
          <cell r="W1495">
            <v>0</v>
          </cell>
        </row>
        <row r="1496">
          <cell r="A1496" t="str">
            <v>106</v>
          </cell>
          <cell r="B1496" t="str">
            <v>I04</v>
          </cell>
          <cell r="C1496" t="str">
            <v>MEZ21050</v>
          </cell>
          <cell r="D1496">
            <v>1</v>
          </cell>
          <cell r="E1496" t="str">
            <v>전선지지대</v>
          </cell>
          <cell r="F1496" t="str">
            <v>도면참조</v>
          </cell>
          <cell r="G1496">
            <v>3</v>
          </cell>
          <cell r="H1496" t="str">
            <v>개</v>
          </cell>
          <cell r="I1496">
            <v>0</v>
          </cell>
          <cell r="J1496">
            <v>690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2070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621</v>
          </cell>
          <cell r="U1496">
            <v>0</v>
          </cell>
          <cell r="V1496">
            <v>0</v>
          </cell>
          <cell r="W1496">
            <v>0</v>
          </cell>
        </row>
        <row r="1497">
          <cell r="A1497" t="str">
            <v>106</v>
          </cell>
          <cell r="B1497" t="str">
            <v>I04</v>
          </cell>
          <cell r="C1497" t="str">
            <v>MEZ30011</v>
          </cell>
          <cell r="D1497">
            <v>1</v>
          </cell>
          <cell r="E1497" t="str">
            <v>합판</v>
          </cell>
          <cell r="F1497" t="str">
            <v>T/2 3.0X910X1820</v>
          </cell>
          <cell r="G1497">
            <v>11.4</v>
          </cell>
          <cell r="H1497" t="str">
            <v>M2</v>
          </cell>
          <cell r="I1497">
            <v>0</v>
          </cell>
          <cell r="J1497">
            <v>1555</v>
          </cell>
          <cell r="K1497">
            <v>0</v>
          </cell>
          <cell r="L1497">
            <v>0</v>
          </cell>
          <cell r="M1497">
            <v>0</v>
          </cell>
          <cell r="N1497">
            <v>0</v>
          </cell>
          <cell r="O1497">
            <v>17727</v>
          </cell>
          <cell r="P1497">
            <v>0</v>
          </cell>
          <cell r="Q1497">
            <v>0</v>
          </cell>
          <cell r="R1497">
            <v>0</v>
          </cell>
          <cell r="S1497">
            <v>0</v>
          </cell>
          <cell r="T1497">
            <v>1399</v>
          </cell>
          <cell r="U1497">
            <v>0</v>
          </cell>
          <cell r="V1497">
            <v>0</v>
          </cell>
          <cell r="W1497">
            <v>0</v>
          </cell>
        </row>
        <row r="1498">
          <cell r="A1498" t="str">
            <v>106</v>
          </cell>
          <cell r="B1498" t="str">
            <v>I04</v>
          </cell>
          <cell r="C1498" t="str">
            <v>UEA01160</v>
          </cell>
          <cell r="D1498">
            <v>1</v>
          </cell>
          <cell r="E1498" t="str">
            <v>PVC PIPE 배관</v>
          </cell>
          <cell r="F1498" t="str">
            <v>HI 16MM</v>
          </cell>
          <cell r="G1498">
            <v>252.9</v>
          </cell>
          <cell r="H1498" t="str">
            <v>M</v>
          </cell>
          <cell r="I1498">
            <v>0</v>
          </cell>
          <cell r="J1498">
            <v>261</v>
          </cell>
          <cell r="K1498">
            <v>0</v>
          </cell>
          <cell r="L1498">
            <v>1923</v>
          </cell>
          <cell r="M1498">
            <v>38</v>
          </cell>
          <cell r="N1498">
            <v>0</v>
          </cell>
          <cell r="O1498">
            <v>66006</v>
          </cell>
          <cell r="P1498">
            <v>0</v>
          </cell>
          <cell r="Q1498">
            <v>486326</v>
          </cell>
          <cell r="R1498">
            <v>9610</v>
          </cell>
          <cell r="S1498">
            <v>0</v>
          </cell>
          <cell r="T1498">
            <v>234</v>
          </cell>
          <cell r="U1498">
            <v>0</v>
          </cell>
          <cell r="V1498">
            <v>1730</v>
          </cell>
          <cell r="W1498">
            <v>34</v>
          </cell>
        </row>
        <row r="1499">
          <cell r="A1499" t="str">
            <v>106</v>
          </cell>
          <cell r="B1499" t="str">
            <v>I04</v>
          </cell>
          <cell r="C1499" t="str">
            <v>UEA01280</v>
          </cell>
          <cell r="D1499">
            <v>1</v>
          </cell>
          <cell r="E1499" t="str">
            <v>PVC PIPE 배관</v>
          </cell>
          <cell r="F1499" t="str">
            <v>HI 28MM</v>
          </cell>
          <cell r="G1499">
            <v>95.3</v>
          </cell>
          <cell r="H1499" t="str">
            <v>M</v>
          </cell>
          <cell r="I1499">
            <v>0</v>
          </cell>
          <cell r="J1499">
            <v>607</v>
          </cell>
          <cell r="K1499">
            <v>0</v>
          </cell>
          <cell r="L1499">
            <v>3077</v>
          </cell>
          <cell r="M1499">
            <v>61</v>
          </cell>
          <cell r="N1499">
            <v>0</v>
          </cell>
          <cell r="O1499">
            <v>57847</v>
          </cell>
          <cell r="P1499">
            <v>0</v>
          </cell>
          <cell r="Q1499">
            <v>293238</v>
          </cell>
          <cell r="R1499">
            <v>5813</v>
          </cell>
          <cell r="S1499">
            <v>0</v>
          </cell>
          <cell r="T1499">
            <v>546</v>
          </cell>
          <cell r="U1499">
            <v>0</v>
          </cell>
          <cell r="V1499">
            <v>2769</v>
          </cell>
          <cell r="W1499">
            <v>54</v>
          </cell>
        </row>
        <row r="1500">
          <cell r="A1500" t="str">
            <v>106</v>
          </cell>
          <cell r="B1500" t="str">
            <v>I04</v>
          </cell>
          <cell r="C1500" t="str">
            <v>UEA01360</v>
          </cell>
          <cell r="D1500">
            <v>1</v>
          </cell>
          <cell r="E1500" t="str">
            <v>PVC PIPE 배관</v>
          </cell>
          <cell r="F1500" t="str">
            <v>HI 36MM</v>
          </cell>
          <cell r="G1500">
            <v>115.7</v>
          </cell>
          <cell r="H1500" t="str">
            <v>M</v>
          </cell>
          <cell r="I1500">
            <v>0</v>
          </cell>
          <cell r="J1500">
            <v>986</v>
          </cell>
          <cell r="K1500">
            <v>0</v>
          </cell>
          <cell r="L1500">
            <v>3846</v>
          </cell>
          <cell r="M1500">
            <v>76</v>
          </cell>
          <cell r="N1500">
            <v>0</v>
          </cell>
          <cell r="O1500">
            <v>114080</v>
          </cell>
          <cell r="P1500">
            <v>0</v>
          </cell>
          <cell r="Q1500">
            <v>444982</v>
          </cell>
          <cell r="R1500">
            <v>8793</v>
          </cell>
          <cell r="S1500">
            <v>0</v>
          </cell>
          <cell r="T1500">
            <v>887</v>
          </cell>
          <cell r="U1500">
            <v>0</v>
          </cell>
          <cell r="V1500">
            <v>3461</v>
          </cell>
          <cell r="W1500">
            <v>68</v>
          </cell>
        </row>
        <row r="1501">
          <cell r="A1501" t="str">
            <v>106</v>
          </cell>
          <cell r="B1501" t="str">
            <v>I04</v>
          </cell>
          <cell r="C1501" t="str">
            <v>UEA01420</v>
          </cell>
          <cell r="D1501">
            <v>1</v>
          </cell>
          <cell r="E1501" t="str">
            <v>PVC PIPE 배관</v>
          </cell>
          <cell r="F1501" t="str">
            <v>HI 42MM</v>
          </cell>
          <cell r="G1501">
            <v>43.3</v>
          </cell>
          <cell r="H1501" t="str">
            <v>M</v>
          </cell>
          <cell r="I1501">
            <v>0</v>
          </cell>
          <cell r="J1501">
            <v>1288</v>
          </cell>
          <cell r="K1501">
            <v>0</v>
          </cell>
          <cell r="L1501">
            <v>5000</v>
          </cell>
          <cell r="M1501">
            <v>100</v>
          </cell>
          <cell r="N1501">
            <v>0</v>
          </cell>
          <cell r="O1501">
            <v>55770</v>
          </cell>
          <cell r="P1501">
            <v>0</v>
          </cell>
          <cell r="Q1501">
            <v>216500</v>
          </cell>
          <cell r="R1501">
            <v>4330</v>
          </cell>
          <cell r="S1501">
            <v>0</v>
          </cell>
          <cell r="T1501">
            <v>1159</v>
          </cell>
          <cell r="U1501">
            <v>0</v>
          </cell>
          <cell r="V1501">
            <v>4500</v>
          </cell>
          <cell r="W1501">
            <v>90</v>
          </cell>
        </row>
        <row r="1502">
          <cell r="A1502" t="str">
            <v>106</v>
          </cell>
          <cell r="B1502" t="str">
            <v>I04</v>
          </cell>
          <cell r="C1502" t="str">
            <v>UEA15110</v>
          </cell>
          <cell r="D1502">
            <v>1</v>
          </cell>
          <cell r="E1502" t="str">
            <v>연결박스 신설</v>
          </cell>
          <cell r="F1502" t="str">
            <v>HI SW 박스용</v>
          </cell>
          <cell r="G1502">
            <v>120</v>
          </cell>
          <cell r="H1502" t="str">
            <v>개</v>
          </cell>
          <cell r="I1502">
            <v>0</v>
          </cell>
          <cell r="J1502">
            <v>301</v>
          </cell>
          <cell r="K1502">
            <v>0</v>
          </cell>
          <cell r="L1502">
            <v>1923</v>
          </cell>
          <cell r="M1502">
            <v>38</v>
          </cell>
          <cell r="N1502">
            <v>0</v>
          </cell>
          <cell r="O1502">
            <v>36120</v>
          </cell>
          <cell r="P1502">
            <v>0</v>
          </cell>
          <cell r="Q1502">
            <v>230760</v>
          </cell>
          <cell r="R1502">
            <v>4560</v>
          </cell>
          <cell r="S1502">
            <v>0</v>
          </cell>
          <cell r="T1502">
            <v>270</v>
          </cell>
          <cell r="U1502">
            <v>0</v>
          </cell>
          <cell r="V1502">
            <v>1730</v>
          </cell>
          <cell r="W1502">
            <v>34</v>
          </cell>
        </row>
        <row r="1503">
          <cell r="A1503" t="str">
            <v>106</v>
          </cell>
          <cell r="B1503" t="str">
            <v>I04</v>
          </cell>
          <cell r="C1503" t="str">
            <v>UEA15500</v>
          </cell>
          <cell r="D1503">
            <v>1</v>
          </cell>
          <cell r="E1503" t="str">
            <v>연결박스 신설</v>
          </cell>
          <cell r="F1503" t="str">
            <v>HI 4각박스용</v>
          </cell>
          <cell r="G1503">
            <v>90</v>
          </cell>
          <cell r="H1503" t="str">
            <v>개</v>
          </cell>
          <cell r="I1503">
            <v>0</v>
          </cell>
          <cell r="J1503">
            <v>361</v>
          </cell>
          <cell r="K1503">
            <v>0</v>
          </cell>
          <cell r="L1503">
            <v>1923</v>
          </cell>
          <cell r="M1503">
            <v>38</v>
          </cell>
          <cell r="N1503">
            <v>0</v>
          </cell>
          <cell r="O1503">
            <v>32490</v>
          </cell>
          <cell r="P1503">
            <v>0</v>
          </cell>
          <cell r="Q1503">
            <v>173070</v>
          </cell>
          <cell r="R1503">
            <v>3420</v>
          </cell>
          <cell r="S1503">
            <v>0</v>
          </cell>
          <cell r="T1503">
            <v>324</v>
          </cell>
          <cell r="U1503">
            <v>0</v>
          </cell>
          <cell r="V1503">
            <v>1730</v>
          </cell>
          <cell r="W1503">
            <v>34</v>
          </cell>
        </row>
        <row r="1504">
          <cell r="A1504" t="str">
            <v>106</v>
          </cell>
          <cell r="B1504" t="str">
            <v>I04</v>
          </cell>
          <cell r="C1504" t="str">
            <v>UEA31010</v>
          </cell>
          <cell r="D1504">
            <v>1</v>
          </cell>
          <cell r="E1504" t="str">
            <v>보강철물설치</v>
          </cell>
          <cell r="F1504" t="str">
            <v>철판 2.0T</v>
          </cell>
          <cell r="G1504">
            <v>174</v>
          </cell>
          <cell r="H1504" t="str">
            <v>M2</v>
          </cell>
          <cell r="I1504">
            <v>0</v>
          </cell>
          <cell r="J1504">
            <v>4835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841290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4351</v>
          </cell>
          <cell r="U1504">
            <v>0</v>
          </cell>
          <cell r="V1504">
            <v>0</v>
          </cell>
          <cell r="W1504">
            <v>0</v>
          </cell>
        </row>
        <row r="1505">
          <cell r="A1505" t="str">
            <v>106</v>
          </cell>
          <cell r="B1505" t="str">
            <v>I04</v>
          </cell>
          <cell r="C1505" t="str">
            <v>UEB01024</v>
          </cell>
          <cell r="D1505">
            <v>1</v>
          </cell>
          <cell r="E1505" t="str">
            <v>관내배선(함내배선4.34%)</v>
          </cell>
          <cell r="F1505" t="str">
            <v>IV 1.6 MM</v>
          </cell>
          <cell r="G1505">
            <v>28.3</v>
          </cell>
          <cell r="H1505" t="str">
            <v>M</v>
          </cell>
          <cell r="I1505">
            <v>0</v>
          </cell>
          <cell r="J1505">
            <v>67</v>
          </cell>
          <cell r="K1505">
            <v>0</v>
          </cell>
          <cell r="L1505">
            <v>298</v>
          </cell>
          <cell r="M1505">
            <v>5</v>
          </cell>
          <cell r="N1505">
            <v>0</v>
          </cell>
          <cell r="O1505">
            <v>1896</v>
          </cell>
          <cell r="P1505">
            <v>0</v>
          </cell>
          <cell r="Q1505">
            <v>8433</v>
          </cell>
          <cell r="R1505">
            <v>141</v>
          </cell>
          <cell r="S1505">
            <v>0</v>
          </cell>
          <cell r="T1505">
            <v>60</v>
          </cell>
          <cell r="U1505">
            <v>0</v>
          </cell>
          <cell r="V1505">
            <v>268</v>
          </cell>
          <cell r="W1505">
            <v>4</v>
          </cell>
        </row>
        <row r="1506">
          <cell r="A1506" t="str">
            <v>106</v>
          </cell>
          <cell r="B1506" t="str">
            <v>I04</v>
          </cell>
          <cell r="C1506" t="str">
            <v>UEB01034</v>
          </cell>
          <cell r="D1506">
            <v>1</v>
          </cell>
          <cell r="E1506" t="str">
            <v>관내배선(함내배선2.85%)</v>
          </cell>
          <cell r="F1506" t="str">
            <v>IV 2.0 MM</v>
          </cell>
          <cell r="G1506">
            <v>65</v>
          </cell>
          <cell r="H1506" t="str">
            <v>M</v>
          </cell>
          <cell r="I1506">
            <v>0</v>
          </cell>
          <cell r="J1506">
            <v>99</v>
          </cell>
          <cell r="K1506">
            <v>0</v>
          </cell>
          <cell r="L1506">
            <v>293</v>
          </cell>
          <cell r="M1506">
            <v>5</v>
          </cell>
          <cell r="N1506">
            <v>0</v>
          </cell>
          <cell r="O1506">
            <v>6435</v>
          </cell>
          <cell r="P1506">
            <v>0</v>
          </cell>
          <cell r="Q1506">
            <v>19045</v>
          </cell>
          <cell r="R1506">
            <v>325</v>
          </cell>
          <cell r="S1506">
            <v>0</v>
          </cell>
          <cell r="T1506">
            <v>89</v>
          </cell>
          <cell r="U1506">
            <v>0</v>
          </cell>
          <cell r="V1506">
            <v>263</v>
          </cell>
          <cell r="W1506">
            <v>4</v>
          </cell>
        </row>
        <row r="1507">
          <cell r="A1507" t="str">
            <v>106</v>
          </cell>
          <cell r="B1507" t="str">
            <v>I04</v>
          </cell>
          <cell r="C1507" t="str">
            <v>UEB01084</v>
          </cell>
          <cell r="D1507">
            <v>1</v>
          </cell>
          <cell r="E1507" t="str">
            <v>관내배선(함내배선14.43%)</v>
          </cell>
          <cell r="F1507" t="str">
            <v>IV 5.5 MM2</v>
          </cell>
          <cell r="G1507">
            <v>471.4</v>
          </cell>
          <cell r="H1507" t="str">
            <v>M</v>
          </cell>
          <cell r="I1507">
            <v>0</v>
          </cell>
          <cell r="J1507">
            <v>211</v>
          </cell>
          <cell r="K1507">
            <v>0</v>
          </cell>
          <cell r="L1507">
            <v>326</v>
          </cell>
          <cell r="M1507">
            <v>6</v>
          </cell>
          <cell r="N1507">
            <v>0</v>
          </cell>
          <cell r="O1507">
            <v>99465</v>
          </cell>
          <cell r="P1507">
            <v>0</v>
          </cell>
          <cell r="Q1507">
            <v>153676</v>
          </cell>
          <cell r="R1507">
            <v>2828</v>
          </cell>
          <cell r="S1507">
            <v>0</v>
          </cell>
          <cell r="T1507">
            <v>189</v>
          </cell>
          <cell r="U1507">
            <v>0</v>
          </cell>
          <cell r="V1507">
            <v>293</v>
          </cell>
          <cell r="W1507">
            <v>5</v>
          </cell>
        </row>
        <row r="1508">
          <cell r="A1508" t="str">
            <v>106</v>
          </cell>
          <cell r="B1508" t="str">
            <v>I04</v>
          </cell>
          <cell r="C1508" t="str">
            <v>UEB02084</v>
          </cell>
          <cell r="D1508">
            <v>1</v>
          </cell>
          <cell r="E1508" t="str">
            <v>관내배선(함내배선14.43%)</v>
          </cell>
          <cell r="F1508" t="str">
            <v>HIV 5.5 MM2</v>
          </cell>
          <cell r="G1508">
            <v>437.6</v>
          </cell>
          <cell r="H1508" t="str">
            <v>M</v>
          </cell>
          <cell r="I1508">
            <v>0</v>
          </cell>
          <cell r="J1508">
            <v>229</v>
          </cell>
          <cell r="K1508">
            <v>0</v>
          </cell>
          <cell r="L1508">
            <v>326</v>
          </cell>
          <cell r="M1508">
            <v>6</v>
          </cell>
          <cell r="N1508">
            <v>0</v>
          </cell>
          <cell r="O1508">
            <v>100210</v>
          </cell>
          <cell r="P1508">
            <v>0</v>
          </cell>
          <cell r="Q1508">
            <v>142657</v>
          </cell>
          <cell r="R1508">
            <v>2625</v>
          </cell>
          <cell r="S1508">
            <v>0</v>
          </cell>
          <cell r="T1508">
            <v>206</v>
          </cell>
          <cell r="U1508">
            <v>0</v>
          </cell>
          <cell r="V1508">
            <v>293</v>
          </cell>
          <cell r="W1508">
            <v>5</v>
          </cell>
        </row>
        <row r="1509">
          <cell r="A1509" t="str">
            <v>106</v>
          </cell>
          <cell r="B1509" t="str">
            <v>I04</v>
          </cell>
          <cell r="C1509" t="str">
            <v>UEB02085</v>
          </cell>
          <cell r="D1509">
            <v>1</v>
          </cell>
          <cell r="E1509" t="str">
            <v>관내배선(함내배선17.90%)</v>
          </cell>
          <cell r="F1509" t="str">
            <v>HIV 5.5 MM2(동력)</v>
          </cell>
          <cell r="G1509">
            <v>56</v>
          </cell>
          <cell r="H1509" t="str">
            <v>M</v>
          </cell>
          <cell r="I1509">
            <v>0</v>
          </cell>
          <cell r="J1509">
            <v>237</v>
          </cell>
          <cell r="K1509">
            <v>0</v>
          </cell>
          <cell r="L1509">
            <v>336</v>
          </cell>
          <cell r="M1509">
            <v>6</v>
          </cell>
          <cell r="N1509">
            <v>0</v>
          </cell>
          <cell r="O1509">
            <v>13272</v>
          </cell>
          <cell r="P1509">
            <v>0</v>
          </cell>
          <cell r="Q1509">
            <v>18816</v>
          </cell>
          <cell r="R1509">
            <v>336</v>
          </cell>
          <cell r="S1509">
            <v>0</v>
          </cell>
          <cell r="T1509">
            <v>213</v>
          </cell>
          <cell r="U1509">
            <v>0</v>
          </cell>
          <cell r="V1509">
            <v>302</v>
          </cell>
          <cell r="W1509">
            <v>5</v>
          </cell>
        </row>
        <row r="1510">
          <cell r="A1510" t="str">
            <v>106</v>
          </cell>
          <cell r="B1510" t="str">
            <v>I04</v>
          </cell>
          <cell r="C1510" t="str">
            <v>UEB02105</v>
          </cell>
          <cell r="D1510">
            <v>1</v>
          </cell>
          <cell r="E1510" t="str">
            <v>관내배선(함내배선2.97%)</v>
          </cell>
          <cell r="F1510" t="str">
            <v>HIV  14 MM2(동력)</v>
          </cell>
          <cell r="G1510">
            <v>40.1</v>
          </cell>
          <cell r="H1510" t="str">
            <v>M</v>
          </cell>
          <cell r="I1510">
            <v>0</v>
          </cell>
          <cell r="J1510">
            <v>595</v>
          </cell>
          <cell r="K1510">
            <v>0</v>
          </cell>
          <cell r="L1510">
            <v>740</v>
          </cell>
          <cell r="M1510">
            <v>14</v>
          </cell>
          <cell r="N1510">
            <v>0</v>
          </cell>
          <cell r="O1510">
            <v>23859</v>
          </cell>
          <cell r="P1510">
            <v>0</v>
          </cell>
          <cell r="Q1510">
            <v>29674</v>
          </cell>
          <cell r="R1510">
            <v>561</v>
          </cell>
          <cell r="S1510">
            <v>0</v>
          </cell>
          <cell r="T1510">
            <v>535</v>
          </cell>
          <cell r="U1510">
            <v>0</v>
          </cell>
          <cell r="V1510">
            <v>666</v>
          </cell>
          <cell r="W1510">
            <v>12</v>
          </cell>
        </row>
        <row r="1511">
          <cell r="A1511" t="str">
            <v>106</v>
          </cell>
          <cell r="B1511" t="str">
            <v>I04</v>
          </cell>
          <cell r="C1511" t="str">
            <v>UEB02114</v>
          </cell>
          <cell r="D1511">
            <v>1</v>
          </cell>
          <cell r="E1511" t="str">
            <v>관내배선(함내배선8.1%)</v>
          </cell>
          <cell r="F1511" t="str">
            <v>HIV  22 MM2</v>
          </cell>
          <cell r="G1511">
            <v>414</v>
          </cell>
          <cell r="H1511" t="str">
            <v>M</v>
          </cell>
          <cell r="I1511">
            <v>0</v>
          </cell>
          <cell r="J1511">
            <v>949</v>
          </cell>
          <cell r="K1511">
            <v>0</v>
          </cell>
          <cell r="L1511">
            <v>1192</v>
          </cell>
          <cell r="M1511">
            <v>23</v>
          </cell>
          <cell r="N1511">
            <v>0</v>
          </cell>
          <cell r="O1511">
            <v>392886</v>
          </cell>
          <cell r="P1511">
            <v>0</v>
          </cell>
          <cell r="Q1511">
            <v>493488</v>
          </cell>
          <cell r="R1511">
            <v>9522</v>
          </cell>
          <cell r="S1511">
            <v>0</v>
          </cell>
          <cell r="T1511">
            <v>854</v>
          </cell>
          <cell r="U1511">
            <v>0</v>
          </cell>
          <cell r="V1511">
            <v>1072</v>
          </cell>
          <cell r="W1511">
            <v>20</v>
          </cell>
        </row>
        <row r="1512">
          <cell r="A1512" t="str">
            <v>106</v>
          </cell>
          <cell r="B1512" t="str">
            <v>I04</v>
          </cell>
          <cell r="C1512" t="str">
            <v>UEB02115</v>
          </cell>
          <cell r="D1512">
            <v>1</v>
          </cell>
          <cell r="E1512" t="str">
            <v>관내배선(함내배선1.18%)</v>
          </cell>
          <cell r="F1512" t="str">
            <v>HIV  22 MM2(동력)</v>
          </cell>
          <cell r="G1512">
            <v>182.6</v>
          </cell>
          <cell r="H1512" t="str">
            <v>M</v>
          </cell>
          <cell r="I1512">
            <v>0</v>
          </cell>
          <cell r="J1512">
            <v>892</v>
          </cell>
          <cell r="K1512">
            <v>0</v>
          </cell>
          <cell r="L1512">
            <v>1115</v>
          </cell>
          <cell r="M1512">
            <v>22</v>
          </cell>
          <cell r="N1512">
            <v>0</v>
          </cell>
          <cell r="O1512">
            <v>162879</v>
          </cell>
          <cell r="P1512">
            <v>0</v>
          </cell>
          <cell r="Q1512">
            <v>203599</v>
          </cell>
          <cell r="R1512">
            <v>4017</v>
          </cell>
          <cell r="S1512">
            <v>0</v>
          </cell>
          <cell r="T1512">
            <v>802</v>
          </cell>
          <cell r="U1512">
            <v>0</v>
          </cell>
          <cell r="V1512">
            <v>1003</v>
          </cell>
          <cell r="W1512">
            <v>19</v>
          </cell>
        </row>
        <row r="1513">
          <cell r="A1513" t="str">
            <v>106</v>
          </cell>
          <cell r="B1513" t="str">
            <v>I04</v>
          </cell>
          <cell r="C1513" t="str">
            <v>UEB02125</v>
          </cell>
          <cell r="D1513">
            <v>1</v>
          </cell>
          <cell r="E1513" t="str">
            <v>관내배선(함내배선2.7%)</v>
          </cell>
          <cell r="F1513" t="str">
            <v>HIV  30 MM2(동력)</v>
          </cell>
          <cell r="G1513">
            <v>217.8</v>
          </cell>
          <cell r="H1513" t="str">
            <v>M</v>
          </cell>
          <cell r="I1513">
            <v>0</v>
          </cell>
          <cell r="J1513">
            <v>1036</v>
          </cell>
          <cell r="K1513">
            <v>0</v>
          </cell>
          <cell r="L1513">
            <v>1134</v>
          </cell>
          <cell r="M1513">
            <v>22</v>
          </cell>
          <cell r="N1513">
            <v>0</v>
          </cell>
          <cell r="O1513">
            <v>225640</v>
          </cell>
          <cell r="P1513">
            <v>0</v>
          </cell>
          <cell r="Q1513">
            <v>246985</v>
          </cell>
          <cell r="R1513">
            <v>4791</v>
          </cell>
          <cell r="S1513">
            <v>0</v>
          </cell>
          <cell r="T1513">
            <v>932</v>
          </cell>
          <cell r="U1513">
            <v>0</v>
          </cell>
          <cell r="V1513">
            <v>1020</v>
          </cell>
          <cell r="W1513">
            <v>19</v>
          </cell>
        </row>
        <row r="1514">
          <cell r="A1514" t="str">
            <v>106</v>
          </cell>
          <cell r="B1514" t="str">
            <v>I04</v>
          </cell>
          <cell r="C1514" t="str">
            <v>UEB02134</v>
          </cell>
          <cell r="D1514">
            <v>1</v>
          </cell>
          <cell r="E1514" t="str">
            <v>관내배선(함내배선4.67%)</v>
          </cell>
          <cell r="F1514" t="str">
            <v>HIV  38 MM2</v>
          </cell>
          <cell r="G1514">
            <v>107.2</v>
          </cell>
          <cell r="H1514" t="str">
            <v>M</v>
          </cell>
          <cell r="I1514">
            <v>0</v>
          </cell>
          <cell r="J1514">
            <v>1561</v>
          </cell>
          <cell r="K1514">
            <v>0</v>
          </cell>
          <cell r="L1514">
            <v>1153</v>
          </cell>
          <cell r="M1514">
            <v>23</v>
          </cell>
          <cell r="N1514">
            <v>0</v>
          </cell>
          <cell r="O1514">
            <v>167339</v>
          </cell>
          <cell r="P1514">
            <v>0</v>
          </cell>
          <cell r="Q1514">
            <v>123601</v>
          </cell>
          <cell r="R1514">
            <v>2465</v>
          </cell>
          <cell r="S1514">
            <v>0</v>
          </cell>
          <cell r="T1514">
            <v>1404</v>
          </cell>
          <cell r="U1514">
            <v>0</v>
          </cell>
          <cell r="V1514">
            <v>1037</v>
          </cell>
          <cell r="W1514">
            <v>20</v>
          </cell>
        </row>
        <row r="1515">
          <cell r="A1515" t="str">
            <v>106</v>
          </cell>
          <cell r="B1515" t="str">
            <v>I04</v>
          </cell>
          <cell r="C1515" t="str">
            <v>UEB04094</v>
          </cell>
          <cell r="D1515">
            <v>1</v>
          </cell>
          <cell r="E1515" t="str">
            <v>관내배선(함내배선11.01%)</v>
          </cell>
          <cell r="F1515" t="str">
            <v>BC 8 MM2</v>
          </cell>
          <cell r="G1515">
            <v>10.6</v>
          </cell>
          <cell r="H1515" t="str">
            <v>M</v>
          </cell>
          <cell r="I1515">
            <v>0</v>
          </cell>
          <cell r="J1515">
            <v>277</v>
          </cell>
          <cell r="K1515">
            <v>0</v>
          </cell>
          <cell r="L1515">
            <v>798</v>
          </cell>
          <cell r="M1515">
            <v>15</v>
          </cell>
          <cell r="N1515">
            <v>0</v>
          </cell>
          <cell r="O1515">
            <v>2936</v>
          </cell>
          <cell r="P1515">
            <v>0</v>
          </cell>
          <cell r="Q1515">
            <v>8458</v>
          </cell>
          <cell r="R1515">
            <v>159</v>
          </cell>
          <cell r="S1515">
            <v>0</v>
          </cell>
          <cell r="T1515">
            <v>249</v>
          </cell>
          <cell r="U1515">
            <v>0</v>
          </cell>
          <cell r="V1515">
            <v>718</v>
          </cell>
          <cell r="W1515">
            <v>13</v>
          </cell>
        </row>
        <row r="1516">
          <cell r="A1516" t="str">
            <v>106</v>
          </cell>
          <cell r="B1516" t="str">
            <v>I04</v>
          </cell>
          <cell r="C1516" t="str">
            <v>UEH01150</v>
          </cell>
          <cell r="D1516">
            <v>1</v>
          </cell>
          <cell r="E1516" t="str">
            <v>보턴박스</v>
          </cell>
          <cell r="F1516" t="str">
            <v>100X460X200</v>
          </cell>
          <cell r="G1516">
            <v>30</v>
          </cell>
          <cell r="H1516" t="str">
            <v>개</v>
          </cell>
          <cell r="I1516">
            <v>0</v>
          </cell>
          <cell r="J1516">
            <v>5706</v>
          </cell>
          <cell r="K1516">
            <v>0</v>
          </cell>
          <cell r="L1516">
            <v>13942</v>
          </cell>
          <cell r="M1516">
            <v>278</v>
          </cell>
          <cell r="N1516">
            <v>0</v>
          </cell>
          <cell r="O1516">
            <v>171180</v>
          </cell>
          <cell r="P1516">
            <v>0</v>
          </cell>
          <cell r="Q1516">
            <v>418260</v>
          </cell>
          <cell r="R1516">
            <v>8340</v>
          </cell>
          <cell r="S1516">
            <v>0</v>
          </cell>
          <cell r="T1516">
            <v>5135</v>
          </cell>
          <cell r="U1516">
            <v>0</v>
          </cell>
          <cell r="V1516">
            <v>12547</v>
          </cell>
          <cell r="W1516">
            <v>250</v>
          </cell>
        </row>
        <row r="1517">
          <cell r="A1517" t="str">
            <v>106</v>
          </cell>
          <cell r="B1517" t="str">
            <v>I04</v>
          </cell>
          <cell r="C1517" t="str">
            <v>UEH02210</v>
          </cell>
          <cell r="D1517">
            <v>1</v>
          </cell>
          <cell r="E1517" t="str">
            <v>PULL BOX</v>
          </cell>
          <cell r="F1517" t="str">
            <v>200X200X100</v>
          </cell>
          <cell r="G1517">
            <v>9</v>
          </cell>
          <cell r="H1517" t="str">
            <v>개</v>
          </cell>
          <cell r="I1517">
            <v>0</v>
          </cell>
          <cell r="J1517">
            <v>3201</v>
          </cell>
          <cell r="K1517">
            <v>0</v>
          </cell>
          <cell r="L1517">
            <v>7933</v>
          </cell>
          <cell r="M1517">
            <v>158</v>
          </cell>
          <cell r="N1517">
            <v>0</v>
          </cell>
          <cell r="O1517">
            <v>28809</v>
          </cell>
          <cell r="P1517">
            <v>0</v>
          </cell>
          <cell r="Q1517">
            <v>71397</v>
          </cell>
          <cell r="R1517">
            <v>1422</v>
          </cell>
          <cell r="S1517">
            <v>0</v>
          </cell>
          <cell r="T1517">
            <v>2880</v>
          </cell>
          <cell r="U1517">
            <v>0</v>
          </cell>
          <cell r="V1517">
            <v>7139</v>
          </cell>
          <cell r="W1517">
            <v>142</v>
          </cell>
        </row>
        <row r="1518">
          <cell r="A1518" t="str">
            <v>106</v>
          </cell>
          <cell r="B1518" t="str">
            <v>I04</v>
          </cell>
          <cell r="C1518" t="str">
            <v>UEH03330</v>
          </cell>
          <cell r="D1518">
            <v>1</v>
          </cell>
          <cell r="E1518" t="str">
            <v>PULL BOX</v>
          </cell>
          <cell r="F1518" t="str">
            <v>300X300X200</v>
          </cell>
          <cell r="G1518">
            <v>6</v>
          </cell>
          <cell r="H1518" t="str">
            <v>개</v>
          </cell>
          <cell r="I1518">
            <v>0</v>
          </cell>
          <cell r="J1518">
            <v>8405</v>
          </cell>
          <cell r="K1518">
            <v>0</v>
          </cell>
          <cell r="L1518">
            <v>16827</v>
          </cell>
          <cell r="M1518">
            <v>336</v>
          </cell>
          <cell r="N1518">
            <v>0</v>
          </cell>
          <cell r="O1518">
            <v>50430</v>
          </cell>
          <cell r="P1518">
            <v>0</v>
          </cell>
          <cell r="Q1518">
            <v>100962</v>
          </cell>
          <cell r="R1518">
            <v>2016</v>
          </cell>
          <cell r="S1518">
            <v>0</v>
          </cell>
          <cell r="T1518">
            <v>7564</v>
          </cell>
          <cell r="U1518">
            <v>0</v>
          </cell>
          <cell r="V1518">
            <v>15144</v>
          </cell>
          <cell r="W1518">
            <v>302</v>
          </cell>
        </row>
        <row r="1519">
          <cell r="A1519" t="str">
            <v>106</v>
          </cell>
          <cell r="B1519" t="str">
            <v>I04</v>
          </cell>
          <cell r="C1519" t="str">
            <v>UEI17140</v>
          </cell>
          <cell r="D1519">
            <v>1</v>
          </cell>
          <cell r="E1519" t="str">
            <v>계량기함(계단형)</v>
          </cell>
          <cell r="F1519" t="str">
            <v>2세대용(계량기포함)</v>
          </cell>
          <cell r="G1519">
            <v>30</v>
          </cell>
          <cell r="H1519" t="str">
            <v>식</v>
          </cell>
          <cell r="I1519">
            <v>37000</v>
          </cell>
          <cell r="J1519">
            <v>22733</v>
          </cell>
          <cell r="K1519">
            <v>0</v>
          </cell>
          <cell r="L1519">
            <v>23847</v>
          </cell>
          <cell r="M1519">
            <v>476</v>
          </cell>
          <cell r="N1519">
            <v>1110000</v>
          </cell>
          <cell r="O1519">
            <v>681990</v>
          </cell>
          <cell r="P1519">
            <v>0</v>
          </cell>
          <cell r="Q1519">
            <v>715410</v>
          </cell>
          <cell r="R1519">
            <v>14280</v>
          </cell>
          <cell r="S1519">
            <v>33300</v>
          </cell>
          <cell r="T1519">
            <v>20459</v>
          </cell>
          <cell r="U1519">
            <v>0</v>
          </cell>
          <cell r="V1519">
            <v>21462</v>
          </cell>
          <cell r="W1519">
            <v>428</v>
          </cell>
        </row>
        <row r="1520">
          <cell r="A1520" t="str">
            <v>106</v>
          </cell>
          <cell r="B1520" t="str">
            <v>I04</v>
          </cell>
          <cell r="C1520" t="str">
            <v>UEI40504</v>
          </cell>
          <cell r="D1520">
            <v>1</v>
          </cell>
          <cell r="E1520" t="str">
            <v>배수펌프조작반 및 배관설치</v>
          </cell>
          <cell r="F1520" t="str">
            <v>단상 1HPX1대</v>
          </cell>
          <cell r="G1520">
            <v>1</v>
          </cell>
          <cell r="H1520" t="str">
            <v>개</v>
          </cell>
          <cell r="I1520">
            <v>86401</v>
          </cell>
          <cell r="J1520">
            <v>14909</v>
          </cell>
          <cell r="K1520">
            <v>126361</v>
          </cell>
          <cell r="L1520">
            <v>104500</v>
          </cell>
          <cell r="M1520">
            <v>4581</v>
          </cell>
          <cell r="N1520">
            <v>86401</v>
          </cell>
          <cell r="O1520">
            <v>14909</v>
          </cell>
          <cell r="P1520">
            <v>126361</v>
          </cell>
          <cell r="Q1520">
            <v>104500</v>
          </cell>
          <cell r="R1520">
            <v>4581</v>
          </cell>
          <cell r="S1520">
            <v>77761</v>
          </cell>
          <cell r="T1520">
            <v>13418</v>
          </cell>
          <cell r="U1520">
            <v>113724</v>
          </cell>
          <cell r="V1520">
            <v>94050</v>
          </cell>
          <cell r="W1520">
            <v>4153</v>
          </cell>
        </row>
        <row r="1521">
          <cell r="A1521" t="str">
            <v>106</v>
          </cell>
          <cell r="B1521" t="str">
            <v>I04</v>
          </cell>
          <cell r="C1521" t="str">
            <v>UEJ30100</v>
          </cell>
          <cell r="D1521">
            <v>1</v>
          </cell>
          <cell r="E1521" t="str">
            <v>WIRE DUCT(연결부속포함)</v>
          </cell>
          <cell r="F1521" t="str">
            <v>100X100 SEPARATOR부</v>
          </cell>
          <cell r="G1521">
            <v>38</v>
          </cell>
          <cell r="H1521" t="str">
            <v>M</v>
          </cell>
          <cell r="I1521">
            <v>0</v>
          </cell>
          <cell r="J1521">
            <v>11370</v>
          </cell>
          <cell r="K1521">
            <v>0</v>
          </cell>
          <cell r="L1521">
            <v>5447</v>
          </cell>
          <cell r="M1521">
            <v>108</v>
          </cell>
          <cell r="N1521">
            <v>0</v>
          </cell>
          <cell r="O1521">
            <v>432060</v>
          </cell>
          <cell r="P1521">
            <v>0</v>
          </cell>
          <cell r="Q1521">
            <v>206986</v>
          </cell>
          <cell r="R1521">
            <v>4104</v>
          </cell>
          <cell r="S1521">
            <v>0</v>
          </cell>
          <cell r="T1521">
            <v>10233</v>
          </cell>
          <cell r="U1521">
            <v>0</v>
          </cell>
          <cell r="V1521">
            <v>4902</v>
          </cell>
          <cell r="W1521">
            <v>97</v>
          </cell>
        </row>
        <row r="1522">
          <cell r="A1522" t="str">
            <v>106</v>
          </cell>
          <cell r="B1522" t="str">
            <v>I04</v>
          </cell>
          <cell r="C1522" t="str">
            <v>UEQ01030</v>
          </cell>
          <cell r="D1522">
            <v>1</v>
          </cell>
          <cell r="E1522" t="str">
            <v>행 가(9MM)</v>
          </cell>
          <cell r="F1522" t="str">
            <v>HA- 13</v>
          </cell>
          <cell r="G1522">
            <v>8</v>
          </cell>
          <cell r="H1522" t="str">
            <v>식</v>
          </cell>
          <cell r="I1522">
            <v>0</v>
          </cell>
          <cell r="J1522">
            <v>799</v>
          </cell>
          <cell r="K1522">
            <v>0</v>
          </cell>
          <cell r="L1522">
            <v>2622</v>
          </cell>
          <cell r="M1522">
            <v>52</v>
          </cell>
          <cell r="N1522">
            <v>0</v>
          </cell>
          <cell r="O1522">
            <v>6392</v>
          </cell>
          <cell r="P1522">
            <v>0</v>
          </cell>
          <cell r="Q1522">
            <v>20976</v>
          </cell>
          <cell r="R1522">
            <v>416</v>
          </cell>
          <cell r="S1522">
            <v>0</v>
          </cell>
          <cell r="T1522">
            <v>719</v>
          </cell>
          <cell r="U1522">
            <v>0</v>
          </cell>
          <cell r="V1522">
            <v>2359</v>
          </cell>
          <cell r="W1522">
            <v>46</v>
          </cell>
        </row>
        <row r="1523">
          <cell r="A1523" t="str">
            <v>106</v>
          </cell>
          <cell r="B1523" t="str">
            <v>I04</v>
          </cell>
          <cell r="C1523" t="str">
            <v>UEQ02030</v>
          </cell>
          <cell r="D1523">
            <v>1</v>
          </cell>
          <cell r="E1523" t="str">
            <v>행 가(9MM)</v>
          </cell>
          <cell r="F1523" t="str">
            <v>HA- 23</v>
          </cell>
          <cell r="G1523">
            <v>8</v>
          </cell>
          <cell r="H1523" t="str">
            <v>식</v>
          </cell>
          <cell r="I1523">
            <v>0</v>
          </cell>
          <cell r="J1523">
            <v>1378</v>
          </cell>
          <cell r="K1523">
            <v>0</v>
          </cell>
          <cell r="L1523">
            <v>4331</v>
          </cell>
          <cell r="M1523">
            <v>86</v>
          </cell>
          <cell r="N1523">
            <v>0</v>
          </cell>
          <cell r="O1523">
            <v>11024</v>
          </cell>
          <cell r="P1523">
            <v>0</v>
          </cell>
          <cell r="Q1523">
            <v>34648</v>
          </cell>
          <cell r="R1523">
            <v>688</v>
          </cell>
          <cell r="S1523">
            <v>0</v>
          </cell>
          <cell r="T1523">
            <v>1240</v>
          </cell>
          <cell r="U1523">
            <v>0</v>
          </cell>
          <cell r="V1523">
            <v>3897</v>
          </cell>
          <cell r="W1523">
            <v>77</v>
          </cell>
        </row>
        <row r="1524">
          <cell r="A1524" t="str">
            <v>106</v>
          </cell>
          <cell r="B1524" t="str">
            <v>I04</v>
          </cell>
          <cell r="C1524" t="str">
            <v>UEZ02030</v>
          </cell>
          <cell r="D1524">
            <v>1</v>
          </cell>
          <cell r="E1524" t="str">
            <v>접지</v>
          </cell>
          <cell r="F1524" t="str">
            <v>E3(전기)</v>
          </cell>
          <cell r="G1524">
            <v>1</v>
          </cell>
          <cell r="H1524" t="str">
            <v>개소</v>
          </cell>
          <cell r="I1524">
            <v>0</v>
          </cell>
          <cell r="J1524">
            <v>4200</v>
          </cell>
          <cell r="K1524">
            <v>0</v>
          </cell>
          <cell r="L1524">
            <v>19422</v>
          </cell>
          <cell r="M1524">
            <v>388</v>
          </cell>
          <cell r="N1524">
            <v>0</v>
          </cell>
          <cell r="O1524">
            <v>4200</v>
          </cell>
          <cell r="P1524">
            <v>0</v>
          </cell>
          <cell r="Q1524">
            <v>19422</v>
          </cell>
          <cell r="R1524">
            <v>388</v>
          </cell>
          <cell r="S1524">
            <v>0</v>
          </cell>
          <cell r="T1524">
            <v>3780</v>
          </cell>
          <cell r="U1524">
            <v>0</v>
          </cell>
          <cell r="V1524">
            <v>17479</v>
          </cell>
          <cell r="W1524">
            <v>349</v>
          </cell>
        </row>
        <row r="1525">
          <cell r="A1525" t="str">
            <v>106</v>
          </cell>
          <cell r="B1525" t="str">
            <v>I04</v>
          </cell>
          <cell r="C1525" t="str">
            <v>UEZ20010</v>
          </cell>
          <cell r="D1525">
            <v>1</v>
          </cell>
          <cell r="E1525" t="str">
            <v>석고보드따기</v>
          </cell>
          <cell r="F1525" t="str">
            <v>전기</v>
          </cell>
          <cell r="G1525">
            <v>510</v>
          </cell>
          <cell r="H1525" t="str">
            <v>개소</v>
          </cell>
          <cell r="I1525">
            <v>0</v>
          </cell>
          <cell r="J1525">
            <v>0</v>
          </cell>
          <cell r="K1525">
            <v>0</v>
          </cell>
          <cell r="L1525">
            <v>1971</v>
          </cell>
          <cell r="M1525">
            <v>39</v>
          </cell>
          <cell r="N1525">
            <v>0</v>
          </cell>
          <cell r="O1525">
            <v>0</v>
          </cell>
          <cell r="P1525">
            <v>0</v>
          </cell>
          <cell r="Q1525">
            <v>1005210</v>
          </cell>
          <cell r="R1525">
            <v>19890</v>
          </cell>
          <cell r="S1525">
            <v>0</v>
          </cell>
          <cell r="T1525">
            <v>0</v>
          </cell>
          <cell r="U1525">
            <v>0</v>
          </cell>
          <cell r="V1525">
            <v>1773</v>
          </cell>
          <cell r="W1525">
            <v>35</v>
          </cell>
        </row>
        <row r="1526">
          <cell r="A1526" t="str">
            <v>106</v>
          </cell>
          <cell r="B1526" t="str">
            <v>I05</v>
          </cell>
          <cell r="C1526" t="str">
            <v>UEA01160</v>
          </cell>
          <cell r="D1526">
            <v>1</v>
          </cell>
          <cell r="E1526" t="str">
            <v>PVC PIPE 배관</v>
          </cell>
          <cell r="F1526" t="str">
            <v>HI 16MM</v>
          </cell>
          <cell r="G1526">
            <v>5.8</v>
          </cell>
          <cell r="H1526" t="str">
            <v>M</v>
          </cell>
          <cell r="I1526">
            <v>0</v>
          </cell>
          <cell r="J1526">
            <v>261</v>
          </cell>
          <cell r="K1526">
            <v>0</v>
          </cell>
          <cell r="L1526">
            <v>1923</v>
          </cell>
          <cell r="M1526">
            <v>38</v>
          </cell>
          <cell r="N1526">
            <v>0</v>
          </cell>
          <cell r="O1526">
            <v>1513</v>
          </cell>
          <cell r="P1526">
            <v>0</v>
          </cell>
          <cell r="Q1526">
            <v>11153</v>
          </cell>
          <cell r="R1526">
            <v>220</v>
          </cell>
          <cell r="S1526">
            <v>0</v>
          </cell>
          <cell r="T1526">
            <v>234</v>
          </cell>
          <cell r="U1526">
            <v>0</v>
          </cell>
          <cell r="V1526">
            <v>1730</v>
          </cell>
          <cell r="W1526">
            <v>34</v>
          </cell>
        </row>
        <row r="1527">
          <cell r="A1527" t="str">
            <v>106</v>
          </cell>
          <cell r="B1527" t="str">
            <v>I05</v>
          </cell>
          <cell r="C1527" t="str">
            <v>UEA01220</v>
          </cell>
          <cell r="D1527">
            <v>1</v>
          </cell>
          <cell r="E1527" t="str">
            <v>PVC PIPE 배관</v>
          </cell>
          <cell r="F1527" t="str">
            <v>HI 22MM</v>
          </cell>
          <cell r="G1527">
            <v>158.30000000000001</v>
          </cell>
          <cell r="H1527" t="str">
            <v>M</v>
          </cell>
          <cell r="I1527">
            <v>0</v>
          </cell>
          <cell r="J1527">
            <v>313</v>
          </cell>
          <cell r="K1527">
            <v>0</v>
          </cell>
          <cell r="L1527">
            <v>2403</v>
          </cell>
          <cell r="M1527">
            <v>48</v>
          </cell>
          <cell r="N1527">
            <v>0</v>
          </cell>
          <cell r="O1527">
            <v>49547</v>
          </cell>
          <cell r="P1527">
            <v>0</v>
          </cell>
          <cell r="Q1527">
            <v>380394</v>
          </cell>
          <cell r="R1527">
            <v>7598</v>
          </cell>
          <cell r="S1527">
            <v>0</v>
          </cell>
          <cell r="T1527">
            <v>281</v>
          </cell>
          <cell r="U1527">
            <v>0</v>
          </cell>
          <cell r="V1527">
            <v>2162</v>
          </cell>
          <cell r="W1527">
            <v>43</v>
          </cell>
        </row>
        <row r="1528">
          <cell r="A1528" t="str">
            <v>106</v>
          </cell>
          <cell r="B1528" t="str">
            <v>I05</v>
          </cell>
          <cell r="C1528" t="str">
            <v>UEA11060</v>
          </cell>
          <cell r="D1528">
            <v>1</v>
          </cell>
          <cell r="E1528" t="str">
            <v>PVC박스 신설</v>
          </cell>
          <cell r="F1528" t="str">
            <v>HI CSW2S</v>
          </cell>
          <cell r="G1528">
            <v>2</v>
          </cell>
          <cell r="H1528" t="str">
            <v>개</v>
          </cell>
          <cell r="I1528">
            <v>0</v>
          </cell>
          <cell r="J1528">
            <v>915</v>
          </cell>
          <cell r="K1528">
            <v>0</v>
          </cell>
          <cell r="L1528">
            <v>5961</v>
          </cell>
          <cell r="M1528">
            <v>119</v>
          </cell>
          <cell r="N1528">
            <v>0</v>
          </cell>
          <cell r="O1528">
            <v>1830</v>
          </cell>
          <cell r="P1528">
            <v>0</v>
          </cell>
          <cell r="Q1528">
            <v>11922</v>
          </cell>
          <cell r="R1528">
            <v>238</v>
          </cell>
          <cell r="S1528">
            <v>0</v>
          </cell>
          <cell r="T1528">
            <v>823</v>
          </cell>
          <cell r="U1528">
            <v>0</v>
          </cell>
          <cell r="V1528">
            <v>5364</v>
          </cell>
          <cell r="W1528">
            <v>107</v>
          </cell>
        </row>
        <row r="1529">
          <cell r="A1529" t="str">
            <v>106</v>
          </cell>
          <cell r="B1529" t="str">
            <v>I05</v>
          </cell>
          <cell r="C1529" t="str">
            <v>UEA14420</v>
          </cell>
          <cell r="D1529">
            <v>1</v>
          </cell>
          <cell r="E1529" t="str">
            <v>철제박스카바 부착</v>
          </cell>
          <cell r="F1529" t="str">
            <v>4각맹카바</v>
          </cell>
          <cell r="G1529">
            <v>2</v>
          </cell>
          <cell r="H1529" t="str">
            <v>개</v>
          </cell>
          <cell r="I1529">
            <v>0</v>
          </cell>
          <cell r="J1529">
            <v>140</v>
          </cell>
          <cell r="K1529">
            <v>0</v>
          </cell>
          <cell r="L1529">
            <v>1442</v>
          </cell>
          <cell r="M1529">
            <v>28</v>
          </cell>
          <cell r="N1529">
            <v>0</v>
          </cell>
          <cell r="O1529">
            <v>280</v>
          </cell>
          <cell r="P1529">
            <v>0</v>
          </cell>
          <cell r="Q1529">
            <v>2884</v>
          </cell>
          <cell r="R1529">
            <v>56</v>
          </cell>
          <cell r="S1529">
            <v>0</v>
          </cell>
          <cell r="T1529">
            <v>126</v>
          </cell>
          <cell r="U1529">
            <v>0</v>
          </cell>
          <cell r="V1529">
            <v>1297</v>
          </cell>
          <cell r="W1529">
            <v>25</v>
          </cell>
        </row>
        <row r="1530">
          <cell r="A1530" t="str">
            <v>106</v>
          </cell>
          <cell r="B1530" t="str">
            <v>I05</v>
          </cell>
          <cell r="C1530" t="str">
            <v>UEB01124</v>
          </cell>
          <cell r="D1530">
            <v>1</v>
          </cell>
          <cell r="E1530" t="str">
            <v>관내배선(함내배선1.25%)</v>
          </cell>
          <cell r="F1530" t="str">
            <v>IV  30 MM2</v>
          </cell>
          <cell r="G1530">
            <v>158.30000000000001</v>
          </cell>
          <cell r="H1530" t="str">
            <v>M</v>
          </cell>
          <cell r="I1530">
            <v>0</v>
          </cell>
          <cell r="J1530">
            <v>964</v>
          </cell>
          <cell r="K1530">
            <v>0</v>
          </cell>
          <cell r="L1530">
            <v>1115</v>
          </cell>
          <cell r="M1530">
            <v>22</v>
          </cell>
          <cell r="N1530">
            <v>0</v>
          </cell>
          <cell r="O1530">
            <v>152601</v>
          </cell>
          <cell r="P1530">
            <v>0</v>
          </cell>
          <cell r="Q1530">
            <v>176504</v>
          </cell>
          <cell r="R1530">
            <v>3482</v>
          </cell>
          <cell r="S1530">
            <v>0</v>
          </cell>
          <cell r="T1530">
            <v>867</v>
          </cell>
          <cell r="U1530">
            <v>0</v>
          </cell>
          <cell r="V1530">
            <v>1003</v>
          </cell>
          <cell r="W1530">
            <v>19</v>
          </cell>
        </row>
        <row r="1531">
          <cell r="A1531" t="str">
            <v>106</v>
          </cell>
          <cell r="B1531" t="str">
            <v>I05</v>
          </cell>
          <cell r="C1531" t="str">
            <v>UEB04124</v>
          </cell>
          <cell r="D1531">
            <v>1</v>
          </cell>
          <cell r="E1531" t="str">
            <v>관내배선(함내배선0.69%)</v>
          </cell>
          <cell r="F1531" t="str">
            <v>BC 30 MM2</v>
          </cell>
          <cell r="G1531">
            <v>21.8</v>
          </cell>
          <cell r="H1531" t="str">
            <v>M</v>
          </cell>
          <cell r="I1531">
            <v>0</v>
          </cell>
          <cell r="J1531">
            <v>996</v>
          </cell>
          <cell r="K1531">
            <v>0</v>
          </cell>
          <cell r="L1531">
            <v>1110</v>
          </cell>
          <cell r="M1531">
            <v>22</v>
          </cell>
          <cell r="N1531">
            <v>0</v>
          </cell>
          <cell r="O1531">
            <v>21712</v>
          </cell>
          <cell r="P1531">
            <v>0</v>
          </cell>
          <cell r="Q1531">
            <v>24198</v>
          </cell>
          <cell r="R1531">
            <v>479</v>
          </cell>
          <cell r="S1531">
            <v>0</v>
          </cell>
          <cell r="T1531">
            <v>896</v>
          </cell>
          <cell r="U1531">
            <v>0</v>
          </cell>
          <cell r="V1531">
            <v>999</v>
          </cell>
          <cell r="W1531">
            <v>19</v>
          </cell>
        </row>
        <row r="1532">
          <cell r="A1532" t="str">
            <v>106</v>
          </cell>
          <cell r="B1532" t="str">
            <v>I05</v>
          </cell>
          <cell r="C1532" t="str">
            <v>UEH01110</v>
          </cell>
          <cell r="D1532">
            <v>1</v>
          </cell>
          <cell r="E1532" t="str">
            <v>조인트박스설치</v>
          </cell>
          <cell r="F1532" t="str">
            <v>100X100X100</v>
          </cell>
          <cell r="G1532">
            <v>2</v>
          </cell>
          <cell r="H1532" t="str">
            <v>개</v>
          </cell>
          <cell r="I1532">
            <v>0</v>
          </cell>
          <cell r="J1532">
            <v>1200</v>
          </cell>
          <cell r="K1532">
            <v>0</v>
          </cell>
          <cell r="L1532">
            <v>7933</v>
          </cell>
          <cell r="M1532">
            <v>158</v>
          </cell>
          <cell r="N1532">
            <v>0</v>
          </cell>
          <cell r="O1532">
            <v>2400</v>
          </cell>
          <cell r="P1532">
            <v>0</v>
          </cell>
          <cell r="Q1532">
            <v>15866</v>
          </cell>
          <cell r="R1532">
            <v>316</v>
          </cell>
          <cell r="S1532">
            <v>0</v>
          </cell>
          <cell r="T1532">
            <v>1080</v>
          </cell>
          <cell r="U1532">
            <v>0</v>
          </cell>
          <cell r="V1532">
            <v>7139</v>
          </cell>
          <cell r="W1532">
            <v>142</v>
          </cell>
        </row>
        <row r="1533">
          <cell r="A1533" t="str">
            <v>106</v>
          </cell>
          <cell r="B1533" t="str">
            <v>I05</v>
          </cell>
          <cell r="C1533" t="str">
            <v>UEI25010</v>
          </cell>
          <cell r="D1533">
            <v>1</v>
          </cell>
          <cell r="E1533" t="str">
            <v>접지단자함</v>
          </cell>
          <cell r="F1533" t="str">
            <v>1극용(230X400X100)</v>
          </cell>
          <cell r="G1533">
            <v>2</v>
          </cell>
          <cell r="H1533" t="str">
            <v>개</v>
          </cell>
          <cell r="I1533">
            <v>0</v>
          </cell>
          <cell r="J1533">
            <v>24590</v>
          </cell>
          <cell r="K1533">
            <v>0</v>
          </cell>
          <cell r="L1533">
            <v>31732</v>
          </cell>
          <cell r="M1533">
            <v>634</v>
          </cell>
          <cell r="N1533">
            <v>0</v>
          </cell>
          <cell r="O1533">
            <v>49180</v>
          </cell>
          <cell r="P1533">
            <v>0</v>
          </cell>
          <cell r="Q1533">
            <v>63464</v>
          </cell>
          <cell r="R1533">
            <v>1268</v>
          </cell>
          <cell r="S1533">
            <v>0</v>
          </cell>
          <cell r="T1533">
            <v>22131</v>
          </cell>
          <cell r="U1533">
            <v>0</v>
          </cell>
          <cell r="V1533">
            <v>28558</v>
          </cell>
          <cell r="W1533">
            <v>570</v>
          </cell>
        </row>
        <row r="1534">
          <cell r="A1534" t="str">
            <v>106</v>
          </cell>
          <cell r="B1534" t="str">
            <v>I05</v>
          </cell>
          <cell r="C1534" t="str">
            <v>UEZ01010</v>
          </cell>
          <cell r="D1534">
            <v>1</v>
          </cell>
          <cell r="E1534" t="str">
            <v>피뢰침</v>
          </cell>
          <cell r="F1534" t="str">
            <v>APT</v>
          </cell>
          <cell r="G1534">
            <v>2</v>
          </cell>
          <cell r="H1534" t="str">
            <v>식</v>
          </cell>
          <cell r="I1534">
            <v>0</v>
          </cell>
          <cell r="J1534">
            <v>39300</v>
          </cell>
          <cell r="K1534">
            <v>0</v>
          </cell>
          <cell r="L1534">
            <v>54419</v>
          </cell>
          <cell r="M1534">
            <v>865</v>
          </cell>
          <cell r="N1534">
            <v>0</v>
          </cell>
          <cell r="O1534">
            <v>78600</v>
          </cell>
          <cell r="P1534">
            <v>0</v>
          </cell>
          <cell r="Q1534">
            <v>108838</v>
          </cell>
          <cell r="R1534">
            <v>1730</v>
          </cell>
          <cell r="S1534">
            <v>0</v>
          </cell>
          <cell r="T1534">
            <v>35370</v>
          </cell>
          <cell r="U1534">
            <v>0</v>
          </cell>
          <cell r="V1534">
            <v>48977</v>
          </cell>
          <cell r="W1534">
            <v>778</v>
          </cell>
        </row>
        <row r="1535">
          <cell r="A1535" t="str">
            <v>106</v>
          </cell>
          <cell r="B1535" t="str">
            <v>I05</v>
          </cell>
          <cell r="C1535" t="str">
            <v>UEZ02010</v>
          </cell>
          <cell r="D1535">
            <v>1</v>
          </cell>
          <cell r="E1535" t="str">
            <v>접지</v>
          </cell>
          <cell r="F1535" t="str">
            <v>E1(전기)</v>
          </cell>
          <cell r="G1535">
            <v>2</v>
          </cell>
          <cell r="H1535" t="str">
            <v>개소</v>
          </cell>
          <cell r="I1535">
            <v>0</v>
          </cell>
          <cell r="J1535">
            <v>15300</v>
          </cell>
          <cell r="K1535">
            <v>0</v>
          </cell>
          <cell r="L1535">
            <v>44837</v>
          </cell>
          <cell r="M1535">
            <v>896</v>
          </cell>
          <cell r="N1535">
            <v>0</v>
          </cell>
          <cell r="O1535">
            <v>30600</v>
          </cell>
          <cell r="P1535">
            <v>0</v>
          </cell>
          <cell r="Q1535">
            <v>89674</v>
          </cell>
          <cell r="R1535">
            <v>1792</v>
          </cell>
          <cell r="S1535">
            <v>0</v>
          </cell>
          <cell r="T1535">
            <v>13770</v>
          </cell>
          <cell r="U1535">
            <v>0</v>
          </cell>
          <cell r="V1535">
            <v>40353</v>
          </cell>
          <cell r="W1535">
            <v>806</v>
          </cell>
        </row>
        <row r="1536">
          <cell r="A1536" t="str">
            <v>106</v>
          </cell>
          <cell r="B1536" t="str">
            <v>I07</v>
          </cell>
          <cell r="C1536" t="str">
            <v>MEI01320</v>
          </cell>
          <cell r="D1536">
            <v>1</v>
          </cell>
          <cell r="E1536" t="str">
            <v>분전함LP-2(노출형)</v>
          </cell>
          <cell r="F1536" t="str">
            <v>300X 550X150(철판)</v>
          </cell>
          <cell r="G1536">
            <v>2</v>
          </cell>
          <cell r="H1536" t="str">
            <v>기</v>
          </cell>
          <cell r="I1536">
            <v>25668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  <cell r="N1536">
            <v>51336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23101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</row>
        <row r="1537">
          <cell r="A1537" t="str">
            <v>106</v>
          </cell>
          <cell r="B1537" t="str">
            <v>I07</v>
          </cell>
          <cell r="C1537" t="str">
            <v>MEI01510</v>
          </cell>
          <cell r="D1537">
            <v>1</v>
          </cell>
          <cell r="E1537" t="str">
            <v>분전함SUB계단식</v>
          </cell>
          <cell r="F1537" t="str">
            <v>500X700X150</v>
          </cell>
          <cell r="G1537">
            <v>1</v>
          </cell>
          <cell r="H1537" t="str">
            <v>기</v>
          </cell>
          <cell r="I1537">
            <v>60906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  <cell r="N1537">
            <v>60906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54815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</row>
        <row r="1538">
          <cell r="A1538" t="str">
            <v>106</v>
          </cell>
          <cell r="B1538" t="str">
            <v>I07</v>
          </cell>
          <cell r="C1538" t="str">
            <v>MEI01662</v>
          </cell>
          <cell r="D1538">
            <v>1</v>
          </cell>
          <cell r="E1538" t="str">
            <v>분전함LP1(매입형)</v>
          </cell>
          <cell r="F1538" t="str">
            <v>700X900X180(전비스텐)</v>
          </cell>
          <cell r="G1538">
            <v>2</v>
          </cell>
          <cell r="H1538" t="str">
            <v>기</v>
          </cell>
          <cell r="I1538">
            <v>95460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190920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85914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</row>
        <row r="1539">
          <cell r="A1539" t="str">
            <v>106</v>
          </cell>
          <cell r="B1539" t="str">
            <v>I07</v>
          </cell>
          <cell r="C1539" t="str">
            <v>MEI15100</v>
          </cell>
          <cell r="D1539">
            <v>1</v>
          </cell>
          <cell r="E1539" t="str">
            <v>동력반및계량기함(2이하)</v>
          </cell>
          <cell r="F1539" t="str">
            <v>1100X1500X250 LM/LEM</v>
          </cell>
          <cell r="G1539">
            <v>1</v>
          </cell>
          <cell r="H1539" t="str">
            <v>기</v>
          </cell>
          <cell r="I1539">
            <v>244639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244639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220175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</row>
        <row r="1540">
          <cell r="A1540" t="str">
            <v>106</v>
          </cell>
          <cell r="B1540" t="str">
            <v>I07</v>
          </cell>
          <cell r="C1540" t="str">
            <v>UEE02010</v>
          </cell>
          <cell r="D1540">
            <v>1</v>
          </cell>
          <cell r="E1540" t="str">
            <v>누전 차단기</v>
          </cell>
          <cell r="F1540" t="str">
            <v>2P 30AF-15AT</v>
          </cell>
          <cell r="G1540">
            <v>2</v>
          </cell>
          <cell r="H1540" t="str">
            <v>개</v>
          </cell>
          <cell r="I1540">
            <v>5600</v>
          </cell>
          <cell r="J1540">
            <v>0</v>
          </cell>
          <cell r="K1540">
            <v>10336</v>
          </cell>
          <cell r="L1540">
            <v>10337</v>
          </cell>
          <cell r="M1540">
            <v>413</v>
          </cell>
          <cell r="N1540">
            <v>11200</v>
          </cell>
          <cell r="O1540">
            <v>0</v>
          </cell>
          <cell r="P1540">
            <v>20672</v>
          </cell>
          <cell r="Q1540">
            <v>20674</v>
          </cell>
          <cell r="R1540">
            <v>826</v>
          </cell>
          <cell r="S1540">
            <v>5040</v>
          </cell>
          <cell r="T1540">
            <v>0</v>
          </cell>
          <cell r="U1540">
            <v>9302</v>
          </cell>
          <cell r="V1540">
            <v>9303</v>
          </cell>
          <cell r="W1540">
            <v>371</v>
          </cell>
        </row>
        <row r="1541">
          <cell r="A1541" t="str">
            <v>106</v>
          </cell>
          <cell r="B1541" t="str">
            <v>I07</v>
          </cell>
          <cell r="C1541" t="str">
            <v>UEE02011</v>
          </cell>
          <cell r="D1541">
            <v>1</v>
          </cell>
          <cell r="E1541" t="str">
            <v>누전 차단기</v>
          </cell>
          <cell r="F1541" t="str">
            <v>2P 30AF-15AT 노출</v>
          </cell>
          <cell r="G1541">
            <v>5</v>
          </cell>
          <cell r="H1541" t="str">
            <v>개</v>
          </cell>
          <cell r="I1541">
            <v>5600</v>
          </cell>
          <cell r="J1541">
            <v>0</v>
          </cell>
          <cell r="K1541">
            <v>9303</v>
          </cell>
          <cell r="L1541">
            <v>9303</v>
          </cell>
          <cell r="M1541">
            <v>372</v>
          </cell>
          <cell r="N1541">
            <v>28000</v>
          </cell>
          <cell r="O1541">
            <v>0</v>
          </cell>
          <cell r="P1541">
            <v>46515</v>
          </cell>
          <cell r="Q1541">
            <v>46515</v>
          </cell>
          <cell r="R1541">
            <v>1860</v>
          </cell>
          <cell r="S1541">
            <v>5040</v>
          </cell>
          <cell r="T1541">
            <v>0</v>
          </cell>
          <cell r="U1541">
            <v>8372</v>
          </cell>
          <cell r="V1541">
            <v>8373</v>
          </cell>
          <cell r="W1541">
            <v>334</v>
          </cell>
        </row>
        <row r="1542">
          <cell r="A1542" t="str">
            <v>106</v>
          </cell>
          <cell r="B1542" t="str">
            <v>I07</v>
          </cell>
          <cell r="C1542" t="str">
            <v>UEE02020</v>
          </cell>
          <cell r="D1542">
            <v>1</v>
          </cell>
          <cell r="E1542" t="str">
            <v>누전 차단기</v>
          </cell>
          <cell r="F1542" t="str">
            <v>2P 30AF-20AT</v>
          </cell>
          <cell r="G1542">
            <v>4</v>
          </cell>
          <cell r="H1542" t="str">
            <v>개</v>
          </cell>
          <cell r="I1542">
            <v>5600</v>
          </cell>
          <cell r="J1542">
            <v>0</v>
          </cell>
          <cell r="K1542">
            <v>10336</v>
          </cell>
          <cell r="L1542">
            <v>10337</v>
          </cell>
          <cell r="M1542">
            <v>413</v>
          </cell>
          <cell r="N1542">
            <v>22400</v>
          </cell>
          <cell r="O1542">
            <v>0</v>
          </cell>
          <cell r="P1542">
            <v>41344</v>
          </cell>
          <cell r="Q1542">
            <v>41348</v>
          </cell>
          <cell r="R1542">
            <v>1652</v>
          </cell>
          <cell r="S1542">
            <v>5040</v>
          </cell>
          <cell r="T1542">
            <v>0</v>
          </cell>
          <cell r="U1542">
            <v>9302</v>
          </cell>
          <cell r="V1542">
            <v>9303</v>
          </cell>
          <cell r="W1542">
            <v>371</v>
          </cell>
        </row>
        <row r="1543">
          <cell r="A1543" t="str">
            <v>106</v>
          </cell>
          <cell r="B1543" t="str">
            <v>I07</v>
          </cell>
          <cell r="C1543" t="str">
            <v>UEE02021</v>
          </cell>
          <cell r="D1543">
            <v>1</v>
          </cell>
          <cell r="E1543" t="str">
            <v>누전 차단기</v>
          </cell>
          <cell r="F1543" t="str">
            <v>2P 30AF-20AT 노출</v>
          </cell>
          <cell r="G1543">
            <v>2</v>
          </cell>
          <cell r="H1543" t="str">
            <v>개</v>
          </cell>
          <cell r="I1543">
            <v>5600</v>
          </cell>
          <cell r="J1543">
            <v>0</v>
          </cell>
          <cell r="K1543">
            <v>9303</v>
          </cell>
          <cell r="L1543">
            <v>9303</v>
          </cell>
          <cell r="M1543">
            <v>372</v>
          </cell>
          <cell r="N1543">
            <v>11200</v>
          </cell>
          <cell r="O1543">
            <v>0</v>
          </cell>
          <cell r="P1543">
            <v>18606</v>
          </cell>
          <cell r="Q1543">
            <v>18606</v>
          </cell>
          <cell r="R1543">
            <v>744</v>
          </cell>
          <cell r="S1543">
            <v>5040</v>
          </cell>
          <cell r="T1543">
            <v>0</v>
          </cell>
          <cell r="U1543">
            <v>8372</v>
          </cell>
          <cell r="V1543">
            <v>8373</v>
          </cell>
          <cell r="W1543">
            <v>334</v>
          </cell>
        </row>
        <row r="1544">
          <cell r="A1544" t="str">
            <v>106</v>
          </cell>
          <cell r="B1544" t="str">
            <v>I07</v>
          </cell>
          <cell r="C1544" t="str">
            <v>UEE08021</v>
          </cell>
          <cell r="D1544">
            <v>1</v>
          </cell>
          <cell r="E1544" t="str">
            <v>배선용 차단기</v>
          </cell>
          <cell r="F1544" t="str">
            <v>220V 2P 30AF-20AT 노출</v>
          </cell>
          <cell r="G1544">
            <v>2</v>
          </cell>
          <cell r="H1544" t="str">
            <v>개</v>
          </cell>
          <cell r="I1544">
            <v>1500</v>
          </cell>
          <cell r="J1544">
            <v>0</v>
          </cell>
          <cell r="K1544">
            <v>9303</v>
          </cell>
          <cell r="L1544">
            <v>9303</v>
          </cell>
          <cell r="M1544">
            <v>372</v>
          </cell>
          <cell r="N1544">
            <v>3000</v>
          </cell>
          <cell r="O1544">
            <v>0</v>
          </cell>
          <cell r="P1544">
            <v>18606</v>
          </cell>
          <cell r="Q1544">
            <v>18606</v>
          </cell>
          <cell r="R1544">
            <v>744</v>
          </cell>
          <cell r="S1544">
            <v>1350</v>
          </cell>
          <cell r="T1544">
            <v>0</v>
          </cell>
          <cell r="U1544">
            <v>8372</v>
          </cell>
          <cell r="V1544">
            <v>8373</v>
          </cell>
          <cell r="W1544">
            <v>334</v>
          </cell>
        </row>
        <row r="1545">
          <cell r="A1545" t="str">
            <v>106</v>
          </cell>
          <cell r="B1545" t="str">
            <v>I07</v>
          </cell>
          <cell r="C1545" t="str">
            <v>UEE13130</v>
          </cell>
          <cell r="D1545">
            <v>1</v>
          </cell>
          <cell r="E1545" t="str">
            <v>배선용 차단기</v>
          </cell>
          <cell r="F1545" t="str">
            <v>600V 3P 50AF-30AT</v>
          </cell>
          <cell r="G1545">
            <v>2</v>
          </cell>
          <cell r="H1545" t="str">
            <v>개</v>
          </cell>
          <cell r="I1545">
            <v>16900</v>
          </cell>
          <cell r="J1545">
            <v>0</v>
          </cell>
          <cell r="K1545">
            <v>17789</v>
          </cell>
          <cell r="L1545">
            <v>17789</v>
          </cell>
          <cell r="M1545">
            <v>711</v>
          </cell>
          <cell r="N1545">
            <v>33800</v>
          </cell>
          <cell r="O1545">
            <v>0</v>
          </cell>
          <cell r="P1545">
            <v>35578</v>
          </cell>
          <cell r="Q1545">
            <v>35578</v>
          </cell>
          <cell r="R1545">
            <v>1422</v>
          </cell>
          <cell r="S1545">
            <v>15210</v>
          </cell>
          <cell r="T1545">
            <v>0</v>
          </cell>
          <cell r="U1545">
            <v>16010</v>
          </cell>
          <cell r="V1545">
            <v>16010</v>
          </cell>
          <cell r="W1545">
            <v>639</v>
          </cell>
        </row>
        <row r="1546">
          <cell r="A1546" t="str">
            <v>106</v>
          </cell>
          <cell r="B1546" t="str">
            <v>I07</v>
          </cell>
          <cell r="C1546" t="str">
            <v>UEE13150</v>
          </cell>
          <cell r="D1546">
            <v>1</v>
          </cell>
          <cell r="E1546" t="str">
            <v>배선용 차단기</v>
          </cell>
          <cell r="F1546" t="str">
            <v>600V 3P 50AF-50AT</v>
          </cell>
          <cell r="G1546">
            <v>2</v>
          </cell>
          <cell r="H1546" t="str">
            <v>개</v>
          </cell>
          <cell r="I1546">
            <v>16900</v>
          </cell>
          <cell r="J1546">
            <v>0</v>
          </cell>
          <cell r="K1546">
            <v>17789</v>
          </cell>
          <cell r="L1546">
            <v>17789</v>
          </cell>
          <cell r="M1546">
            <v>711</v>
          </cell>
          <cell r="N1546">
            <v>33800</v>
          </cell>
          <cell r="O1546">
            <v>0</v>
          </cell>
          <cell r="P1546">
            <v>35578</v>
          </cell>
          <cell r="Q1546">
            <v>35578</v>
          </cell>
          <cell r="R1546">
            <v>1422</v>
          </cell>
          <cell r="S1546">
            <v>15210</v>
          </cell>
          <cell r="T1546">
            <v>0</v>
          </cell>
          <cell r="U1546">
            <v>16010</v>
          </cell>
          <cell r="V1546">
            <v>16010</v>
          </cell>
          <cell r="W1546">
            <v>639</v>
          </cell>
        </row>
        <row r="1547">
          <cell r="A1547" t="str">
            <v>106</v>
          </cell>
          <cell r="B1547" t="str">
            <v>I07</v>
          </cell>
          <cell r="C1547" t="str">
            <v>UEE13151</v>
          </cell>
          <cell r="D1547">
            <v>1</v>
          </cell>
          <cell r="E1547" t="str">
            <v>배선용 차단기</v>
          </cell>
          <cell r="F1547" t="str">
            <v>600V 3P 50AF-50AT 노출</v>
          </cell>
          <cell r="G1547">
            <v>2</v>
          </cell>
          <cell r="H1547" t="str">
            <v>개</v>
          </cell>
          <cell r="I1547">
            <v>16900</v>
          </cell>
          <cell r="J1547">
            <v>0</v>
          </cell>
          <cell r="K1547">
            <v>16010</v>
          </cell>
          <cell r="L1547">
            <v>16010</v>
          </cell>
          <cell r="M1547">
            <v>640</v>
          </cell>
          <cell r="N1547">
            <v>33800</v>
          </cell>
          <cell r="O1547">
            <v>0</v>
          </cell>
          <cell r="P1547">
            <v>32020</v>
          </cell>
          <cell r="Q1547">
            <v>32020</v>
          </cell>
          <cell r="R1547">
            <v>1280</v>
          </cell>
          <cell r="S1547">
            <v>15210</v>
          </cell>
          <cell r="T1547">
            <v>0</v>
          </cell>
          <cell r="U1547">
            <v>14409</v>
          </cell>
          <cell r="V1547">
            <v>14409</v>
          </cell>
          <cell r="W1547">
            <v>576</v>
          </cell>
        </row>
        <row r="1548">
          <cell r="A1548" t="str">
            <v>106</v>
          </cell>
          <cell r="B1548" t="str">
            <v>I07</v>
          </cell>
          <cell r="C1548" t="str">
            <v>UEE13321</v>
          </cell>
          <cell r="D1548">
            <v>1</v>
          </cell>
          <cell r="E1548" t="str">
            <v>배선용 차단기</v>
          </cell>
          <cell r="F1548" t="str">
            <v>600V 3P 100AF-75AT 노출</v>
          </cell>
          <cell r="G1548">
            <v>6</v>
          </cell>
          <cell r="H1548" t="str">
            <v>개</v>
          </cell>
          <cell r="I1548">
            <v>24800</v>
          </cell>
          <cell r="J1548">
            <v>0</v>
          </cell>
          <cell r="K1548">
            <v>22500</v>
          </cell>
          <cell r="L1548">
            <v>22501</v>
          </cell>
          <cell r="M1548">
            <v>900</v>
          </cell>
          <cell r="N1548">
            <v>148800</v>
          </cell>
          <cell r="O1548">
            <v>0</v>
          </cell>
          <cell r="P1548">
            <v>135000</v>
          </cell>
          <cell r="Q1548">
            <v>135006</v>
          </cell>
          <cell r="R1548">
            <v>5400</v>
          </cell>
          <cell r="S1548">
            <v>22320</v>
          </cell>
          <cell r="T1548">
            <v>0</v>
          </cell>
          <cell r="U1548">
            <v>20250</v>
          </cell>
          <cell r="V1548">
            <v>20250</v>
          </cell>
          <cell r="W1548">
            <v>810</v>
          </cell>
        </row>
        <row r="1549">
          <cell r="A1549" t="str">
            <v>106</v>
          </cell>
          <cell r="B1549" t="str">
            <v>I07</v>
          </cell>
          <cell r="C1549" t="str">
            <v>UEE13331</v>
          </cell>
          <cell r="D1549">
            <v>1</v>
          </cell>
          <cell r="E1549" t="str">
            <v>배선용 차단기</v>
          </cell>
          <cell r="F1549" t="str">
            <v>600V 3P 100AF-100AT 노출</v>
          </cell>
          <cell r="G1549">
            <v>3</v>
          </cell>
          <cell r="H1549" t="str">
            <v>개</v>
          </cell>
          <cell r="I1549">
            <v>24800</v>
          </cell>
          <cell r="J1549">
            <v>0</v>
          </cell>
          <cell r="K1549">
            <v>22500</v>
          </cell>
          <cell r="L1549">
            <v>22501</v>
          </cell>
          <cell r="M1549">
            <v>900</v>
          </cell>
          <cell r="N1549">
            <v>74400</v>
          </cell>
          <cell r="O1549">
            <v>0</v>
          </cell>
          <cell r="P1549">
            <v>67500</v>
          </cell>
          <cell r="Q1549">
            <v>67503</v>
          </cell>
          <cell r="R1549">
            <v>2700</v>
          </cell>
          <cell r="S1549">
            <v>22320</v>
          </cell>
          <cell r="T1549">
            <v>0</v>
          </cell>
          <cell r="U1549">
            <v>20250</v>
          </cell>
          <cell r="V1549">
            <v>20250</v>
          </cell>
          <cell r="W1549">
            <v>810</v>
          </cell>
        </row>
        <row r="1550">
          <cell r="A1550" t="str">
            <v>106</v>
          </cell>
          <cell r="B1550" t="str">
            <v>I07</v>
          </cell>
          <cell r="C1550" t="str">
            <v>UEE13421</v>
          </cell>
          <cell r="D1550">
            <v>1</v>
          </cell>
          <cell r="E1550" t="str">
            <v>배선용 차단기</v>
          </cell>
          <cell r="F1550" t="str">
            <v>600V 3P 225AF-150AT 노출</v>
          </cell>
          <cell r="G1550">
            <v>1</v>
          </cell>
          <cell r="H1550" t="str">
            <v>개</v>
          </cell>
          <cell r="I1550">
            <v>53750</v>
          </cell>
          <cell r="J1550">
            <v>0</v>
          </cell>
          <cell r="K1550">
            <v>35698</v>
          </cell>
          <cell r="L1550">
            <v>35699</v>
          </cell>
          <cell r="M1550">
            <v>1427</v>
          </cell>
          <cell r="N1550">
            <v>53750</v>
          </cell>
          <cell r="O1550">
            <v>0</v>
          </cell>
          <cell r="P1550">
            <v>35698</v>
          </cell>
          <cell r="Q1550">
            <v>35699</v>
          </cell>
          <cell r="R1550">
            <v>1427</v>
          </cell>
          <cell r="S1550">
            <v>48375</v>
          </cell>
          <cell r="T1550">
            <v>0</v>
          </cell>
          <cell r="U1550">
            <v>32128</v>
          </cell>
          <cell r="V1550">
            <v>32129</v>
          </cell>
          <cell r="W1550">
            <v>1284</v>
          </cell>
        </row>
        <row r="1551">
          <cell r="A1551" t="str">
            <v>106</v>
          </cell>
          <cell r="B1551" t="str">
            <v>I07</v>
          </cell>
          <cell r="C1551" t="str">
            <v>UEE14130</v>
          </cell>
          <cell r="D1551">
            <v>1</v>
          </cell>
          <cell r="E1551" t="str">
            <v>배선용 차단기</v>
          </cell>
          <cell r="F1551" t="str">
            <v>600V 4P 50AF-30AT</v>
          </cell>
          <cell r="G1551">
            <v>2</v>
          </cell>
          <cell r="H1551" t="str">
            <v>개</v>
          </cell>
          <cell r="I1551">
            <v>25000</v>
          </cell>
          <cell r="J1551">
            <v>0</v>
          </cell>
          <cell r="K1551">
            <v>23125</v>
          </cell>
          <cell r="L1551">
            <v>23126</v>
          </cell>
          <cell r="M1551">
            <v>925</v>
          </cell>
          <cell r="N1551">
            <v>50000</v>
          </cell>
          <cell r="O1551">
            <v>0</v>
          </cell>
          <cell r="P1551">
            <v>46250</v>
          </cell>
          <cell r="Q1551">
            <v>46252</v>
          </cell>
          <cell r="R1551">
            <v>1850</v>
          </cell>
          <cell r="S1551">
            <v>22500</v>
          </cell>
          <cell r="T1551">
            <v>0</v>
          </cell>
          <cell r="U1551">
            <v>20812</v>
          </cell>
          <cell r="V1551">
            <v>20813</v>
          </cell>
          <cell r="W1551">
            <v>832</v>
          </cell>
        </row>
        <row r="1552">
          <cell r="A1552" t="str">
            <v>106</v>
          </cell>
          <cell r="B1552" t="str">
            <v>I07</v>
          </cell>
          <cell r="C1552" t="str">
            <v>UEE22221</v>
          </cell>
          <cell r="D1552">
            <v>1</v>
          </cell>
          <cell r="E1552" t="str">
            <v>적산전력계</v>
          </cell>
          <cell r="F1552" t="str">
            <v>3P4W 220V 5(2.5)A 동시</v>
          </cell>
          <cell r="G1552">
            <v>1</v>
          </cell>
          <cell r="H1552" t="str">
            <v>개</v>
          </cell>
          <cell r="I1552">
            <v>104000</v>
          </cell>
          <cell r="J1552">
            <v>0</v>
          </cell>
          <cell r="K1552">
            <v>5384</v>
          </cell>
          <cell r="L1552">
            <v>5385</v>
          </cell>
          <cell r="M1552">
            <v>215</v>
          </cell>
          <cell r="N1552">
            <v>104000</v>
          </cell>
          <cell r="O1552">
            <v>0</v>
          </cell>
          <cell r="P1552">
            <v>5384</v>
          </cell>
          <cell r="Q1552">
            <v>5385</v>
          </cell>
          <cell r="R1552">
            <v>215</v>
          </cell>
          <cell r="S1552">
            <v>93600</v>
          </cell>
          <cell r="T1552">
            <v>0</v>
          </cell>
          <cell r="U1552">
            <v>4846</v>
          </cell>
          <cell r="V1552">
            <v>4846</v>
          </cell>
          <cell r="W1552">
            <v>193</v>
          </cell>
        </row>
        <row r="1553">
          <cell r="A1553" t="str">
            <v>106</v>
          </cell>
          <cell r="B1553" t="str">
            <v>I07</v>
          </cell>
          <cell r="C1553" t="str">
            <v>UEE22261</v>
          </cell>
          <cell r="D1553">
            <v>1</v>
          </cell>
          <cell r="E1553" t="str">
            <v>적산전력계</v>
          </cell>
          <cell r="F1553" t="str">
            <v>3P4W 220V 60(20)A 동시</v>
          </cell>
          <cell r="G1553">
            <v>2</v>
          </cell>
          <cell r="H1553" t="str">
            <v>개</v>
          </cell>
          <cell r="I1553">
            <v>149000</v>
          </cell>
          <cell r="J1553">
            <v>0</v>
          </cell>
          <cell r="K1553">
            <v>5384</v>
          </cell>
          <cell r="L1553">
            <v>5385</v>
          </cell>
          <cell r="M1553">
            <v>215</v>
          </cell>
          <cell r="N1553">
            <v>298000</v>
          </cell>
          <cell r="O1553">
            <v>0</v>
          </cell>
          <cell r="P1553">
            <v>10768</v>
          </cell>
          <cell r="Q1553">
            <v>10770</v>
          </cell>
          <cell r="R1553">
            <v>430</v>
          </cell>
          <cell r="S1553">
            <v>134100</v>
          </cell>
          <cell r="T1553">
            <v>0</v>
          </cell>
          <cell r="U1553">
            <v>4846</v>
          </cell>
          <cell r="V1553">
            <v>4846</v>
          </cell>
          <cell r="W1553">
            <v>193</v>
          </cell>
        </row>
        <row r="1554">
          <cell r="A1554" t="str">
            <v>106</v>
          </cell>
          <cell r="B1554" t="str">
            <v>I07</v>
          </cell>
          <cell r="C1554" t="str">
            <v>UEK04200</v>
          </cell>
          <cell r="D1554">
            <v>1</v>
          </cell>
          <cell r="E1554" t="str">
            <v>저압계기용 변류기</v>
          </cell>
          <cell r="F1554" t="str">
            <v>환형 3.0급 5/5-300/5A</v>
          </cell>
          <cell r="G1554">
            <v>3</v>
          </cell>
          <cell r="H1554" t="str">
            <v>개</v>
          </cell>
          <cell r="I1554">
            <v>4500</v>
          </cell>
          <cell r="J1554">
            <v>0</v>
          </cell>
          <cell r="K1554">
            <v>9615</v>
          </cell>
          <cell r="L1554">
            <v>9616</v>
          </cell>
          <cell r="M1554">
            <v>384</v>
          </cell>
          <cell r="N1554">
            <v>13500</v>
          </cell>
          <cell r="O1554">
            <v>0</v>
          </cell>
          <cell r="P1554">
            <v>28845</v>
          </cell>
          <cell r="Q1554">
            <v>28848</v>
          </cell>
          <cell r="R1554">
            <v>1152</v>
          </cell>
          <cell r="S1554">
            <v>4050</v>
          </cell>
          <cell r="T1554">
            <v>0</v>
          </cell>
          <cell r="U1554">
            <v>8653</v>
          </cell>
          <cell r="V1554">
            <v>8654</v>
          </cell>
          <cell r="W1554">
            <v>345</v>
          </cell>
        </row>
        <row r="1555">
          <cell r="A1555" t="str">
            <v>106</v>
          </cell>
          <cell r="B1555" t="str">
            <v>I07</v>
          </cell>
          <cell r="C1555" t="str">
            <v>UEL13010</v>
          </cell>
          <cell r="D1555">
            <v>1</v>
          </cell>
          <cell r="E1555" t="str">
            <v>전류절체기</v>
          </cell>
          <cell r="F1555" t="str">
            <v>3P 3W</v>
          </cell>
          <cell r="G1555">
            <v>1</v>
          </cell>
          <cell r="H1555" t="str">
            <v>개</v>
          </cell>
          <cell r="I1555">
            <v>5000</v>
          </cell>
          <cell r="J1555">
            <v>0</v>
          </cell>
          <cell r="K1555">
            <v>7995</v>
          </cell>
          <cell r="L1555">
            <v>7995</v>
          </cell>
          <cell r="M1555">
            <v>319</v>
          </cell>
          <cell r="N1555">
            <v>5000</v>
          </cell>
          <cell r="O1555">
            <v>0</v>
          </cell>
          <cell r="P1555">
            <v>7995</v>
          </cell>
          <cell r="Q1555">
            <v>7995</v>
          </cell>
          <cell r="R1555">
            <v>319</v>
          </cell>
          <cell r="S1555">
            <v>4500</v>
          </cell>
          <cell r="T1555">
            <v>0</v>
          </cell>
          <cell r="U1555">
            <v>7195</v>
          </cell>
          <cell r="V1555">
            <v>7196</v>
          </cell>
          <cell r="W1555">
            <v>287</v>
          </cell>
        </row>
        <row r="1556">
          <cell r="A1556" t="str">
            <v>106</v>
          </cell>
          <cell r="B1556" t="str">
            <v>I07</v>
          </cell>
          <cell r="C1556" t="str">
            <v>UEL13020</v>
          </cell>
          <cell r="D1556">
            <v>1</v>
          </cell>
          <cell r="E1556" t="str">
            <v>전압절체기</v>
          </cell>
          <cell r="F1556" t="str">
            <v>3P 4W</v>
          </cell>
          <cell r="G1556">
            <v>2</v>
          </cell>
          <cell r="H1556" t="str">
            <v>개</v>
          </cell>
          <cell r="I1556">
            <v>5000</v>
          </cell>
          <cell r="J1556">
            <v>0</v>
          </cell>
          <cell r="K1556">
            <v>7995</v>
          </cell>
          <cell r="L1556">
            <v>7995</v>
          </cell>
          <cell r="M1556">
            <v>319</v>
          </cell>
          <cell r="N1556">
            <v>10000</v>
          </cell>
          <cell r="O1556">
            <v>0</v>
          </cell>
          <cell r="P1556">
            <v>15990</v>
          </cell>
          <cell r="Q1556">
            <v>15990</v>
          </cell>
          <cell r="R1556">
            <v>638</v>
          </cell>
          <cell r="S1556">
            <v>4500</v>
          </cell>
          <cell r="T1556">
            <v>0</v>
          </cell>
          <cell r="U1556">
            <v>7195</v>
          </cell>
          <cell r="V1556">
            <v>7196</v>
          </cell>
          <cell r="W1556">
            <v>287</v>
          </cell>
        </row>
        <row r="1557">
          <cell r="A1557" t="str">
            <v>106</v>
          </cell>
          <cell r="B1557" t="str">
            <v>I07</v>
          </cell>
          <cell r="C1557" t="str">
            <v>UEL13110</v>
          </cell>
          <cell r="D1557">
            <v>1</v>
          </cell>
          <cell r="E1557" t="str">
            <v>전류계</v>
          </cell>
          <cell r="F1557" t="str">
            <v>매입 광각도형</v>
          </cell>
          <cell r="G1557">
            <v>1</v>
          </cell>
          <cell r="H1557" t="str">
            <v>개</v>
          </cell>
          <cell r="I1557">
            <v>15000</v>
          </cell>
          <cell r="J1557">
            <v>0</v>
          </cell>
          <cell r="K1557">
            <v>10393</v>
          </cell>
          <cell r="L1557">
            <v>10394</v>
          </cell>
          <cell r="M1557">
            <v>415</v>
          </cell>
          <cell r="N1557">
            <v>15000</v>
          </cell>
          <cell r="O1557">
            <v>0</v>
          </cell>
          <cell r="P1557">
            <v>10393</v>
          </cell>
          <cell r="Q1557">
            <v>10394</v>
          </cell>
          <cell r="R1557">
            <v>415</v>
          </cell>
          <cell r="S1557">
            <v>13500</v>
          </cell>
          <cell r="T1557">
            <v>0</v>
          </cell>
          <cell r="U1557">
            <v>9354</v>
          </cell>
          <cell r="V1557">
            <v>9354</v>
          </cell>
          <cell r="W1557">
            <v>373</v>
          </cell>
        </row>
        <row r="1558">
          <cell r="A1558" t="str">
            <v>106</v>
          </cell>
          <cell r="B1558" t="str">
            <v>I07</v>
          </cell>
          <cell r="C1558" t="str">
            <v>UEL13120</v>
          </cell>
          <cell r="D1558">
            <v>1</v>
          </cell>
          <cell r="E1558" t="str">
            <v>전압계</v>
          </cell>
          <cell r="F1558" t="str">
            <v>매입 광각도형</v>
          </cell>
          <cell r="G1558">
            <v>2</v>
          </cell>
          <cell r="H1558" t="str">
            <v>개</v>
          </cell>
          <cell r="I1558">
            <v>15000</v>
          </cell>
          <cell r="J1558">
            <v>0</v>
          </cell>
          <cell r="K1558">
            <v>10393</v>
          </cell>
          <cell r="L1558">
            <v>10394</v>
          </cell>
          <cell r="M1558">
            <v>415</v>
          </cell>
          <cell r="N1558">
            <v>30000</v>
          </cell>
          <cell r="O1558">
            <v>0</v>
          </cell>
          <cell r="P1558">
            <v>20786</v>
          </cell>
          <cell r="Q1558">
            <v>20788</v>
          </cell>
          <cell r="R1558">
            <v>830</v>
          </cell>
          <cell r="S1558">
            <v>13500</v>
          </cell>
          <cell r="T1558">
            <v>0</v>
          </cell>
          <cell r="U1558">
            <v>9354</v>
          </cell>
          <cell r="V1558">
            <v>9354</v>
          </cell>
          <cell r="W1558">
            <v>373</v>
          </cell>
        </row>
        <row r="1559">
          <cell r="A1559" t="str">
            <v>107</v>
          </cell>
          <cell r="B1559" t="str">
            <v>F01</v>
          </cell>
          <cell r="C1559" t="str">
            <v>MEA21030</v>
          </cell>
          <cell r="D1559">
            <v>1</v>
          </cell>
          <cell r="E1559" t="str">
            <v>PVC 노말벤드</v>
          </cell>
          <cell r="F1559" t="str">
            <v>HI 28</v>
          </cell>
          <cell r="G1559">
            <v>4</v>
          </cell>
          <cell r="H1559" t="str">
            <v>개</v>
          </cell>
          <cell r="I1559">
            <v>0</v>
          </cell>
          <cell r="J1559">
            <v>800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3200</v>
          </cell>
          <cell r="P1559">
            <v>0</v>
          </cell>
          <cell r="Q1559">
            <v>0</v>
          </cell>
          <cell r="R1559">
            <v>0</v>
          </cell>
          <cell r="S1559">
            <v>0</v>
          </cell>
          <cell r="T1559">
            <v>720</v>
          </cell>
          <cell r="U1559">
            <v>0</v>
          </cell>
          <cell r="V1559">
            <v>0</v>
          </cell>
          <cell r="W1559">
            <v>0</v>
          </cell>
        </row>
        <row r="1560">
          <cell r="A1560" t="str">
            <v>107</v>
          </cell>
          <cell r="B1560" t="str">
            <v>F01</v>
          </cell>
          <cell r="C1560" t="str">
            <v>UEA01140</v>
          </cell>
          <cell r="D1560">
            <v>1</v>
          </cell>
          <cell r="E1560" t="str">
            <v>PVC PIPE 배관</v>
          </cell>
          <cell r="F1560" t="str">
            <v>HI 14MM</v>
          </cell>
          <cell r="G1560">
            <v>255</v>
          </cell>
          <cell r="H1560" t="str">
            <v>M</v>
          </cell>
          <cell r="I1560">
            <v>0</v>
          </cell>
          <cell r="J1560">
            <v>209</v>
          </cell>
          <cell r="K1560">
            <v>0</v>
          </cell>
          <cell r="L1560">
            <v>1538</v>
          </cell>
          <cell r="M1560">
            <v>30</v>
          </cell>
          <cell r="N1560">
            <v>0</v>
          </cell>
          <cell r="O1560">
            <v>53295</v>
          </cell>
          <cell r="P1560">
            <v>0</v>
          </cell>
          <cell r="Q1560">
            <v>392190</v>
          </cell>
          <cell r="R1560">
            <v>7650</v>
          </cell>
          <cell r="S1560">
            <v>0</v>
          </cell>
          <cell r="T1560">
            <v>188</v>
          </cell>
          <cell r="U1560">
            <v>0</v>
          </cell>
          <cell r="V1560">
            <v>1384</v>
          </cell>
          <cell r="W1560">
            <v>27</v>
          </cell>
        </row>
        <row r="1561">
          <cell r="A1561" t="str">
            <v>107</v>
          </cell>
          <cell r="B1561" t="str">
            <v>F01</v>
          </cell>
          <cell r="C1561" t="str">
            <v>UEA01160</v>
          </cell>
          <cell r="D1561">
            <v>1</v>
          </cell>
          <cell r="E1561" t="str">
            <v>PVC PIPE 배관</v>
          </cell>
          <cell r="F1561" t="str">
            <v>HI 16MM</v>
          </cell>
          <cell r="G1561">
            <v>217.9</v>
          </cell>
          <cell r="H1561" t="str">
            <v>M</v>
          </cell>
          <cell r="I1561">
            <v>0</v>
          </cell>
          <cell r="J1561">
            <v>261</v>
          </cell>
          <cell r="K1561">
            <v>0</v>
          </cell>
          <cell r="L1561">
            <v>1923</v>
          </cell>
          <cell r="M1561">
            <v>38</v>
          </cell>
          <cell r="N1561">
            <v>0</v>
          </cell>
          <cell r="O1561">
            <v>56871</v>
          </cell>
          <cell r="P1561">
            <v>0</v>
          </cell>
          <cell r="Q1561">
            <v>419021</v>
          </cell>
          <cell r="R1561">
            <v>8280</v>
          </cell>
          <cell r="S1561">
            <v>0</v>
          </cell>
          <cell r="T1561">
            <v>234</v>
          </cell>
          <cell r="U1561">
            <v>0</v>
          </cell>
          <cell r="V1561">
            <v>1730</v>
          </cell>
          <cell r="W1561">
            <v>34</v>
          </cell>
        </row>
        <row r="1562">
          <cell r="A1562" t="str">
            <v>107</v>
          </cell>
          <cell r="B1562" t="str">
            <v>F01</v>
          </cell>
          <cell r="C1562" t="str">
            <v>UEA01220</v>
          </cell>
          <cell r="D1562">
            <v>1</v>
          </cell>
          <cell r="E1562" t="str">
            <v>PVC PIPE 배관</v>
          </cell>
          <cell r="F1562" t="str">
            <v>HI 22MM</v>
          </cell>
          <cell r="G1562">
            <v>32</v>
          </cell>
          <cell r="H1562" t="str">
            <v>M</v>
          </cell>
          <cell r="I1562">
            <v>0</v>
          </cell>
          <cell r="J1562">
            <v>313</v>
          </cell>
          <cell r="K1562">
            <v>0</v>
          </cell>
          <cell r="L1562">
            <v>2403</v>
          </cell>
          <cell r="M1562">
            <v>48</v>
          </cell>
          <cell r="N1562">
            <v>0</v>
          </cell>
          <cell r="O1562">
            <v>10016</v>
          </cell>
          <cell r="P1562">
            <v>0</v>
          </cell>
          <cell r="Q1562">
            <v>76896</v>
          </cell>
          <cell r="R1562">
            <v>1536</v>
          </cell>
          <cell r="S1562">
            <v>0</v>
          </cell>
          <cell r="T1562">
            <v>281</v>
          </cell>
          <cell r="U1562">
            <v>0</v>
          </cell>
          <cell r="V1562">
            <v>2162</v>
          </cell>
          <cell r="W1562">
            <v>43</v>
          </cell>
        </row>
        <row r="1563">
          <cell r="A1563" t="str">
            <v>107</v>
          </cell>
          <cell r="B1563" t="str">
            <v>F01</v>
          </cell>
          <cell r="C1563" t="str">
            <v>UEA01280</v>
          </cell>
          <cell r="D1563">
            <v>1</v>
          </cell>
          <cell r="E1563" t="str">
            <v>PVC PIPE 배관</v>
          </cell>
          <cell r="F1563" t="str">
            <v>HI 28MM</v>
          </cell>
          <cell r="G1563">
            <v>100.4</v>
          </cell>
          <cell r="H1563" t="str">
            <v>M</v>
          </cell>
          <cell r="I1563">
            <v>0</v>
          </cell>
          <cell r="J1563">
            <v>607</v>
          </cell>
          <cell r="K1563">
            <v>0</v>
          </cell>
          <cell r="L1563">
            <v>3077</v>
          </cell>
          <cell r="M1563">
            <v>61</v>
          </cell>
          <cell r="N1563">
            <v>0</v>
          </cell>
          <cell r="O1563">
            <v>60942</v>
          </cell>
          <cell r="P1563">
            <v>0</v>
          </cell>
          <cell r="Q1563">
            <v>308930</v>
          </cell>
          <cell r="R1563">
            <v>6124</v>
          </cell>
          <cell r="S1563">
            <v>0</v>
          </cell>
          <cell r="T1563">
            <v>546</v>
          </cell>
          <cell r="U1563">
            <v>0</v>
          </cell>
          <cell r="V1563">
            <v>2769</v>
          </cell>
          <cell r="W1563">
            <v>54</v>
          </cell>
        </row>
        <row r="1564">
          <cell r="A1564" t="str">
            <v>107</v>
          </cell>
          <cell r="B1564" t="str">
            <v>F01</v>
          </cell>
          <cell r="C1564" t="str">
            <v>UEA04140</v>
          </cell>
          <cell r="D1564">
            <v>1</v>
          </cell>
          <cell r="E1564" t="str">
            <v>합성수지제가요전선관</v>
          </cell>
          <cell r="F1564" t="str">
            <v>CD 14MM</v>
          </cell>
          <cell r="G1564">
            <v>1037</v>
          </cell>
          <cell r="H1564" t="str">
            <v>M</v>
          </cell>
          <cell r="I1564">
            <v>0</v>
          </cell>
          <cell r="J1564">
            <v>112</v>
          </cell>
          <cell r="K1564">
            <v>0</v>
          </cell>
          <cell r="L1564">
            <v>1201</v>
          </cell>
          <cell r="M1564">
            <v>24</v>
          </cell>
          <cell r="N1564">
            <v>0</v>
          </cell>
          <cell r="O1564">
            <v>116144</v>
          </cell>
          <cell r="P1564">
            <v>0</v>
          </cell>
          <cell r="Q1564">
            <v>1245437</v>
          </cell>
          <cell r="R1564">
            <v>24888</v>
          </cell>
          <cell r="S1564">
            <v>0</v>
          </cell>
          <cell r="T1564">
            <v>100</v>
          </cell>
          <cell r="U1564">
            <v>0</v>
          </cell>
          <cell r="V1564">
            <v>1080</v>
          </cell>
          <cell r="W1564">
            <v>21</v>
          </cell>
        </row>
        <row r="1565">
          <cell r="A1565" t="str">
            <v>107</v>
          </cell>
          <cell r="B1565" t="str">
            <v>F01</v>
          </cell>
          <cell r="C1565" t="str">
            <v>UEA11040</v>
          </cell>
          <cell r="D1565">
            <v>1</v>
          </cell>
          <cell r="E1565" t="str">
            <v>PVC박스 신설</v>
          </cell>
          <cell r="F1565" t="str">
            <v>HI SW 일체형</v>
          </cell>
          <cell r="G1565">
            <v>13</v>
          </cell>
          <cell r="H1565" t="str">
            <v>개</v>
          </cell>
          <cell r="I1565">
            <v>0</v>
          </cell>
          <cell r="J1565">
            <v>450</v>
          </cell>
          <cell r="K1565">
            <v>0</v>
          </cell>
          <cell r="L1565">
            <v>5961</v>
          </cell>
          <cell r="M1565">
            <v>119</v>
          </cell>
          <cell r="N1565">
            <v>0</v>
          </cell>
          <cell r="O1565">
            <v>5850</v>
          </cell>
          <cell r="P1565">
            <v>0</v>
          </cell>
          <cell r="Q1565">
            <v>77493</v>
          </cell>
          <cell r="R1565">
            <v>1547</v>
          </cell>
          <cell r="S1565">
            <v>0</v>
          </cell>
          <cell r="T1565">
            <v>405</v>
          </cell>
          <cell r="U1565">
            <v>0</v>
          </cell>
          <cell r="V1565">
            <v>5364</v>
          </cell>
          <cell r="W1565">
            <v>107</v>
          </cell>
        </row>
        <row r="1566">
          <cell r="A1566" t="str">
            <v>107</v>
          </cell>
          <cell r="B1566" t="str">
            <v>F01</v>
          </cell>
          <cell r="C1566" t="str">
            <v>UEA11070</v>
          </cell>
          <cell r="D1566">
            <v>1</v>
          </cell>
          <cell r="E1566" t="str">
            <v>PVC박스 신설</v>
          </cell>
          <cell r="F1566" t="str">
            <v>HI CSW2S 일체형</v>
          </cell>
          <cell r="G1566">
            <v>1</v>
          </cell>
          <cell r="H1566" t="str">
            <v>개</v>
          </cell>
          <cell r="I1566">
            <v>0</v>
          </cell>
          <cell r="J1566">
            <v>1088</v>
          </cell>
          <cell r="K1566">
            <v>0</v>
          </cell>
          <cell r="L1566">
            <v>5961</v>
          </cell>
          <cell r="M1566">
            <v>119</v>
          </cell>
          <cell r="N1566">
            <v>0</v>
          </cell>
          <cell r="O1566">
            <v>1088</v>
          </cell>
          <cell r="P1566">
            <v>0</v>
          </cell>
          <cell r="Q1566">
            <v>5961</v>
          </cell>
          <cell r="R1566">
            <v>119</v>
          </cell>
          <cell r="S1566">
            <v>0</v>
          </cell>
          <cell r="T1566">
            <v>979</v>
          </cell>
          <cell r="U1566">
            <v>0</v>
          </cell>
          <cell r="V1566">
            <v>5364</v>
          </cell>
          <cell r="W1566">
            <v>107</v>
          </cell>
        </row>
        <row r="1567">
          <cell r="A1567" t="str">
            <v>107</v>
          </cell>
          <cell r="B1567" t="str">
            <v>F01</v>
          </cell>
          <cell r="C1567" t="str">
            <v>UEA11420</v>
          </cell>
          <cell r="D1567">
            <v>1</v>
          </cell>
          <cell r="E1567" t="str">
            <v>PVC박스 신설</v>
          </cell>
          <cell r="F1567" t="str">
            <v>HI 4각 일체형</v>
          </cell>
          <cell r="G1567">
            <v>2</v>
          </cell>
          <cell r="H1567" t="str">
            <v>개</v>
          </cell>
          <cell r="I1567">
            <v>0</v>
          </cell>
          <cell r="J1567">
            <v>613</v>
          </cell>
          <cell r="K1567">
            <v>0</v>
          </cell>
          <cell r="L1567">
            <v>5961</v>
          </cell>
          <cell r="M1567">
            <v>119</v>
          </cell>
          <cell r="N1567">
            <v>0</v>
          </cell>
          <cell r="O1567">
            <v>1226</v>
          </cell>
          <cell r="P1567">
            <v>0</v>
          </cell>
          <cell r="Q1567">
            <v>11922</v>
          </cell>
          <cell r="R1567">
            <v>238</v>
          </cell>
          <cell r="S1567">
            <v>0</v>
          </cell>
          <cell r="T1567">
            <v>551</v>
          </cell>
          <cell r="U1567">
            <v>0</v>
          </cell>
          <cell r="V1567">
            <v>5364</v>
          </cell>
          <cell r="W1567">
            <v>107</v>
          </cell>
        </row>
        <row r="1568">
          <cell r="A1568" t="str">
            <v>107</v>
          </cell>
          <cell r="B1568" t="str">
            <v>F01</v>
          </cell>
          <cell r="C1568" t="str">
            <v>UEA11500</v>
          </cell>
          <cell r="D1568">
            <v>1</v>
          </cell>
          <cell r="E1568" t="str">
            <v>PVC박스 신설</v>
          </cell>
          <cell r="F1568" t="str">
            <v>HI 콘크리트8각 75일체형</v>
          </cell>
          <cell r="G1568">
            <v>254</v>
          </cell>
          <cell r="H1568" t="str">
            <v>개</v>
          </cell>
          <cell r="I1568">
            <v>0</v>
          </cell>
          <cell r="J1568">
            <v>775</v>
          </cell>
          <cell r="K1568">
            <v>0</v>
          </cell>
          <cell r="L1568">
            <v>2211</v>
          </cell>
          <cell r="M1568">
            <v>44</v>
          </cell>
          <cell r="N1568">
            <v>0</v>
          </cell>
          <cell r="O1568">
            <v>196850</v>
          </cell>
          <cell r="P1568">
            <v>0</v>
          </cell>
          <cell r="Q1568">
            <v>561594</v>
          </cell>
          <cell r="R1568">
            <v>11176</v>
          </cell>
          <cell r="S1568">
            <v>0</v>
          </cell>
          <cell r="T1568">
            <v>697</v>
          </cell>
          <cell r="U1568">
            <v>0</v>
          </cell>
          <cell r="V1568">
            <v>1989</v>
          </cell>
          <cell r="W1568">
            <v>39</v>
          </cell>
        </row>
        <row r="1569">
          <cell r="A1569" t="str">
            <v>107</v>
          </cell>
          <cell r="B1569" t="str">
            <v>F01</v>
          </cell>
          <cell r="C1569" t="str">
            <v>UEB01014</v>
          </cell>
          <cell r="D1569">
            <v>1</v>
          </cell>
          <cell r="E1569" t="str">
            <v>관내배선(함내배선4.28%)</v>
          </cell>
          <cell r="F1569" t="str">
            <v>IV 1.2 MM</v>
          </cell>
          <cell r="G1569">
            <v>2813.6</v>
          </cell>
          <cell r="H1569" t="str">
            <v>M</v>
          </cell>
          <cell r="I1569">
            <v>0</v>
          </cell>
          <cell r="J1569">
            <v>41</v>
          </cell>
          <cell r="K1569">
            <v>0</v>
          </cell>
          <cell r="L1569">
            <v>298</v>
          </cell>
          <cell r="M1569">
            <v>5</v>
          </cell>
          <cell r="N1569">
            <v>0</v>
          </cell>
          <cell r="O1569">
            <v>115357</v>
          </cell>
          <cell r="P1569">
            <v>0</v>
          </cell>
          <cell r="Q1569">
            <v>838452</v>
          </cell>
          <cell r="R1569">
            <v>14068</v>
          </cell>
          <cell r="S1569">
            <v>0</v>
          </cell>
          <cell r="T1569">
            <v>36</v>
          </cell>
          <cell r="U1569">
            <v>0</v>
          </cell>
          <cell r="V1569">
            <v>268</v>
          </cell>
          <cell r="W1569">
            <v>4</v>
          </cell>
        </row>
        <row r="1570">
          <cell r="A1570" t="str">
            <v>107</v>
          </cell>
          <cell r="B1570" t="str">
            <v>F01</v>
          </cell>
          <cell r="C1570" t="str">
            <v>UEB01024</v>
          </cell>
          <cell r="D1570">
            <v>1</v>
          </cell>
          <cell r="E1570" t="str">
            <v>관내배선(함내배선4.34%)</v>
          </cell>
          <cell r="F1570" t="str">
            <v>IV 1.6 MM</v>
          </cell>
          <cell r="G1570">
            <v>390.5</v>
          </cell>
          <cell r="H1570" t="str">
            <v>M</v>
          </cell>
          <cell r="I1570">
            <v>0</v>
          </cell>
          <cell r="J1570">
            <v>67</v>
          </cell>
          <cell r="K1570">
            <v>0</v>
          </cell>
          <cell r="L1570">
            <v>298</v>
          </cell>
          <cell r="M1570">
            <v>5</v>
          </cell>
          <cell r="N1570">
            <v>0</v>
          </cell>
          <cell r="O1570">
            <v>26163</v>
          </cell>
          <cell r="P1570">
            <v>0</v>
          </cell>
          <cell r="Q1570">
            <v>116369</v>
          </cell>
          <cell r="R1570">
            <v>1952</v>
          </cell>
          <cell r="S1570">
            <v>0</v>
          </cell>
          <cell r="T1570">
            <v>60</v>
          </cell>
          <cell r="U1570">
            <v>0</v>
          </cell>
          <cell r="V1570">
            <v>268</v>
          </cell>
          <cell r="W1570">
            <v>4</v>
          </cell>
        </row>
        <row r="1571">
          <cell r="A1571" t="str">
            <v>107</v>
          </cell>
          <cell r="B1571" t="str">
            <v>F01</v>
          </cell>
          <cell r="C1571" t="str">
            <v>UEB02014</v>
          </cell>
          <cell r="D1571">
            <v>1</v>
          </cell>
          <cell r="E1571" t="str">
            <v>관내배선(함내배선22.73%)</v>
          </cell>
          <cell r="F1571" t="str">
            <v>HIV 1.2 MM</v>
          </cell>
          <cell r="G1571">
            <v>301.2</v>
          </cell>
          <cell r="H1571" t="str">
            <v>M</v>
          </cell>
          <cell r="I1571">
            <v>0</v>
          </cell>
          <cell r="J1571">
            <v>53</v>
          </cell>
          <cell r="K1571">
            <v>0</v>
          </cell>
          <cell r="L1571">
            <v>350</v>
          </cell>
          <cell r="M1571">
            <v>7</v>
          </cell>
          <cell r="N1571">
            <v>0</v>
          </cell>
          <cell r="O1571">
            <v>15963</v>
          </cell>
          <cell r="P1571">
            <v>0</v>
          </cell>
          <cell r="Q1571">
            <v>105420</v>
          </cell>
          <cell r="R1571">
            <v>2108</v>
          </cell>
          <cell r="S1571">
            <v>0</v>
          </cell>
          <cell r="T1571">
            <v>47</v>
          </cell>
          <cell r="U1571">
            <v>0</v>
          </cell>
          <cell r="V1571">
            <v>315</v>
          </cell>
          <cell r="W1571">
            <v>6</v>
          </cell>
        </row>
        <row r="1572">
          <cell r="A1572" t="str">
            <v>107</v>
          </cell>
          <cell r="B1572" t="str">
            <v>F01</v>
          </cell>
          <cell r="C1572" t="str">
            <v>UEB02024</v>
          </cell>
          <cell r="D1572">
            <v>1</v>
          </cell>
          <cell r="E1572" t="str">
            <v>관내배선(함내배선2.49%)</v>
          </cell>
          <cell r="F1572" t="str">
            <v>HIV 1.6 MM</v>
          </cell>
          <cell r="G1572">
            <v>502</v>
          </cell>
          <cell r="H1572" t="str">
            <v>M</v>
          </cell>
          <cell r="I1572">
            <v>0</v>
          </cell>
          <cell r="J1572">
            <v>70</v>
          </cell>
          <cell r="K1572">
            <v>0</v>
          </cell>
          <cell r="L1572">
            <v>293</v>
          </cell>
          <cell r="M1572">
            <v>5</v>
          </cell>
          <cell r="N1572">
            <v>0</v>
          </cell>
          <cell r="O1572">
            <v>35140</v>
          </cell>
          <cell r="P1572">
            <v>0</v>
          </cell>
          <cell r="Q1572">
            <v>147086</v>
          </cell>
          <cell r="R1572">
            <v>2510</v>
          </cell>
          <cell r="S1572">
            <v>0</v>
          </cell>
          <cell r="T1572">
            <v>63</v>
          </cell>
          <cell r="U1572">
            <v>0</v>
          </cell>
          <cell r="V1572">
            <v>263</v>
          </cell>
          <cell r="W1572">
            <v>4</v>
          </cell>
        </row>
        <row r="1573">
          <cell r="A1573" t="str">
            <v>107</v>
          </cell>
          <cell r="B1573" t="str">
            <v>F01</v>
          </cell>
          <cell r="C1573" t="str">
            <v>UEB02084</v>
          </cell>
          <cell r="D1573">
            <v>1</v>
          </cell>
          <cell r="E1573" t="str">
            <v>관내배선(함내배선14.43%)</v>
          </cell>
          <cell r="F1573" t="str">
            <v>HIV 5.5 MM2</v>
          </cell>
          <cell r="G1573">
            <v>128</v>
          </cell>
          <cell r="H1573" t="str">
            <v>M</v>
          </cell>
          <cell r="I1573">
            <v>0</v>
          </cell>
          <cell r="J1573">
            <v>229</v>
          </cell>
          <cell r="K1573">
            <v>0</v>
          </cell>
          <cell r="L1573">
            <v>326</v>
          </cell>
          <cell r="M1573">
            <v>6</v>
          </cell>
          <cell r="N1573">
            <v>0</v>
          </cell>
          <cell r="O1573">
            <v>29312</v>
          </cell>
          <cell r="P1573">
            <v>0</v>
          </cell>
          <cell r="Q1573">
            <v>41728</v>
          </cell>
          <cell r="R1573">
            <v>768</v>
          </cell>
          <cell r="S1573">
            <v>0</v>
          </cell>
          <cell r="T1573">
            <v>206</v>
          </cell>
          <cell r="U1573">
            <v>0</v>
          </cell>
          <cell r="V1573">
            <v>293</v>
          </cell>
          <cell r="W1573">
            <v>5</v>
          </cell>
        </row>
        <row r="1574">
          <cell r="A1574" t="str">
            <v>107</v>
          </cell>
          <cell r="B1574" t="str">
            <v>F01</v>
          </cell>
          <cell r="C1574" t="str">
            <v>UEC04023</v>
          </cell>
          <cell r="D1574">
            <v>1</v>
          </cell>
          <cell r="E1574" t="str">
            <v>제어용케이블신설(함내배선24.21%)</v>
          </cell>
          <cell r="F1574" t="str">
            <v>CCV-S1.2 MM X 2C</v>
          </cell>
          <cell r="G1574">
            <v>100.4</v>
          </cell>
          <cell r="H1574" t="str">
            <v>M</v>
          </cell>
          <cell r="I1574">
            <v>0</v>
          </cell>
          <cell r="J1574">
            <v>486</v>
          </cell>
          <cell r="K1574">
            <v>0</v>
          </cell>
          <cell r="L1574">
            <v>1055</v>
          </cell>
          <cell r="M1574">
            <v>21</v>
          </cell>
          <cell r="N1574">
            <v>0</v>
          </cell>
          <cell r="O1574">
            <v>48794</v>
          </cell>
          <cell r="P1574">
            <v>0</v>
          </cell>
          <cell r="Q1574">
            <v>105922</v>
          </cell>
          <cell r="R1574">
            <v>2108</v>
          </cell>
          <cell r="S1574">
            <v>0</v>
          </cell>
          <cell r="T1574">
            <v>437</v>
          </cell>
          <cell r="U1574">
            <v>0</v>
          </cell>
          <cell r="V1574">
            <v>949</v>
          </cell>
          <cell r="W1574">
            <v>18</v>
          </cell>
        </row>
        <row r="1575">
          <cell r="A1575" t="str">
            <v>107</v>
          </cell>
          <cell r="B1575" t="str">
            <v>F01</v>
          </cell>
          <cell r="C1575" t="str">
            <v>UEG02110</v>
          </cell>
          <cell r="D1575">
            <v>1</v>
          </cell>
          <cell r="E1575" t="str">
            <v>R형 중계기</v>
          </cell>
          <cell r="F1575" t="str">
            <v>입력 1/출력 1</v>
          </cell>
          <cell r="G1575">
            <v>26</v>
          </cell>
          <cell r="H1575" t="str">
            <v>개</v>
          </cell>
          <cell r="I1575">
            <v>60000</v>
          </cell>
          <cell r="J1575">
            <v>0</v>
          </cell>
          <cell r="K1575">
            <v>0</v>
          </cell>
          <cell r="L1575">
            <v>20722</v>
          </cell>
          <cell r="M1575">
            <v>414</v>
          </cell>
          <cell r="N1575">
            <v>1560000</v>
          </cell>
          <cell r="O1575">
            <v>0</v>
          </cell>
          <cell r="P1575">
            <v>0</v>
          </cell>
          <cell r="Q1575">
            <v>538772</v>
          </cell>
          <cell r="R1575">
            <v>10764</v>
          </cell>
          <cell r="S1575">
            <v>54000</v>
          </cell>
          <cell r="T1575">
            <v>0</v>
          </cell>
          <cell r="U1575">
            <v>0</v>
          </cell>
          <cell r="V1575">
            <v>18649</v>
          </cell>
          <cell r="W1575">
            <v>372</v>
          </cell>
        </row>
        <row r="1576">
          <cell r="A1576" t="str">
            <v>107</v>
          </cell>
          <cell r="B1576" t="str">
            <v>F01</v>
          </cell>
          <cell r="C1576" t="str">
            <v>UEG02220</v>
          </cell>
          <cell r="D1576">
            <v>1</v>
          </cell>
          <cell r="E1576" t="str">
            <v>R형 중계기</v>
          </cell>
          <cell r="F1576" t="str">
            <v>입력 2/출력 2</v>
          </cell>
          <cell r="G1576">
            <v>3</v>
          </cell>
          <cell r="H1576" t="str">
            <v>개</v>
          </cell>
          <cell r="I1576">
            <v>70000</v>
          </cell>
          <cell r="J1576">
            <v>0</v>
          </cell>
          <cell r="K1576">
            <v>0</v>
          </cell>
          <cell r="L1576">
            <v>20722</v>
          </cell>
          <cell r="M1576">
            <v>414</v>
          </cell>
          <cell r="N1576">
            <v>210000</v>
          </cell>
          <cell r="O1576">
            <v>0</v>
          </cell>
          <cell r="P1576">
            <v>0</v>
          </cell>
          <cell r="Q1576">
            <v>62166</v>
          </cell>
          <cell r="R1576">
            <v>1242</v>
          </cell>
          <cell r="S1576">
            <v>63000</v>
          </cell>
          <cell r="T1576">
            <v>0</v>
          </cell>
          <cell r="U1576">
            <v>0</v>
          </cell>
          <cell r="V1576">
            <v>18649</v>
          </cell>
          <cell r="W1576">
            <v>372</v>
          </cell>
        </row>
        <row r="1577">
          <cell r="A1577" t="str">
            <v>107</v>
          </cell>
          <cell r="B1577" t="str">
            <v>F01</v>
          </cell>
          <cell r="C1577" t="str">
            <v>UEG02330</v>
          </cell>
          <cell r="D1577">
            <v>1</v>
          </cell>
          <cell r="E1577" t="str">
            <v>R형 중계기</v>
          </cell>
          <cell r="F1577" t="str">
            <v>입력 3/출력 3</v>
          </cell>
          <cell r="G1577">
            <v>2</v>
          </cell>
          <cell r="H1577" t="str">
            <v>개</v>
          </cell>
          <cell r="I1577">
            <v>90000</v>
          </cell>
          <cell r="J1577">
            <v>0</v>
          </cell>
          <cell r="K1577">
            <v>0</v>
          </cell>
          <cell r="L1577">
            <v>20722</v>
          </cell>
          <cell r="M1577">
            <v>414</v>
          </cell>
          <cell r="N1577">
            <v>180000</v>
          </cell>
          <cell r="O1577">
            <v>0</v>
          </cell>
          <cell r="P1577">
            <v>0</v>
          </cell>
          <cell r="Q1577">
            <v>41444</v>
          </cell>
          <cell r="R1577">
            <v>828</v>
          </cell>
          <cell r="S1577">
            <v>81000</v>
          </cell>
          <cell r="T1577">
            <v>0</v>
          </cell>
          <cell r="U1577">
            <v>0</v>
          </cell>
          <cell r="V1577">
            <v>18649</v>
          </cell>
          <cell r="W1577">
            <v>372</v>
          </cell>
        </row>
        <row r="1578">
          <cell r="A1578" t="str">
            <v>107</v>
          </cell>
          <cell r="B1578" t="str">
            <v>F01</v>
          </cell>
          <cell r="C1578" t="str">
            <v>UEG04011</v>
          </cell>
          <cell r="D1578">
            <v>1</v>
          </cell>
          <cell r="E1578" t="str">
            <v>통로유도등(소형/노출형))</v>
          </cell>
          <cell r="F1578" t="str">
            <v>IFFD-A</v>
          </cell>
          <cell r="G1578">
            <v>14</v>
          </cell>
          <cell r="H1578" t="str">
            <v>개</v>
          </cell>
          <cell r="I1578">
            <v>22000</v>
          </cell>
          <cell r="J1578">
            <v>0</v>
          </cell>
          <cell r="K1578">
            <v>0</v>
          </cell>
          <cell r="L1578">
            <v>4279</v>
          </cell>
          <cell r="M1578">
            <v>85</v>
          </cell>
          <cell r="N1578">
            <v>308000</v>
          </cell>
          <cell r="O1578">
            <v>0</v>
          </cell>
          <cell r="P1578">
            <v>0</v>
          </cell>
          <cell r="Q1578">
            <v>59906</v>
          </cell>
          <cell r="R1578">
            <v>1190</v>
          </cell>
          <cell r="S1578">
            <v>19800</v>
          </cell>
          <cell r="T1578">
            <v>0</v>
          </cell>
          <cell r="U1578">
            <v>0</v>
          </cell>
          <cell r="V1578">
            <v>3851</v>
          </cell>
          <cell r="W1578">
            <v>76</v>
          </cell>
        </row>
        <row r="1579">
          <cell r="A1579" t="str">
            <v>107</v>
          </cell>
          <cell r="B1579" t="str">
            <v>F01</v>
          </cell>
          <cell r="C1579" t="str">
            <v>UEG04200</v>
          </cell>
          <cell r="D1579">
            <v>1</v>
          </cell>
          <cell r="E1579" t="str">
            <v>피난구유도등(소형)</v>
          </cell>
          <cell r="F1579" t="str">
            <v>IFPB   (단면)</v>
          </cell>
          <cell r="G1579">
            <v>2</v>
          </cell>
          <cell r="H1579" t="str">
            <v>개</v>
          </cell>
          <cell r="I1579">
            <v>25000</v>
          </cell>
          <cell r="J1579">
            <v>0</v>
          </cell>
          <cell r="K1579">
            <v>0</v>
          </cell>
          <cell r="L1579">
            <v>6057</v>
          </cell>
          <cell r="M1579">
            <v>121</v>
          </cell>
          <cell r="N1579">
            <v>50000</v>
          </cell>
          <cell r="O1579">
            <v>0</v>
          </cell>
          <cell r="P1579">
            <v>0</v>
          </cell>
          <cell r="Q1579">
            <v>12114</v>
          </cell>
          <cell r="R1579">
            <v>242</v>
          </cell>
          <cell r="S1579">
            <v>22500</v>
          </cell>
          <cell r="T1579">
            <v>0</v>
          </cell>
          <cell r="U1579">
            <v>0</v>
          </cell>
          <cell r="V1579">
            <v>5451</v>
          </cell>
          <cell r="W1579">
            <v>108</v>
          </cell>
        </row>
        <row r="1580">
          <cell r="A1580" t="str">
            <v>107</v>
          </cell>
          <cell r="B1580" t="str">
            <v>F01</v>
          </cell>
          <cell r="C1580" t="str">
            <v>UEG04500</v>
          </cell>
          <cell r="D1580">
            <v>1</v>
          </cell>
          <cell r="E1580" t="str">
            <v>통로유도표지</v>
          </cell>
          <cell r="F1580" t="str">
            <v>소형</v>
          </cell>
          <cell r="G1580">
            <v>20</v>
          </cell>
          <cell r="H1580" t="str">
            <v>개</v>
          </cell>
          <cell r="I1580">
            <v>3500</v>
          </cell>
          <cell r="J1580">
            <v>0</v>
          </cell>
          <cell r="K1580">
            <v>0</v>
          </cell>
          <cell r="L1580">
            <v>2692</v>
          </cell>
          <cell r="M1580">
            <v>53</v>
          </cell>
          <cell r="N1580">
            <v>70000</v>
          </cell>
          <cell r="O1580">
            <v>0</v>
          </cell>
          <cell r="P1580">
            <v>0</v>
          </cell>
          <cell r="Q1580">
            <v>53840</v>
          </cell>
          <cell r="R1580">
            <v>1060</v>
          </cell>
          <cell r="S1580">
            <v>3150</v>
          </cell>
          <cell r="T1580">
            <v>0</v>
          </cell>
          <cell r="U1580">
            <v>0</v>
          </cell>
          <cell r="V1580">
            <v>2422</v>
          </cell>
          <cell r="W1580">
            <v>47</v>
          </cell>
        </row>
        <row r="1581">
          <cell r="A1581" t="str">
            <v>107</v>
          </cell>
          <cell r="B1581" t="str">
            <v>F01</v>
          </cell>
          <cell r="C1581" t="str">
            <v>UEG05010</v>
          </cell>
          <cell r="D1581">
            <v>1</v>
          </cell>
          <cell r="E1581" t="str">
            <v>감지기</v>
          </cell>
          <cell r="F1581" t="str">
            <v>차동식LED부</v>
          </cell>
          <cell r="G1581">
            <v>184</v>
          </cell>
          <cell r="H1581" t="str">
            <v>개</v>
          </cell>
          <cell r="I1581">
            <v>4000</v>
          </cell>
          <cell r="J1581">
            <v>0</v>
          </cell>
          <cell r="K1581">
            <v>0</v>
          </cell>
          <cell r="L1581">
            <v>3990</v>
          </cell>
          <cell r="M1581">
            <v>79</v>
          </cell>
          <cell r="N1581">
            <v>736000</v>
          </cell>
          <cell r="O1581">
            <v>0</v>
          </cell>
          <cell r="P1581">
            <v>0</v>
          </cell>
          <cell r="Q1581">
            <v>734160</v>
          </cell>
          <cell r="R1581">
            <v>14536</v>
          </cell>
          <cell r="S1581">
            <v>3600</v>
          </cell>
          <cell r="T1581">
            <v>0</v>
          </cell>
          <cell r="U1581">
            <v>0</v>
          </cell>
          <cell r="V1581">
            <v>3591</v>
          </cell>
          <cell r="W1581">
            <v>71</v>
          </cell>
        </row>
        <row r="1582">
          <cell r="A1582" t="str">
            <v>107</v>
          </cell>
          <cell r="B1582" t="str">
            <v>F01</v>
          </cell>
          <cell r="C1582" t="str">
            <v>UEG05030</v>
          </cell>
          <cell r="D1582">
            <v>1</v>
          </cell>
          <cell r="E1582" t="str">
            <v>감지기</v>
          </cell>
          <cell r="F1582" t="str">
            <v>정온식LED부</v>
          </cell>
          <cell r="G1582">
            <v>60</v>
          </cell>
          <cell r="H1582" t="str">
            <v>개</v>
          </cell>
          <cell r="I1582">
            <v>4000</v>
          </cell>
          <cell r="J1582">
            <v>0</v>
          </cell>
          <cell r="K1582">
            <v>0</v>
          </cell>
          <cell r="L1582">
            <v>3990</v>
          </cell>
          <cell r="M1582">
            <v>79</v>
          </cell>
          <cell r="N1582">
            <v>240000</v>
          </cell>
          <cell r="O1582">
            <v>0</v>
          </cell>
          <cell r="P1582">
            <v>0</v>
          </cell>
          <cell r="Q1582">
            <v>239400</v>
          </cell>
          <cell r="R1582">
            <v>4740</v>
          </cell>
          <cell r="S1582">
            <v>3600</v>
          </cell>
          <cell r="T1582">
            <v>0</v>
          </cell>
          <cell r="U1582">
            <v>0</v>
          </cell>
          <cell r="V1582">
            <v>3591</v>
          </cell>
          <cell r="W1582">
            <v>71</v>
          </cell>
        </row>
        <row r="1583">
          <cell r="A1583" t="str">
            <v>107</v>
          </cell>
          <cell r="B1583" t="str">
            <v>F01</v>
          </cell>
          <cell r="C1583" t="str">
            <v>UEG05040</v>
          </cell>
          <cell r="D1583">
            <v>1</v>
          </cell>
          <cell r="E1583" t="str">
            <v>감지기</v>
          </cell>
          <cell r="F1583" t="str">
            <v>연기식</v>
          </cell>
          <cell r="G1583">
            <v>10</v>
          </cell>
          <cell r="H1583" t="str">
            <v>개</v>
          </cell>
          <cell r="I1583">
            <v>11000</v>
          </cell>
          <cell r="J1583">
            <v>0</v>
          </cell>
          <cell r="K1583">
            <v>0</v>
          </cell>
          <cell r="L1583">
            <v>3990</v>
          </cell>
          <cell r="M1583">
            <v>79</v>
          </cell>
          <cell r="N1583">
            <v>110000</v>
          </cell>
          <cell r="O1583">
            <v>0</v>
          </cell>
          <cell r="P1583">
            <v>0</v>
          </cell>
          <cell r="Q1583">
            <v>39900</v>
          </cell>
          <cell r="R1583">
            <v>790</v>
          </cell>
          <cell r="S1583">
            <v>9900</v>
          </cell>
          <cell r="T1583">
            <v>0</v>
          </cell>
          <cell r="U1583">
            <v>0</v>
          </cell>
          <cell r="V1583">
            <v>3591</v>
          </cell>
          <cell r="W1583">
            <v>71</v>
          </cell>
        </row>
        <row r="1584">
          <cell r="A1584" t="str">
            <v>107</v>
          </cell>
          <cell r="B1584" t="str">
            <v>F01</v>
          </cell>
          <cell r="C1584" t="str">
            <v>UEG06020</v>
          </cell>
          <cell r="D1584">
            <v>1</v>
          </cell>
          <cell r="E1584" t="str">
            <v>비상경보세트</v>
          </cell>
          <cell r="F1584" t="str">
            <v>B.L.M(내장형)</v>
          </cell>
          <cell r="G1584">
            <v>30</v>
          </cell>
          <cell r="H1584" t="str">
            <v>식</v>
          </cell>
          <cell r="I1584">
            <v>11510</v>
          </cell>
          <cell r="J1584">
            <v>0</v>
          </cell>
          <cell r="K1584">
            <v>0</v>
          </cell>
          <cell r="L1584">
            <v>22356</v>
          </cell>
          <cell r="M1584">
            <v>447</v>
          </cell>
          <cell r="N1584">
            <v>345300</v>
          </cell>
          <cell r="O1584">
            <v>0</v>
          </cell>
          <cell r="P1584">
            <v>0</v>
          </cell>
          <cell r="Q1584">
            <v>670680</v>
          </cell>
          <cell r="R1584">
            <v>13410</v>
          </cell>
          <cell r="S1584">
            <v>10359</v>
          </cell>
          <cell r="T1584">
            <v>0</v>
          </cell>
          <cell r="U1584">
            <v>0</v>
          </cell>
          <cell r="V1584">
            <v>20120</v>
          </cell>
          <cell r="W1584">
            <v>402</v>
          </cell>
        </row>
        <row r="1585">
          <cell r="A1585" t="str">
            <v>107</v>
          </cell>
          <cell r="B1585" t="str">
            <v>F01</v>
          </cell>
          <cell r="C1585" t="str">
            <v>UEG07050</v>
          </cell>
          <cell r="D1585">
            <v>1</v>
          </cell>
          <cell r="E1585" t="str">
            <v>비상전원반</v>
          </cell>
          <cell r="F1585" t="str">
            <v>C형 5A/0.5AH</v>
          </cell>
          <cell r="G1585">
            <v>1</v>
          </cell>
          <cell r="H1585" t="str">
            <v>식</v>
          </cell>
          <cell r="I1585">
            <v>190000</v>
          </cell>
          <cell r="J1585">
            <v>0</v>
          </cell>
          <cell r="K1585">
            <v>70238</v>
          </cell>
          <cell r="L1585">
            <v>70239</v>
          </cell>
          <cell r="M1585">
            <v>2809</v>
          </cell>
          <cell r="N1585">
            <v>190000</v>
          </cell>
          <cell r="O1585">
            <v>0</v>
          </cell>
          <cell r="P1585">
            <v>70238</v>
          </cell>
          <cell r="Q1585">
            <v>70239</v>
          </cell>
          <cell r="R1585">
            <v>2809</v>
          </cell>
          <cell r="S1585">
            <v>171000</v>
          </cell>
          <cell r="T1585">
            <v>0</v>
          </cell>
          <cell r="U1585">
            <v>63214</v>
          </cell>
          <cell r="V1585">
            <v>63215</v>
          </cell>
          <cell r="W1585">
            <v>2528</v>
          </cell>
        </row>
        <row r="1586">
          <cell r="A1586" t="str">
            <v>107</v>
          </cell>
          <cell r="B1586" t="str">
            <v>F01</v>
          </cell>
          <cell r="C1586" t="str">
            <v>UEG09230</v>
          </cell>
          <cell r="D1586">
            <v>1</v>
          </cell>
          <cell r="E1586" t="str">
            <v>비상콘센트</v>
          </cell>
          <cell r="F1586" t="str">
            <v>내장형</v>
          </cell>
          <cell r="G1586">
            <v>10</v>
          </cell>
          <cell r="H1586" t="str">
            <v>식</v>
          </cell>
          <cell r="I1586">
            <v>19850</v>
          </cell>
          <cell r="J1586">
            <v>0</v>
          </cell>
          <cell r="K1586">
            <v>13221</v>
          </cell>
          <cell r="L1586">
            <v>13222</v>
          </cell>
          <cell r="M1586">
            <v>528</v>
          </cell>
          <cell r="N1586">
            <v>198500</v>
          </cell>
          <cell r="O1586">
            <v>0</v>
          </cell>
          <cell r="P1586">
            <v>132210</v>
          </cell>
          <cell r="Q1586">
            <v>132220</v>
          </cell>
          <cell r="R1586">
            <v>5280</v>
          </cell>
          <cell r="S1586">
            <v>17865</v>
          </cell>
          <cell r="T1586">
            <v>0</v>
          </cell>
          <cell r="U1586">
            <v>11899</v>
          </cell>
          <cell r="V1586">
            <v>11899</v>
          </cell>
          <cell r="W1586">
            <v>475</v>
          </cell>
        </row>
        <row r="1587">
          <cell r="A1587" t="str">
            <v>107</v>
          </cell>
          <cell r="B1587" t="str">
            <v>F01</v>
          </cell>
          <cell r="C1587" t="str">
            <v>UEH02210</v>
          </cell>
          <cell r="D1587">
            <v>1</v>
          </cell>
          <cell r="E1587" t="str">
            <v>PULL BOX</v>
          </cell>
          <cell r="F1587" t="str">
            <v>200X200X100</v>
          </cell>
          <cell r="G1587">
            <v>1</v>
          </cell>
          <cell r="H1587" t="str">
            <v>개</v>
          </cell>
          <cell r="I1587">
            <v>0</v>
          </cell>
          <cell r="J1587">
            <v>3201</v>
          </cell>
          <cell r="K1587">
            <v>0</v>
          </cell>
          <cell r="L1587">
            <v>7933</v>
          </cell>
          <cell r="M1587">
            <v>158</v>
          </cell>
          <cell r="N1587">
            <v>0</v>
          </cell>
          <cell r="O1587">
            <v>3201</v>
          </cell>
          <cell r="P1587">
            <v>0</v>
          </cell>
          <cell r="Q1587">
            <v>7933</v>
          </cell>
          <cell r="R1587">
            <v>158</v>
          </cell>
          <cell r="S1587">
            <v>0</v>
          </cell>
          <cell r="T1587">
            <v>2880</v>
          </cell>
          <cell r="U1587">
            <v>0</v>
          </cell>
          <cell r="V1587">
            <v>7139</v>
          </cell>
          <cell r="W1587">
            <v>142</v>
          </cell>
        </row>
        <row r="1588">
          <cell r="A1588" t="str">
            <v>107</v>
          </cell>
          <cell r="B1588" t="str">
            <v>F01</v>
          </cell>
          <cell r="C1588" t="str">
            <v>UEH25250</v>
          </cell>
          <cell r="D1588">
            <v>1</v>
          </cell>
          <cell r="E1588" t="str">
            <v>PULL BOX</v>
          </cell>
          <cell r="F1588" t="str">
            <v>250X250X150</v>
          </cell>
          <cell r="G1588">
            <v>1</v>
          </cell>
          <cell r="H1588" t="str">
            <v>개</v>
          </cell>
          <cell r="I1588">
            <v>0</v>
          </cell>
          <cell r="J1588">
            <v>5503</v>
          </cell>
          <cell r="K1588">
            <v>0</v>
          </cell>
          <cell r="L1588">
            <v>13942</v>
          </cell>
          <cell r="M1588">
            <v>278</v>
          </cell>
          <cell r="N1588">
            <v>0</v>
          </cell>
          <cell r="O1588">
            <v>5503</v>
          </cell>
          <cell r="P1588">
            <v>0</v>
          </cell>
          <cell r="Q1588">
            <v>13942</v>
          </cell>
          <cell r="R1588">
            <v>278</v>
          </cell>
          <cell r="S1588">
            <v>0</v>
          </cell>
          <cell r="T1588">
            <v>4952</v>
          </cell>
          <cell r="U1588">
            <v>0</v>
          </cell>
          <cell r="V1588">
            <v>12547</v>
          </cell>
          <cell r="W1588">
            <v>250</v>
          </cell>
        </row>
        <row r="1589">
          <cell r="A1589" t="str">
            <v>107</v>
          </cell>
          <cell r="B1589" t="str">
            <v>F01</v>
          </cell>
          <cell r="C1589" t="str">
            <v>UEL07010</v>
          </cell>
          <cell r="D1589">
            <v>1</v>
          </cell>
          <cell r="E1589" t="str">
            <v>보조 릴레이</v>
          </cell>
          <cell r="F1589" t="str">
            <v>1A-1B</v>
          </cell>
          <cell r="G1589">
            <v>30</v>
          </cell>
          <cell r="H1589" t="str">
            <v>개</v>
          </cell>
          <cell r="I1589">
            <v>3300</v>
          </cell>
          <cell r="J1589">
            <v>0</v>
          </cell>
          <cell r="K1589">
            <v>0</v>
          </cell>
          <cell r="L1589">
            <v>5769</v>
          </cell>
          <cell r="M1589">
            <v>115</v>
          </cell>
          <cell r="N1589">
            <v>99000</v>
          </cell>
          <cell r="O1589">
            <v>0</v>
          </cell>
          <cell r="P1589">
            <v>0</v>
          </cell>
          <cell r="Q1589">
            <v>173070</v>
          </cell>
          <cell r="R1589">
            <v>3450</v>
          </cell>
          <cell r="S1589">
            <v>2970</v>
          </cell>
          <cell r="T1589">
            <v>0</v>
          </cell>
          <cell r="U1589">
            <v>0</v>
          </cell>
          <cell r="V1589">
            <v>5192</v>
          </cell>
          <cell r="W1589">
            <v>103</v>
          </cell>
        </row>
        <row r="1590">
          <cell r="A1590" t="str">
            <v>107</v>
          </cell>
          <cell r="B1590" t="str">
            <v>F01</v>
          </cell>
          <cell r="C1590" t="str">
            <v>UEL11020</v>
          </cell>
          <cell r="D1590">
            <v>1</v>
          </cell>
          <cell r="E1590" t="str">
            <v>파이롯트 램프</v>
          </cell>
          <cell r="F1590" t="str">
            <v>환형 25</v>
          </cell>
          <cell r="G1590">
            <v>30</v>
          </cell>
          <cell r="H1590" t="str">
            <v>개</v>
          </cell>
          <cell r="I1590">
            <v>920</v>
          </cell>
          <cell r="J1590">
            <v>0</v>
          </cell>
          <cell r="K1590">
            <v>0</v>
          </cell>
          <cell r="L1590">
            <v>4807</v>
          </cell>
          <cell r="M1590">
            <v>96</v>
          </cell>
          <cell r="N1590">
            <v>27600</v>
          </cell>
          <cell r="O1590">
            <v>0</v>
          </cell>
          <cell r="P1590">
            <v>0</v>
          </cell>
          <cell r="Q1590">
            <v>144210</v>
          </cell>
          <cell r="R1590">
            <v>2880</v>
          </cell>
          <cell r="S1590">
            <v>828</v>
          </cell>
          <cell r="T1590">
            <v>0</v>
          </cell>
          <cell r="U1590">
            <v>0</v>
          </cell>
          <cell r="V1590">
            <v>4326</v>
          </cell>
          <cell r="W1590">
            <v>86</v>
          </cell>
        </row>
        <row r="1591">
          <cell r="A1591" t="str">
            <v>107</v>
          </cell>
          <cell r="B1591" t="str">
            <v>I01</v>
          </cell>
          <cell r="C1591" t="str">
            <v>UEA01160</v>
          </cell>
          <cell r="D1591">
            <v>1</v>
          </cell>
          <cell r="E1591" t="str">
            <v>PVC PIPE 배관</v>
          </cell>
          <cell r="F1591" t="str">
            <v>HI 16MM</v>
          </cell>
          <cell r="G1591">
            <v>262.39999999999998</v>
          </cell>
          <cell r="H1591" t="str">
            <v>M</v>
          </cell>
          <cell r="I1591">
            <v>0</v>
          </cell>
          <cell r="J1591">
            <v>261</v>
          </cell>
          <cell r="K1591">
            <v>0</v>
          </cell>
          <cell r="L1591">
            <v>1923</v>
          </cell>
          <cell r="M1591">
            <v>38</v>
          </cell>
          <cell r="N1591">
            <v>0</v>
          </cell>
          <cell r="O1591">
            <v>68486</v>
          </cell>
          <cell r="P1591">
            <v>0</v>
          </cell>
          <cell r="Q1591">
            <v>504595</v>
          </cell>
          <cell r="R1591">
            <v>9971</v>
          </cell>
          <cell r="S1591">
            <v>0</v>
          </cell>
          <cell r="T1591">
            <v>234</v>
          </cell>
          <cell r="U1591">
            <v>0</v>
          </cell>
          <cell r="V1591">
            <v>1730</v>
          </cell>
          <cell r="W1591">
            <v>34</v>
          </cell>
        </row>
        <row r="1592">
          <cell r="A1592" t="str">
            <v>107</v>
          </cell>
          <cell r="B1592" t="str">
            <v>I01</v>
          </cell>
          <cell r="C1592" t="str">
            <v>UEA04140</v>
          </cell>
          <cell r="D1592">
            <v>1</v>
          </cell>
          <cell r="E1592" t="str">
            <v>합성수지제가요전선관</v>
          </cell>
          <cell r="F1592" t="str">
            <v>CD 14MM</v>
          </cell>
          <cell r="G1592">
            <v>357.36</v>
          </cell>
          <cell r="H1592" t="str">
            <v>M</v>
          </cell>
          <cell r="I1592">
            <v>0</v>
          </cell>
          <cell r="J1592">
            <v>112</v>
          </cell>
          <cell r="K1592">
            <v>0</v>
          </cell>
          <cell r="L1592">
            <v>1201</v>
          </cell>
          <cell r="M1592">
            <v>24</v>
          </cell>
          <cell r="N1592">
            <v>0</v>
          </cell>
          <cell r="O1592">
            <v>40024</v>
          </cell>
          <cell r="P1592">
            <v>0</v>
          </cell>
          <cell r="Q1592">
            <v>429189</v>
          </cell>
          <cell r="R1592">
            <v>8576</v>
          </cell>
          <cell r="S1592">
            <v>0</v>
          </cell>
          <cell r="T1592">
            <v>100</v>
          </cell>
          <cell r="U1592">
            <v>0</v>
          </cell>
          <cell r="V1592">
            <v>1080</v>
          </cell>
          <cell r="W1592">
            <v>21</v>
          </cell>
        </row>
        <row r="1593">
          <cell r="A1593" t="str">
            <v>107</v>
          </cell>
          <cell r="B1593" t="str">
            <v>I01</v>
          </cell>
          <cell r="C1593" t="str">
            <v>UEA04160</v>
          </cell>
          <cell r="D1593">
            <v>1</v>
          </cell>
          <cell r="E1593" t="str">
            <v>합성수지제가요전선관</v>
          </cell>
          <cell r="F1593" t="str">
            <v>CD 16MM</v>
          </cell>
          <cell r="G1593">
            <v>5238.04</v>
          </cell>
          <cell r="H1593" t="str">
            <v>M</v>
          </cell>
          <cell r="I1593">
            <v>0</v>
          </cell>
          <cell r="J1593">
            <v>118</v>
          </cell>
          <cell r="K1593">
            <v>0</v>
          </cell>
          <cell r="L1593">
            <v>1538</v>
          </cell>
          <cell r="M1593">
            <v>30</v>
          </cell>
          <cell r="N1593">
            <v>0</v>
          </cell>
          <cell r="O1593">
            <v>618088</v>
          </cell>
          <cell r="P1593">
            <v>0</v>
          </cell>
          <cell r="Q1593">
            <v>8056105</v>
          </cell>
          <cell r="R1593">
            <v>157141</v>
          </cell>
          <cell r="S1593">
            <v>0</v>
          </cell>
          <cell r="T1593">
            <v>106</v>
          </cell>
          <cell r="U1593">
            <v>0</v>
          </cell>
          <cell r="V1593">
            <v>1384</v>
          </cell>
          <cell r="W1593">
            <v>27</v>
          </cell>
        </row>
        <row r="1594">
          <cell r="A1594" t="str">
            <v>107</v>
          </cell>
          <cell r="B1594" t="str">
            <v>I01</v>
          </cell>
          <cell r="C1594" t="str">
            <v>UEA04180</v>
          </cell>
          <cell r="D1594">
            <v>1</v>
          </cell>
          <cell r="E1594" t="str">
            <v>합성수지제가요전선관</v>
          </cell>
          <cell r="F1594" t="str">
            <v>CD 18MM</v>
          </cell>
          <cell r="G1594">
            <v>199.92</v>
          </cell>
          <cell r="H1594" t="str">
            <v>M</v>
          </cell>
          <cell r="I1594">
            <v>0</v>
          </cell>
          <cell r="J1594">
            <v>166</v>
          </cell>
          <cell r="K1594">
            <v>0</v>
          </cell>
          <cell r="L1594">
            <v>1634</v>
          </cell>
          <cell r="M1594">
            <v>32</v>
          </cell>
          <cell r="N1594">
            <v>0</v>
          </cell>
          <cell r="O1594">
            <v>33186</v>
          </cell>
          <cell r="P1594">
            <v>0</v>
          </cell>
          <cell r="Q1594">
            <v>326669</v>
          </cell>
          <cell r="R1594">
            <v>6397</v>
          </cell>
          <cell r="S1594">
            <v>0</v>
          </cell>
          <cell r="T1594">
            <v>149</v>
          </cell>
          <cell r="U1594">
            <v>0</v>
          </cell>
          <cell r="V1594">
            <v>1470</v>
          </cell>
          <cell r="W1594">
            <v>28</v>
          </cell>
        </row>
        <row r="1595">
          <cell r="A1595" t="str">
            <v>107</v>
          </cell>
          <cell r="B1595" t="str">
            <v>I01</v>
          </cell>
          <cell r="C1595" t="str">
            <v>UEA11040</v>
          </cell>
          <cell r="D1595">
            <v>1</v>
          </cell>
          <cell r="E1595" t="str">
            <v>PVC박스 신설</v>
          </cell>
          <cell r="F1595" t="str">
            <v>HI SW 일체형</v>
          </cell>
          <cell r="G1595">
            <v>792</v>
          </cell>
          <cell r="H1595" t="str">
            <v>개</v>
          </cell>
          <cell r="I1595">
            <v>0</v>
          </cell>
          <cell r="J1595">
            <v>450</v>
          </cell>
          <cell r="K1595">
            <v>0</v>
          </cell>
          <cell r="L1595">
            <v>5961</v>
          </cell>
          <cell r="M1595">
            <v>119</v>
          </cell>
          <cell r="N1595">
            <v>0</v>
          </cell>
          <cell r="O1595">
            <v>356400</v>
          </cell>
          <cell r="P1595">
            <v>0</v>
          </cell>
          <cell r="Q1595">
            <v>4721112</v>
          </cell>
          <cell r="R1595">
            <v>94248</v>
          </cell>
          <cell r="S1595">
            <v>0</v>
          </cell>
          <cell r="T1595">
            <v>405</v>
          </cell>
          <cell r="U1595">
            <v>0</v>
          </cell>
          <cell r="V1595">
            <v>5364</v>
          </cell>
          <cell r="W1595">
            <v>107</v>
          </cell>
        </row>
        <row r="1596">
          <cell r="A1596" t="str">
            <v>107</v>
          </cell>
          <cell r="B1596" t="str">
            <v>I01</v>
          </cell>
          <cell r="C1596" t="str">
            <v>UEA11070</v>
          </cell>
          <cell r="D1596">
            <v>1</v>
          </cell>
          <cell r="E1596" t="str">
            <v>PVC박스 신설</v>
          </cell>
          <cell r="F1596" t="str">
            <v>HI CSW2S 일체형</v>
          </cell>
          <cell r="G1596">
            <v>64</v>
          </cell>
          <cell r="H1596" t="str">
            <v>개</v>
          </cell>
          <cell r="I1596">
            <v>0</v>
          </cell>
          <cell r="J1596">
            <v>1088</v>
          </cell>
          <cell r="K1596">
            <v>0</v>
          </cell>
          <cell r="L1596">
            <v>5961</v>
          </cell>
          <cell r="M1596">
            <v>119</v>
          </cell>
          <cell r="N1596">
            <v>0</v>
          </cell>
          <cell r="O1596">
            <v>69632</v>
          </cell>
          <cell r="P1596">
            <v>0</v>
          </cell>
          <cell r="Q1596">
            <v>381504</v>
          </cell>
          <cell r="R1596">
            <v>7616</v>
          </cell>
          <cell r="S1596">
            <v>0</v>
          </cell>
          <cell r="T1596">
            <v>979</v>
          </cell>
          <cell r="U1596">
            <v>0</v>
          </cell>
          <cell r="V1596">
            <v>5364</v>
          </cell>
          <cell r="W1596">
            <v>107</v>
          </cell>
        </row>
        <row r="1597">
          <cell r="A1597" t="str">
            <v>107</v>
          </cell>
          <cell r="B1597" t="str">
            <v>I01</v>
          </cell>
          <cell r="C1597" t="str">
            <v>UEA11420</v>
          </cell>
          <cell r="D1597">
            <v>1</v>
          </cell>
          <cell r="E1597" t="str">
            <v>PVC박스 신설</v>
          </cell>
          <cell r="F1597" t="str">
            <v>HI 4각 일체형</v>
          </cell>
          <cell r="G1597">
            <v>720</v>
          </cell>
          <cell r="H1597" t="str">
            <v>개</v>
          </cell>
          <cell r="I1597">
            <v>0</v>
          </cell>
          <cell r="J1597">
            <v>613</v>
          </cell>
          <cell r="K1597">
            <v>0</v>
          </cell>
          <cell r="L1597">
            <v>5961</v>
          </cell>
          <cell r="M1597">
            <v>119</v>
          </cell>
          <cell r="N1597">
            <v>0</v>
          </cell>
          <cell r="O1597">
            <v>441360</v>
          </cell>
          <cell r="P1597">
            <v>0</v>
          </cell>
          <cell r="Q1597">
            <v>4291920</v>
          </cell>
          <cell r="R1597">
            <v>85680</v>
          </cell>
          <cell r="S1597">
            <v>0</v>
          </cell>
          <cell r="T1597">
            <v>551</v>
          </cell>
          <cell r="U1597">
            <v>0</v>
          </cell>
          <cell r="V1597">
            <v>5364</v>
          </cell>
          <cell r="W1597">
            <v>107</v>
          </cell>
        </row>
        <row r="1598">
          <cell r="A1598" t="str">
            <v>107</v>
          </cell>
          <cell r="B1598" t="str">
            <v>I01</v>
          </cell>
          <cell r="C1598" t="str">
            <v>UEA11490</v>
          </cell>
          <cell r="D1598">
            <v>1</v>
          </cell>
          <cell r="E1598" t="str">
            <v>PVC박스 신설</v>
          </cell>
          <cell r="F1598" t="str">
            <v>HI 콘크리트4각 75일체형</v>
          </cell>
          <cell r="G1598">
            <v>120</v>
          </cell>
          <cell r="H1598" t="str">
            <v>개</v>
          </cell>
          <cell r="I1598">
            <v>0</v>
          </cell>
          <cell r="J1598">
            <v>900</v>
          </cell>
          <cell r="K1598">
            <v>0</v>
          </cell>
          <cell r="L1598">
            <v>2211</v>
          </cell>
          <cell r="M1598">
            <v>44</v>
          </cell>
          <cell r="N1598">
            <v>0</v>
          </cell>
          <cell r="O1598">
            <v>108000</v>
          </cell>
          <cell r="P1598">
            <v>0</v>
          </cell>
          <cell r="Q1598">
            <v>265320</v>
          </cell>
          <cell r="R1598">
            <v>5280</v>
          </cell>
          <cell r="S1598">
            <v>0</v>
          </cell>
          <cell r="T1598">
            <v>810</v>
          </cell>
          <cell r="U1598">
            <v>0</v>
          </cell>
          <cell r="V1598">
            <v>1989</v>
          </cell>
          <cell r="W1598">
            <v>39</v>
          </cell>
        </row>
        <row r="1599">
          <cell r="A1599" t="str">
            <v>107</v>
          </cell>
          <cell r="B1599" t="str">
            <v>I01</v>
          </cell>
          <cell r="C1599" t="str">
            <v>UEA11500</v>
          </cell>
          <cell r="D1599">
            <v>1</v>
          </cell>
          <cell r="E1599" t="str">
            <v>PVC박스 신설</v>
          </cell>
          <cell r="F1599" t="str">
            <v>HI 콘크리트8각 75일체형</v>
          </cell>
          <cell r="G1599">
            <v>616</v>
          </cell>
          <cell r="H1599" t="str">
            <v>개</v>
          </cell>
          <cell r="I1599">
            <v>0</v>
          </cell>
          <cell r="J1599">
            <v>775</v>
          </cell>
          <cell r="K1599">
            <v>0</v>
          </cell>
          <cell r="L1599">
            <v>2211</v>
          </cell>
          <cell r="M1599">
            <v>44</v>
          </cell>
          <cell r="N1599">
            <v>0</v>
          </cell>
          <cell r="O1599">
            <v>477400</v>
          </cell>
          <cell r="P1599">
            <v>0</v>
          </cell>
          <cell r="Q1599">
            <v>1361976</v>
          </cell>
          <cell r="R1599">
            <v>27104</v>
          </cell>
          <cell r="S1599">
            <v>0</v>
          </cell>
          <cell r="T1599">
            <v>697</v>
          </cell>
          <cell r="U1599">
            <v>0</v>
          </cell>
          <cell r="V1599">
            <v>1989</v>
          </cell>
          <cell r="W1599">
            <v>39</v>
          </cell>
        </row>
        <row r="1600">
          <cell r="A1600" t="str">
            <v>107</v>
          </cell>
          <cell r="B1600" t="str">
            <v>I01</v>
          </cell>
          <cell r="C1600" t="str">
            <v>UEA15500</v>
          </cell>
          <cell r="D1600">
            <v>1</v>
          </cell>
          <cell r="E1600" t="str">
            <v>연결박스 신설</v>
          </cell>
          <cell r="F1600" t="str">
            <v>HI 4각박스용</v>
          </cell>
          <cell r="G1600">
            <v>120</v>
          </cell>
          <cell r="H1600" t="str">
            <v>개</v>
          </cell>
          <cell r="I1600">
            <v>0</v>
          </cell>
          <cell r="J1600">
            <v>361</v>
          </cell>
          <cell r="K1600">
            <v>0</v>
          </cell>
          <cell r="L1600">
            <v>1923</v>
          </cell>
          <cell r="M1600">
            <v>38</v>
          </cell>
          <cell r="N1600">
            <v>0</v>
          </cell>
          <cell r="O1600">
            <v>43320</v>
          </cell>
          <cell r="P1600">
            <v>0</v>
          </cell>
          <cell r="Q1600">
            <v>230760</v>
          </cell>
          <cell r="R1600">
            <v>4560</v>
          </cell>
          <cell r="S1600">
            <v>0</v>
          </cell>
          <cell r="T1600">
            <v>324</v>
          </cell>
          <cell r="U1600">
            <v>0</v>
          </cell>
          <cell r="V1600">
            <v>1730</v>
          </cell>
          <cell r="W1600">
            <v>34</v>
          </cell>
        </row>
        <row r="1601">
          <cell r="A1601" t="str">
            <v>107</v>
          </cell>
          <cell r="B1601" t="str">
            <v>I01</v>
          </cell>
          <cell r="C1601" t="str">
            <v>UEB01024</v>
          </cell>
          <cell r="D1601">
            <v>1</v>
          </cell>
          <cell r="E1601" t="str">
            <v>관내배선(함내배선4.34%)</v>
          </cell>
          <cell r="F1601" t="str">
            <v>IV 1.6 MM</v>
          </cell>
          <cell r="G1601">
            <v>7889.92</v>
          </cell>
          <cell r="H1601" t="str">
            <v>M</v>
          </cell>
          <cell r="I1601">
            <v>0</v>
          </cell>
          <cell r="J1601">
            <v>67</v>
          </cell>
          <cell r="K1601">
            <v>0</v>
          </cell>
          <cell r="L1601">
            <v>298</v>
          </cell>
          <cell r="M1601">
            <v>5</v>
          </cell>
          <cell r="N1601">
            <v>0</v>
          </cell>
          <cell r="O1601">
            <v>528624</v>
          </cell>
          <cell r="P1601">
            <v>0</v>
          </cell>
          <cell r="Q1601">
            <v>2351196</v>
          </cell>
          <cell r="R1601">
            <v>39449</v>
          </cell>
          <cell r="S1601">
            <v>0</v>
          </cell>
          <cell r="T1601">
            <v>60</v>
          </cell>
          <cell r="U1601">
            <v>0</v>
          </cell>
          <cell r="V1601">
            <v>268</v>
          </cell>
          <cell r="W1601">
            <v>4</v>
          </cell>
        </row>
        <row r="1602">
          <cell r="A1602" t="str">
            <v>107</v>
          </cell>
          <cell r="B1602" t="str">
            <v>I01</v>
          </cell>
          <cell r="C1602" t="str">
            <v>UEB01025</v>
          </cell>
          <cell r="D1602">
            <v>1</v>
          </cell>
          <cell r="E1602" t="str">
            <v>관내배선(함내배선1.93%)</v>
          </cell>
          <cell r="F1602" t="str">
            <v>IV 1.6 MM(바닥)</v>
          </cell>
          <cell r="G1602">
            <v>905.84</v>
          </cell>
          <cell r="H1602" t="str">
            <v>M</v>
          </cell>
          <cell r="I1602">
            <v>0</v>
          </cell>
          <cell r="J1602">
            <v>66</v>
          </cell>
          <cell r="K1602">
            <v>0</v>
          </cell>
          <cell r="L1602">
            <v>230</v>
          </cell>
          <cell r="M1602">
            <v>4</v>
          </cell>
          <cell r="N1602">
            <v>0</v>
          </cell>
          <cell r="O1602">
            <v>59785</v>
          </cell>
          <cell r="P1602">
            <v>0</v>
          </cell>
          <cell r="Q1602">
            <v>208343</v>
          </cell>
          <cell r="R1602">
            <v>3623</v>
          </cell>
          <cell r="S1602">
            <v>0</v>
          </cell>
          <cell r="T1602">
            <v>59</v>
          </cell>
          <cell r="U1602">
            <v>0</v>
          </cell>
          <cell r="V1602">
            <v>207</v>
          </cell>
          <cell r="W1602">
            <v>3</v>
          </cell>
        </row>
        <row r="1603">
          <cell r="A1603" t="str">
            <v>107</v>
          </cell>
          <cell r="B1603" t="str">
            <v>I01</v>
          </cell>
          <cell r="C1603" t="str">
            <v>UEB01034</v>
          </cell>
          <cell r="D1603">
            <v>1</v>
          </cell>
          <cell r="E1603" t="str">
            <v>관내배선(함내배선2.85%)</v>
          </cell>
          <cell r="F1603" t="str">
            <v>IV 2.0 MM</v>
          </cell>
          <cell r="G1603">
            <v>1160.08</v>
          </cell>
          <cell r="H1603" t="str">
            <v>M</v>
          </cell>
          <cell r="I1603">
            <v>0</v>
          </cell>
          <cell r="J1603">
            <v>99</v>
          </cell>
          <cell r="K1603">
            <v>0</v>
          </cell>
          <cell r="L1603">
            <v>293</v>
          </cell>
          <cell r="M1603">
            <v>5</v>
          </cell>
          <cell r="N1603">
            <v>0</v>
          </cell>
          <cell r="O1603">
            <v>114847</v>
          </cell>
          <cell r="P1603">
            <v>0</v>
          </cell>
          <cell r="Q1603">
            <v>339903</v>
          </cell>
          <cell r="R1603">
            <v>5800</v>
          </cell>
          <cell r="S1603">
            <v>0</v>
          </cell>
          <cell r="T1603">
            <v>89</v>
          </cell>
          <cell r="U1603">
            <v>0</v>
          </cell>
          <cell r="V1603">
            <v>263</v>
          </cell>
          <cell r="W1603">
            <v>4</v>
          </cell>
        </row>
        <row r="1604">
          <cell r="A1604" t="str">
            <v>107</v>
          </cell>
          <cell r="B1604" t="str">
            <v>I01</v>
          </cell>
          <cell r="C1604" t="str">
            <v>UEB01035</v>
          </cell>
          <cell r="D1604">
            <v>1</v>
          </cell>
          <cell r="E1604" t="str">
            <v>관내배선(함내배선4.32%)</v>
          </cell>
          <cell r="F1604" t="str">
            <v>IV 2.0 MM(바닥)</v>
          </cell>
          <cell r="G1604">
            <v>5658.48</v>
          </cell>
          <cell r="H1604" t="str">
            <v>M</v>
          </cell>
          <cell r="I1604">
            <v>0</v>
          </cell>
          <cell r="J1604">
            <v>100</v>
          </cell>
          <cell r="K1604">
            <v>0</v>
          </cell>
          <cell r="L1604">
            <v>240</v>
          </cell>
          <cell r="M1604">
            <v>4</v>
          </cell>
          <cell r="N1604">
            <v>0</v>
          </cell>
          <cell r="O1604">
            <v>565848</v>
          </cell>
          <cell r="P1604">
            <v>0</v>
          </cell>
          <cell r="Q1604">
            <v>1358035</v>
          </cell>
          <cell r="R1604">
            <v>22633</v>
          </cell>
          <cell r="S1604">
            <v>0</v>
          </cell>
          <cell r="T1604">
            <v>90</v>
          </cell>
          <cell r="U1604">
            <v>0</v>
          </cell>
          <cell r="V1604">
            <v>216</v>
          </cell>
          <cell r="W1604">
            <v>3</v>
          </cell>
        </row>
        <row r="1605">
          <cell r="A1605" t="str">
            <v>107</v>
          </cell>
          <cell r="B1605" t="str">
            <v>I01</v>
          </cell>
          <cell r="C1605" t="str">
            <v>UEB31024</v>
          </cell>
          <cell r="D1605">
            <v>1</v>
          </cell>
          <cell r="E1605" t="str">
            <v>VVR케이블신설(함내배선5.74%)</v>
          </cell>
          <cell r="F1605" t="str">
            <v>VVR 1.6 MM X 2C</v>
          </cell>
          <cell r="G1605">
            <v>179.6</v>
          </cell>
          <cell r="H1605" t="str">
            <v>M</v>
          </cell>
          <cell r="I1605">
            <v>0</v>
          </cell>
          <cell r="J1605">
            <v>306</v>
          </cell>
          <cell r="K1605">
            <v>0</v>
          </cell>
          <cell r="L1605">
            <v>1158</v>
          </cell>
          <cell r="M1605">
            <v>23</v>
          </cell>
          <cell r="N1605">
            <v>0</v>
          </cell>
          <cell r="O1605">
            <v>54957</v>
          </cell>
          <cell r="P1605">
            <v>0</v>
          </cell>
          <cell r="Q1605">
            <v>207976</v>
          </cell>
          <cell r="R1605">
            <v>4130</v>
          </cell>
          <cell r="S1605">
            <v>0</v>
          </cell>
          <cell r="T1605">
            <v>275</v>
          </cell>
          <cell r="U1605">
            <v>0</v>
          </cell>
          <cell r="V1605">
            <v>1042</v>
          </cell>
          <cell r="W1605">
            <v>20</v>
          </cell>
        </row>
        <row r="1606">
          <cell r="A1606" t="str">
            <v>107</v>
          </cell>
          <cell r="B1606" t="str">
            <v>I01</v>
          </cell>
          <cell r="C1606" t="str">
            <v>UEB31034</v>
          </cell>
          <cell r="D1606">
            <v>1</v>
          </cell>
          <cell r="E1606" t="str">
            <v>VVR케이블신설(함내배선3.02%)</v>
          </cell>
          <cell r="F1606" t="str">
            <v>VVR 1.6 MM X 3C</v>
          </cell>
          <cell r="G1606">
            <v>478.8</v>
          </cell>
          <cell r="H1606" t="str">
            <v>M</v>
          </cell>
          <cell r="I1606">
            <v>0</v>
          </cell>
          <cell r="J1606">
            <v>361</v>
          </cell>
          <cell r="K1606">
            <v>0</v>
          </cell>
          <cell r="L1606">
            <v>1646</v>
          </cell>
          <cell r="M1606">
            <v>32</v>
          </cell>
          <cell r="N1606">
            <v>0</v>
          </cell>
          <cell r="O1606">
            <v>172846</v>
          </cell>
          <cell r="P1606">
            <v>0</v>
          </cell>
          <cell r="Q1606">
            <v>788104</v>
          </cell>
          <cell r="R1606">
            <v>15321</v>
          </cell>
          <cell r="S1606">
            <v>0</v>
          </cell>
          <cell r="T1606">
            <v>324</v>
          </cell>
          <cell r="U1606">
            <v>0</v>
          </cell>
          <cell r="V1606">
            <v>1481</v>
          </cell>
          <cell r="W1606">
            <v>28</v>
          </cell>
        </row>
        <row r="1607">
          <cell r="A1607" t="str">
            <v>107</v>
          </cell>
          <cell r="B1607" t="str">
            <v>I01</v>
          </cell>
          <cell r="C1607" t="str">
            <v>UED01020</v>
          </cell>
          <cell r="D1607">
            <v>1</v>
          </cell>
          <cell r="E1607" t="str">
            <v>둥근콘센트신설</v>
          </cell>
          <cell r="F1607" t="str">
            <v>매입접지극무 2구 15A250V</v>
          </cell>
          <cell r="G1607">
            <v>668</v>
          </cell>
          <cell r="H1607" t="str">
            <v>개</v>
          </cell>
          <cell r="I1607">
            <v>945</v>
          </cell>
          <cell r="J1607">
            <v>0</v>
          </cell>
          <cell r="K1607">
            <v>0</v>
          </cell>
          <cell r="L1607">
            <v>2452</v>
          </cell>
          <cell r="M1607">
            <v>49</v>
          </cell>
          <cell r="N1607">
            <v>631260</v>
          </cell>
          <cell r="O1607">
            <v>0</v>
          </cell>
          <cell r="P1607">
            <v>0</v>
          </cell>
          <cell r="Q1607">
            <v>1637936</v>
          </cell>
          <cell r="R1607">
            <v>32732</v>
          </cell>
          <cell r="S1607">
            <v>850</v>
          </cell>
          <cell r="T1607">
            <v>0</v>
          </cell>
          <cell r="U1607">
            <v>0</v>
          </cell>
          <cell r="V1607">
            <v>2206</v>
          </cell>
          <cell r="W1607">
            <v>44</v>
          </cell>
        </row>
        <row r="1608">
          <cell r="A1608" t="str">
            <v>107</v>
          </cell>
          <cell r="B1608" t="str">
            <v>I01</v>
          </cell>
          <cell r="C1608" t="str">
            <v>UED01040</v>
          </cell>
          <cell r="D1608">
            <v>1</v>
          </cell>
          <cell r="E1608" t="str">
            <v>둥근콘센트신설</v>
          </cell>
          <cell r="F1608" t="str">
            <v>매입접지극무 4구 15A250V</v>
          </cell>
          <cell r="G1608">
            <v>120</v>
          </cell>
          <cell r="H1608" t="str">
            <v>개</v>
          </cell>
          <cell r="I1608">
            <v>2320</v>
          </cell>
          <cell r="J1608">
            <v>0</v>
          </cell>
          <cell r="K1608">
            <v>0</v>
          </cell>
          <cell r="L1608">
            <v>2932</v>
          </cell>
          <cell r="M1608">
            <v>58</v>
          </cell>
          <cell r="N1608">
            <v>278400</v>
          </cell>
          <cell r="O1608">
            <v>0</v>
          </cell>
          <cell r="P1608">
            <v>0</v>
          </cell>
          <cell r="Q1608">
            <v>351840</v>
          </cell>
          <cell r="R1608">
            <v>6960</v>
          </cell>
          <cell r="S1608">
            <v>2088</v>
          </cell>
          <cell r="T1608">
            <v>0</v>
          </cell>
          <cell r="U1608">
            <v>0</v>
          </cell>
          <cell r="V1608">
            <v>2638</v>
          </cell>
          <cell r="W1608">
            <v>52</v>
          </cell>
        </row>
        <row r="1609">
          <cell r="A1609" t="str">
            <v>107</v>
          </cell>
          <cell r="B1609" t="str">
            <v>I01</v>
          </cell>
          <cell r="C1609" t="str">
            <v>UED01110</v>
          </cell>
          <cell r="D1609">
            <v>1</v>
          </cell>
          <cell r="E1609" t="str">
            <v>둥근콘센트신설</v>
          </cell>
          <cell r="F1609" t="str">
            <v>매입접지극부 1구 15A250V</v>
          </cell>
          <cell r="G1609">
            <v>180</v>
          </cell>
          <cell r="H1609" t="str">
            <v>개</v>
          </cell>
          <cell r="I1609">
            <v>999</v>
          </cell>
          <cell r="J1609">
            <v>0</v>
          </cell>
          <cell r="K1609">
            <v>0</v>
          </cell>
          <cell r="L1609">
            <v>2836</v>
          </cell>
          <cell r="M1609">
            <v>56</v>
          </cell>
          <cell r="N1609">
            <v>179820</v>
          </cell>
          <cell r="O1609">
            <v>0</v>
          </cell>
          <cell r="P1609">
            <v>0</v>
          </cell>
          <cell r="Q1609">
            <v>510480</v>
          </cell>
          <cell r="R1609">
            <v>10080</v>
          </cell>
          <cell r="S1609">
            <v>899</v>
          </cell>
          <cell r="T1609">
            <v>0</v>
          </cell>
          <cell r="U1609">
            <v>0</v>
          </cell>
          <cell r="V1609">
            <v>2552</v>
          </cell>
          <cell r="W1609">
            <v>50</v>
          </cell>
        </row>
        <row r="1610">
          <cell r="A1610" t="str">
            <v>107</v>
          </cell>
          <cell r="B1610" t="str">
            <v>I01</v>
          </cell>
          <cell r="C1610" t="str">
            <v>UED01120</v>
          </cell>
          <cell r="D1610">
            <v>1</v>
          </cell>
          <cell r="E1610" t="str">
            <v>둥근콘센트신설</v>
          </cell>
          <cell r="F1610" t="str">
            <v>매입접지극부 2구 15A250V</v>
          </cell>
          <cell r="G1610">
            <v>180</v>
          </cell>
          <cell r="H1610" t="str">
            <v>개</v>
          </cell>
          <cell r="I1610">
            <v>1228</v>
          </cell>
          <cell r="J1610">
            <v>0</v>
          </cell>
          <cell r="K1610">
            <v>0</v>
          </cell>
          <cell r="L1610">
            <v>2836</v>
          </cell>
          <cell r="M1610">
            <v>56</v>
          </cell>
          <cell r="N1610">
            <v>221040</v>
          </cell>
          <cell r="O1610">
            <v>0</v>
          </cell>
          <cell r="P1610">
            <v>0</v>
          </cell>
          <cell r="Q1610">
            <v>510480</v>
          </cell>
          <cell r="R1610">
            <v>10080</v>
          </cell>
          <cell r="S1610">
            <v>1105</v>
          </cell>
          <cell r="T1610">
            <v>0</v>
          </cell>
          <cell r="U1610">
            <v>0</v>
          </cell>
          <cell r="V1610">
            <v>2552</v>
          </cell>
          <cell r="W1610">
            <v>50</v>
          </cell>
        </row>
        <row r="1611">
          <cell r="A1611" t="str">
            <v>107</v>
          </cell>
          <cell r="B1611" t="str">
            <v>I01</v>
          </cell>
          <cell r="C1611" t="str">
            <v>UED01180</v>
          </cell>
          <cell r="D1611">
            <v>1</v>
          </cell>
          <cell r="E1611" t="str">
            <v>둥근콘센트신설(방적카바부)</v>
          </cell>
          <cell r="F1611" t="str">
            <v>매입접지극부 1구 15A250V</v>
          </cell>
          <cell r="G1611">
            <v>60</v>
          </cell>
          <cell r="H1611" t="str">
            <v>개</v>
          </cell>
          <cell r="I1611">
            <v>1840</v>
          </cell>
          <cell r="J1611">
            <v>0</v>
          </cell>
          <cell r="K1611">
            <v>0</v>
          </cell>
          <cell r="L1611">
            <v>2836</v>
          </cell>
          <cell r="M1611">
            <v>56</v>
          </cell>
          <cell r="N1611">
            <v>110400</v>
          </cell>
          <cell r="O1611">
            <v>0</v>
          </cell>
          <cell r="P1611">
            <v>0</v>
          </cell>
          <cell r="Q1611">
            <v>170160</v>
          </cell>
          <cell r="R1611">
            <v>3360</v>
          </cell>
          <cell r="S1611">
            <v>1656</v>
          </cell>
          <cell r="T1611">
            <v>0</v>
          </cell>
          <cell r="U1611">
            <v>0</v>
          </cell>
          <cell r="V1611">
            <v>2552</v>
          </cell>
          <cell r="W1611">
            <v>50</v>
          </cell>
        </row>
        <row r="1612">
          <cell r="A1612" t="str">
            <v>107</v>
          </cell>
          <cell r="B1612" t="str">
            <v>I01</v>
          </cell>
          <cell r="C1612" t="str">
            <v>UED01210</v>
          </cell>
          <cell r="D1612">
            <v>1</v>
          </cell>
          <cell r="E1612" t="str">
            <v>가로형콘센트신설(방적카바부)</v>
          </cell>
          <cell r="F1612" t="str">
            <v>매입접지극부 2구 15A250V</v>
          </cell>
          <cell r="G1612">
            <v>120</v>
          </cell>
          <cell r="H1612" t="str">
            <v>개</v>
          </cell>
          <cell r="I1612">
            <v>2170</v>
          </cell>
          <cell r="J1612">
            <v>0</v>
          </cell>
          <cell r="K1612">
            <v>0</v>
          </cell>
          <cell r="L1612">
            <v>2836</v>
          </cell>
          <cell r="M1612">
            <v>56</v>
          </cell>
          <cell r="N1612">
            <v>260400</v>
          </cell>
          <cell r="O1612">
            <v>0</v>
          </cell>
          <cell r="P1612">
            <v>0</v>
          </cell>
          <cell r="Q1612">
            <v>340320</v>
          </cell>
          <cell r="R1612">
            <v>6720</v>
          </cell>
          <cell r="S1612">
            <v>1953</v>
          </cell>
          <cell r="T1612">
            <v>0</v>
          </cell>
          <cell r="U1612">
            <v>0</v>
          </cell>
          <cell r="V1612">
            <v>2552</v>
          </cell>
          <cell r="W1612">
            <v>50</v>
          </cell>
        </row>
        <row r="1613">
          <cell r="A1613" t="str">
            <v>107</v>
          </cell>
          <cell r="B1613" t="str">
            <v>I01</v>
          </cell>
          <cell r="C1613" t="str">
            <v>UED09010</v>
          </cell>
          <cell r="D1613">
            <v>1</v>
          </cell>
          <cell r="E1613" t="str">
            <v>와이드스위치신설(90MM)</v>
          </cell>
          <cell r="F1613" t="str">
            <v>매입대각형 1P</v>
          </cell>
          <cell r="G1613">
            <v>120</v>
          </cell>
          <cell r="H1613" t="str">
            <v>개</v>
          </cell>
          <cell r="I1613">
            <v>1900</v>
          </cell>
          <cell r="J1613">
            <v>0</v>
          </cell>
          <cell r="K1613">
            <v>0</v>
          </cell>
          <cell r="L1613">
            <v>1875</v>
          </cell>
          <cell r="M1613">
            <v>37</v>
          </cell>
          <cell r="N1613">
            <v>228000</v>
          </cell>
          <cell r="O1613">
            <v>0</v>
          </cell>
          <cell r="P1613">
            <v>0</v>
          </cell>
          <cell r="Q1613">
            <v>225000</v>
          </cell>
          <cell r="R1613">
            <v>4440</v>
          </cell>
          <cell r="S1613">
            <v>1710</v>
          </cell>
          <cell r="T1613">
            <v>0</v>
          </cell>
          <cell r="U1613">
            <v>0</v>
          </cell>
          <cell r="V1613">
            <v>1687</v>
          </cell>
          <cell r="W1613">
            <v>33</v>
          </cell>
        </row>
        <row r="1614">
          <cell r="A1614" t="str">
            <v>107</v>
          </cell>
          <cell r="B1614" t="str">
            <v>I01</v>
          </cell>
          <cell r="C1614" t="str">
            <v>UED09020</v>
          </cell>
          <cell r="D1614">
            <v>1</v>
          </cell>
          <cell r="E1614" t="str">
            <v>와이드스위치신설(90MM)</v>
          </cell>
          <cell r="F1614" t="str">
            <v>매입대각2연용1P</v>
          </cell>
          <cell r="G1614">
            <v>60</v>
          </cell>
          <cell r="H1614" t="str">
            <v>개</v>
          </cell>
          <cell r="I1614">
            <v>2500</v>
          </cell>
          <cell r="J1614">
            <v>0</v>
          </cell>
          <cell r="K1614">
            <v>0</v>
          </cell>
          <cell r="L1614">
            <v>2211</v>
          </cell>
          <cell r="M1614">
            <v>44</v>
          </cell>
          <cell r="N1614">
            <v>150000</v>
          </cell>
          <cell r="O1614">
            <v>0</v>
          </cell>
          <cell r="P1614">
            <v>0</v>
          </cell>
          <cell r="Q1614">
            <v>132660</v>
          </cell>
          <cell r="R1614">
            <v>2640</v>
          </cell>
          <cell r="S1614">
            <v>2250</v>
          </cell>
          <cell r="T1614">
            <v>0</v>
          </cell>
          <cell r="U1614">
            <v>0</v>
          </cell>
          <cell r="V1614">
            <v>1989</v>
          </cell>
          <cell r="W1614">
            <v>39</v>
          </cell>
        </row>
        <row r="1615">
          <cell r="A1615" t="str">
            <v>107</v>
          </cell>
          <cell r="B1615" t="str">
            <v>I01</v>
          </cell>
          <cell r="C1615" t="str">
            <v>UED09030</v>
          </cell>
          <cell r="D1615">
            <v>1</v>
          </cell>
          <cell r="E1615" t="str">
            <v>와이드스위치신설(90MM)</v>
          </cell>
          <cell r="F1615" t="str">
            <v>매입대각3연용1P</v>
          </cell>
          <cell r="G1615">
            <v>120</v>
          </cell>
          <cell r="H1615" t="str">
            <v>개</v>
          </cell>
          <cell r="I1615">
            <v>3100</v>
          </cell>
          <cell r="J1615">
            <v>0</v>
          </cell>
          <cell r="K1615">
            <v>0</v>
          </cell>
          <cell r="L1615">
            <v>2596</v>
          </cell>
          <cell r="M1615">
            <v>51</v>
          </cell>
          <cell r="N1615">
            <v>372000</v>
          </cell>
          <cell r="O1615">
            <v>0</v>
          </cell>
          <cell r="P1615">
            <v>0</v>
          </cell>
          <cell r="Q1615">
            <v>311520</v>
          </cell>
          <cell r="R1615">
            <v>6120</v>
          </cell>
          <cell r="S1615">
            <v>2790</v>
          </cell>
          <cell r="T1615">
            <v>0</v>
          </cell>
          <cell r="U1615">
            <v>0</v>
          </cell>
          <cell r="V1615">
            <v>2336</v>
          </cell>
          <cell r="W1615">
            <v>45</v>
          </cell>
        </row>
        <row r="1616">
          <cell r="A1616" t="str">
            <v>107</v>
          </cell>
          <cell r="B1616" t="str">
            <v>I01</v>
          </cell>
          <cell r="C1616" t="str">
            <v>UED09040</v>
          </cell>
          <cell r="D1616">
            <v>1</v>
          </cell>
          <cell r="E1616" t="str">
            <v>와이드스위치신설(90MM)</v>
          </cell>
          <cell r="F1616" t="str">
            <v>매입대각4연용1P</v>
          </cell>
          <cell r="G1616">
            <v>4</v>
          </cell>
          <cell r="H1616" t="str">
            <v>개</v>
          </cell>
          <cell r="I1616">
            <v>4920</v>
          </cell>
          <cell r="J1616">
            <v>0</v>
          </cell>
          <cell r="K1616">
            <v>0</v>
          </cell>
          <cell r="L1616">
            <v>2980</v>
          </cell>
          <cell r="M1616">
            <v>59</v>
          </cell>
          <cell r="N1616">
            <v>19680</v>
          </cell>
          <cell r="O1616">
            <v>0</v>
          </cell>
          <cell r="P1616">
            <v>0</v>
          </cell>
          <cell r="Q1616">
            <v>11920</v>
          </cell>
          <cell r="R1616">
            <v>236</v>
          </cell>
          <cell r="S1616">
            <v>4428</v>
          </cell>
          <cell r="T1616">
            <v>0</v>
          </cell>
          <cell r="U1616">
            <v>0</v>
          </cell>
          <cell r="V1616">
            <v>2682</v>
          </cell>
          <cell r="W1616">
            <v>53</v>
          </cell>
        </row>
        <row r="1617">
          <cell r="A1617" t="str">
            <v>107</v>
          </cell>
          <cell r="B1617" t="str">
            <v>I01</v>
          </cell>
          <cell r="C1617" t="str">
            <v>UED09120</v>
          </cell>
          <cell r="D1617">
            <v>1</v>
          </cell>
          <cell r="E1617" t="str">
            <v>와이드스위치신설(90MM)</v>
          </cell>
          <cell r="F1617" t="str">
            <v>매입대각2연용1P LED부</v>
          </cell>
          <cell r="G1617">
            <v>120</v>
          </cell>
          <cell r="H1617" t="str">
            <v>개</v>
          </cell>
          <cell r="I1617">
            <v>3000</v>
          </cell>
          <cell r="J1617">
            <v>0</v>
          </cell>
          <cell r="K1617">
            <v>0</v>
          </cell>
          <cell r="L1617">
            <v>2211</v>
          </cell>
          <cell r="M1617">
            <v>44</v>
          </cell>
          <cell r="N1617">
            <v>360000</v>
          </cell>
          <cell r="O1617">
            <v>0</v>
          </cell>
          <cell r="P1617">
            <v>0</v>
          </cell>
          <cell r="Q1617">
            <v>265320</v>
          </cell>
          <cell r="R1617">
            <v>5280</v>
          </cell>
          <cell r="S1617">
            <v>2700</v>
          </cell>
          <cell r="T1617">
            <v>0</v>
          </cell>
          <cell r="U1617">
            <v>0</v>
          </cell>
          <cell r="V1617">
            <v>1989</v>
          </cell>
          <cell r="W1617">
            <v>39</v>
          </cell>
        </row>
        <row r="1618">
          <cell r="A1618" t="str">
            <v>107</v>
          </cell>
          <cell r="B1618" t="str">
            <v>I01</v>
          </cell>
          <cell r="C1618" t="str">
            <v>UED50100</v>
          </cell>
          <cell r="D1618">
            <v>1</v>
          </cell>
          <cell r="E1618" t="str">
            <v>타임 스위치 설치</v>
          </cell>
          <cell r="F1618" t="str">
            <v>현관등용</v>
          </cell>
          <cell r="G1618">
            <v>4</v>
          </cell>
          <cell r="H1618" t="str">
            <v>개</v>
          </cell>
          <cell r="I1618">
            <v>5000</v>
          </cell>
          <cell r="J1618">
            <v>0</v>
          </cell>
          <cell r="K1618">
            <v>0</v>
          </cell>
          <cell r="L1618">
            <v>1875</v>
          </cell>
          <cell r="M1618">
            <v>37</v>
          </cell>
          <cell r="N1618">
            <v>20000</v>
          </cell>
          <cell r="O1618">
            <v>0</v>
          </cell>
          <cell r="P1618">
            <v>0</v>
          </cell>
          <cell r="Q1618">
            <v>7500</v>
          </cell>
          <cell r="R1618">
            <v>148</v>
          </cell>
          <cell r="S1618">
            <v>4500</v>
          </cell>
          <cell r="T1618">
            <v>0</v>
          </cell>
          <cell r="U1618">
            <v>0</v>
          </cell>
          <cell r="V1618">
            <v>1687</v>
          </cell>
          <cell r="W1618">
            <v>33</v>
          </cell>
        </row>
        <row r="1619">
          <cell r="A1619" t="str">
            <v>107</v>
          </cell>
          <cell r="B1619" t="str">
            <v>I01</v>
          </cell>
          <cell r="C1619" t="str">
            <v>UEF05060</v>
          </cell>
          <cell r="D1619">
            <v>1</v>
          </cell>
          <cell r="E1619" t="str">
            <v>주방등설치(I형)</v>
          </cell>
          <cell r="F1619" t="str">
            <v>JBI-8A (FL40W/1)</v>
          </cell>
          <cell r="G1619">
            <v>60</v>
          </cell>
          <cell r="H1619" t="str">
            <v>개</v>
          </cell>
          <cell r="I1619">
            <v>18000</v>
          </cell>
          <cell r="J1619">
            <v>0</v>
          </cell>
          <cell r="K1619">
            <v>0</v>
          </cell>
          <cell r="L1619">
            <v>7788</v>
          </cell>
          <cell r="M1619">
            <v>155</v>
          </cell>
          <cell r="N1619">
            <v>1080000</v>
          </cell>
          <cell r="O1619">
            <v>0</v>
          </cell>
          <cell r="P1619">
            <v>0</v>
          </cell>
          <cell r="Q1619">
            <v>467280</v>
          </cell>
          <cell r="R1619">
            <v>9300</v>
          </cell>
          <cell r="S1619">
            <v>16200</v>
          </cell>
          <cell r="T1619">
            <v>0</v>
          </cell>
          <cell r="U1619">
            <v>0</v>
          </cell>
          <cell r="V1619">
            <v>7009</v>
          </cell>
          <cell r="W1619">
            <v>139</v>
          </cell>
        </row>
        <row r="1620">
          <cell r="A1620" t="str">
            <v>107</v>
          </cell>
          <cell r="B1620" t="str">
            <v>I01</v>
          </cell>
          <cell r="C1620" t="str">
            <v>UEF10260</v>
          </cell>
          <cell r="D1620">
            <v>1</v>
          </cell>
          <cell r="E1620" t="str">
            <v>조명기구</v>
          </cell>
          <cell r="F1620" t="str">
            <v>IFSA-B (2/32W, 전자식)</v>
          </cell>
          <cell r="G1620">
            <v>12</v>
          </cell>
          <cell r="H1620" t="str">
            <v>개</v>
          </cell>
          <cell r="I1620">
            <v>42000</v>
          </cell>
          <cell r="J1620">
            <v>0</v>
          </cell>
          <cell r="K1620">
            <v>0</v>
          </cell>
          <cell r="L1620">
            <v>10769</v>
          </cell>
          <cell r="M1620">
            <v>215</v>
          </cell>
          <cell r="N1620">
            <v>504000</v>
          </cell>
          <cell r="O1620">
            <v>0</v>
          </cell>
          <cell r="P1620">
            <v>0</v>
          </cell>
          <cell r="Q1620">
            <v>129228</v>
          </cell>
          <cell r="R1620">
            <v>2580</v>
          </cell>
          <cell r="S1620">
            <v>37800</v>
          </cell>
          <cell r="T1620">
            <v>0</v>
          </cell>
          <cell r="U1620">
            <v>0</v>
          </cell>
          <cell r="V1620">
            <v>9692</v>
          </cell>
          <cell r="W1620">
            <v>193</v>
          </cell>
        </row>
        <row r="1621">
          <cell r="A1621" t="str">
            <v>107</v>
          </cell>
          <cell r="B1621" t="str">
            <v>I01</v>
          </cell>
          <cell r="C1621" t="str">
            <v>UEF11030</v>
          </cell>
          <cell r="D1621">
            <v>1</v>
          </cell>
          <cell r="E1621" t="str">
            <v>거실등설치</v>
          </cell>
          <cell r="F1621" t="str">
            <v>GES-8A (20W/6+60W/1)</v>
          </cell>
          <cell r="G1621">
            <v>56</v>
          </cell>
          <cell r="H1621" t="str">
            <v>개</v>
          </cell>
          <cell r="I1621">
            <v>145000</v>
          </cell>
          <cell r="J1621">
            <v>0</v>
          </cell>
          <cell r="K1621">
            <v>0</v>
          </cell>
          <cell r="L1621">
            <v>11346</v>
          </cell>
          <cell r="M1621">
            <v>226</v>
          </cell>
          <cell r="N1621">
            <v>8120000</v>
          </cell>
          <cell r="O1621">
            <v>0</v>
          </cell>
          <cell r="P1621">
            <v>0</v>
          </cell>
          <cell r="Q1621">
            <v>635376</v>
          </cell>
          <cell r="R1621">
            <v>12656</v>
          </cell>
          <cell r="S1621">
            <v>130500</v>
          </cell>
          <cell r="T1621">
            <v>0</v>
          </cell>
          <cell r="U1621">
            <v>0</v>
          </cell>
          <cell r="V1621">
            <v>10211</v>
          </cell>
          <cell r="W1621">
            <v>203</v>
          </cell>
        </row>
        <row r="1622">
          <cell r="A1622" t="str">
            <v>107</v>
          </cell>
          <cell r="B1622" t="str">
            <v>I01</v>
          </cell>
          <cell r="C1622" t="str">
            <v>UEF11070</v>
          </cell>
          <cell r="D1622">
            <v>1</v>
          </cell>
          <cell r="E1622" t="str">
            <v>거실등설치</v>
          </cell>
          <cell r="F1622" t="str">
            <v>구리토평 최상층(20W/6)</v>
          </cell>
          <cell r="G1622">
            <v>4</v>
          </cell>
          <cell r="H1622" t="str">
            <v>개</v>
          </cell>
          <cell r="I1622">
            <v>180000</v>
          </cell>
          <cell r="J1622">
            <v>0</v>
          </cell>
          <cell r="K1622">
            <v>0</v>
          </cell>
          <cell r="L1622">
            <v>11346</v>
          </cell>
          <cell r="M1622">
            <v>226</v>
          </cell>
          <cell r="N1622">
            <v>720000</v>
          </cell>
          <cell r="O1622">
            <v>0</v>
          </cell>
          <cell r="P1622">
            <v>0</v>
          </cell>
          <cell r="Q1622">
            <v>45384</v>
          </cell>
          <cell r="R1622">
            <v>904</v>
          </cell>
          <cell r="S1622">
            <v>162000</v>
          </cell>
          <cell r="T1622">
            <v>0</v>
          </cell>
          <cell r="U1622">
            <v>0</v>
          </cell>
          <cell r="V1622">
            <v>10211</v>
          </cell>
          <cell r="W1622">
            <v>203</v>
          </cell>
        </row>
        <row r="1623">
          <cell r="A1623" t="str">
            <v>107</v>
          </cell>
          <cell r="B1623" t="str">
            <v>I01</v>
          </cell>
          <cell r="C1623" t="str">
            <v>UEF17040</v>
          </cell>
          <cell r="D1623">
            <v>1</v>
          </cell>
          <cell r="E1623" t="str">
            <v>침실등설치</v>
          </cell>
          <cell r="F1623" t="str">
            <v>CHS-8A (40W/1)</v>
          </cell>
          <cell r="G1623">
            <v>120</v>
          </cell>
          <cell r="H1623" t="str">
            <v>개</v>
          </cell>
          <cell r="I1623">
            <v>28000</v>
          </cell>
          <cell r="J1623">
            <v>0</v>
          </cell>
          <cell r="K1623">
            <v>0</v>
          </cell>
          <cell r="L1623">
            <v>7788</v>
          </cell>
          <cell r="M1623">
            <v>155</v>
          </cell>
          <cell r="N1623">
            <v>3360000</v>
          </cell>
          <cell r="O1623">
            <v>0</v>
          </cell>
          <cell r="P1623">
            <v>0</v>
          </cell>
          <cell r="Q1623">
            <v>934560</v>
          </cell>
          <cell r="R1623">
            <v>18600</v>
          </cell>
          <cell r="S1623">
            <v>25200</v>
          </cell>
          <cell r="T1623">
            <v>0</v>
          </cell>
          <cell r="U1623">
            <v>0</v>
          </cell>
          <cell r="V1623">
            <v>7009</v>
          </cell>
          <cell r="W1623">
            <v>139</v>
          </cell>
        </row>
        <row r="1624">
          <cell r="A1624" t="str">
            <v>107</v>
          </cell>
          <cell r="B1624" t="str">
            <v>I01</v>
          </cell>
          <cell r="C1624" t="str">
            <v>UEF18060</v>
          </cell>
          <cell r="D1624">
            <v>1</v>
          </cell>
          <cell r="E1624" t="str">
            <v>주침실등설치</v>
          </cell>
          <cell r="F1624" t="str">
            <v>CHL-8A (40W/1+32W/1)</v>
          </cell>
          <cell r="G1624">
            <v>60</v>
          </cell>
          <cell r="H1624" t="str">
            <v>개</v>
          </cell>
          <cell r="I1624">
            <v>38000</v>
          </cell>
          <cell r="J1624">
            <v>0</v>
          </cell>
          <cell r="K1624">
            <v>0</v>
          </cell>
          <cell r="L1624">
            <v>9038</v>
          </cell>
          <cell r="M1624">
            <v>180</v>
          </cell>
          <cell r="N1624">
            <v>2280000</v>
          </cell>
          <cell r="O1624">
            <v>0</v>
          </cell>
          <cell r="P1624">
            <v>0</v>
          </cell>
          <cell r="Q1624">
            <v>542280</v>
          </cell>
          <cell r="R1624">
            <v>10800</v>
          </cell>
          <cell r="S1624">
            <v>34200</v>
          </cell>
          <cell r="T1624">
            <v>0</v>
          </cell>
          <cell r="U1624">
            <v>0</v>
          </cell>
          <cell r="V1624">
            <v>8134</v>
          </cell>
          <cell r="W1624">
            <v>162</v>
          </cell>
        </row>
        <row r="1625">
          <cell r="A1625" t="str">
            <v>107</v>
          </cell>
          <cell r="B1625" t="str">
            <v>I01</v>
          </cell>
          <cell r="C1625" t="str">
            <v>UEF23360</v>
          </cell>
          <cell r="D1625">
            <v>1</v>
          </cell>
          <cell r="E1625" t="str">
            <v>식탁등설치</v>
          </cell>
          <cell r="F1625" t="str">
            <v>SIT-8A (IL60W/1)</v>
          </cell>
          <cell r="G1625">
            <v>60</v>
          </cell>
          <cell r="H1625" t="str">
            <v>개</v>
          </cell>
          <cell r="I1625">
            <v>16000</v>
          </cell>
          <cell r="J1625">
            <v>0</v>
          </cell>
          <cell r="K1625">
            <v>0</v>
          </cell>
          <cell r="L1625">
            <v>5240</v>
          </cell>
          <cell r="M1625">
            <v>104</v>
          </cell>
          <cell r="N1625">
            <v>960000</v>
          </cell>
          <cell r="O1625">
            <v>0</v>
          </cell>
          <cell r="P1625">
            <v>0</v>
          </cell>
          <cell r="Q1625">
            <v>314400</v>
          </cell>
          <cell r="R1625">
            <v>6240</v>
          </cell>
          <cell r="S1625">
            <v>14400</v>
          </cell>
          <cell r="T1625">
            <v>0</v>
          </cell>
          <cell r="U1625">
            <v>0</v>
          </cell>
          <cell r="V1625">
            <v>4716</v>
          </cell>
          <cell r="W1625">
            <v>93</v>
          </cell>
        </row>
        <row r="1626">
          <cell r="A1626" t="str">
            <v>107</v>
          </cell>
          <cell r="B1626" t="str">
            <v>I01</v>
          </cell>
          <cell r="C1626" t="str">
            <v>UEF23460</v>
          </cell>
          <cell r="D1626">
            <v>1</v>
          </cell>
          <cell r="E1626" t="str">
            <v>발코니등설치</v>
          </cell>
          <cell r="F1626" t="str">
            <v>BKC-8A (IL60W/1)</v>
          </cell>
          <cell r="G1626">
            <v>180</v>
          </cell>
          <cell r="H1626" t="str">
            <v>개</v>
          </cell>
          <cell r="I1626">
            <v>4000</v>
          </cell>
          <cell r="J1626">
            <v>0</v>
          </cell>
          <cell r="K1626">
            <v>0</v>
          </cell>
          <cell r="L1626">
            <v>5673</v>
          </cell>
          <cell r="M1626">
            <v>113</v>
          </cell>
          <cell r="N1626">
            <v>720000</v>
          </cell>
          <cell r="O1626">
            <v>0</v>
          </cell>
          <cell r="P1626">
            <v>0</v>
          </cell>
          <cell r="Q1626">
            <v>1021140</v>
          </cell>
          <cell r="R1626">
            <v>20340</v>
          </cell>
          <cell r="S1626">
            <v>3600</v>
          </cell>
          <cell r="T1626">
            <v>0</v>
          </cell>
          <cell r="U1626">
            <v>0</v>
          </cell>
          <cell r="V1626">
            <v>5105</v>
          </cell>
          <cell r="W1626">
            <v>101</v>
          </cell>
        </row>
        <row r="1627">
          <cell r="A1627" t="str">
            <v>107</v>
          </cell>
          <cell r="B1627" t="str">
            <v>I01</v>
          </cell>
          <cell r="C1627" t="str">
            <v>UEF23510</v>
          </cell>
          <cell r="D1627">
            <v>1</v>
          </cell>
          <cell r="E1627" t="str">
            <v>현관등설치</v>
          </cell>
          <cell r="F1627" t="str">
            <v>HYS-8A (IL60W/1)</v>
          </cell>
          <cell r="G1627">
            <v>56</v>
          </cell>
          <cell r="H1627" t="str">
            <v>개</v>
          </cell>
          <cell r="I1627">
            <v>10000</v>
          </cell>
          <cell r="J1627">
            <v>0</v>
          </cell>
          <cell r="K1627">
            <v>0</v>
          </cell>
          <cell r="L1627">
            <v>5673</v>
          </cell>
          <cell r="M1627">
            <v>113</v>
          </cell>
          <cell r="N1627">
            <v>560000</v>
          </cell>
          <cell r="O1627">
            <v>0</v>
          </cell>
          <cell r="P1627">
            <v>0</v>
          </cell>
          <cell r="Q1627">
            <v>317688</v>
          </cell>
          <cell r="R1627">
            <v>6328</v>
          </cell>
          <cell r="S1627">
            <v>9000</v>
          </cell>
          <cell r="T1627">
            <v>0</v>
          </cell>
          <cell r="U1627">
            <v>0</v>
          </cell>
          <cell r="V1627">
            <v>5105</v>
          </cell>
          <cell r="W1627">
            <v>101</v>
          </cell>
        </row>
        <row r="1628">
          <cell r="A1628" t="str">
            <v>107</v>
          </cell>
          <cell r="B1628" t="str">
            <v>I01</v>
          </cell>
          <cell r="C1628" t="str">
            <v>UEF23600</v>
          </cell>
          <cell r="D1628">
            <v>1</v>
          </cell>
          <cell r="E1628" t="str">
            <v>세대계단등설치</v>
          </cell>
          <cell r="F1628" t="str">
            <v>GDB-8A (IL60W/1)</v>
          </cell>
          <cell r="G1628">
            <v>4</v>
          </cell>
          <cell r="H1628" t="str">
            <v>개</v>
          </cell>
          <cell r="I1628">
            <v>17000</v>
          </cell>
          <cell r="J1628">
            <v>0</v>
          </cell>
          <cell r="K1628">
            <v>0</v>
          </cell>
          <cell r="L1628">
            <v>5384</v>
          </cell>
          <cell r="M1628">
            <v>107</v>
          </cell>
          <cell r="N1628">
            <v>68000</v>
          </cell>
          <cell r="O1628">
            <v>0</v>
          </cell>
          <cell r="P1628">
            <v>0</v>
          </cell>
          <cell r="Q1628">
            <v>21536</v>
          </cell>
          <cell r="R1628">
            <v>428</v>
          </cell>
          <cell r="S1628">
            <v>15300</v>
          </cell>
          <cell r="T1628">
            <v>0</v>
          </cell>
          <cell r="U1628">
            <v>0</v>
          </cell>
          <cell r="V1628">
            <v>4845</v>
          </cell>
          <cell r="W1628">
            <v>96</v>
          </cell>
        </row>
        <row r="1629">
          <cell r="A1629" t="str">
            <v>107</v>
          </cell>
          <cell r="B1629" t="str">
            <v>I01</v>
          </cell>
          <cell r="C1629" t="str">
            <v>UEF24040</v>
          </cell>
          <cell r="D1629">
            <v>1</v>
          </cell>
          <cell r="E1629" t="str">
            <v>화장실등설치</v>
          </cell>
          <cell r="F1629" t="str">
            <v>HWJ-8A (IL60W/2)</v>
          </cell>
          <cell r="G1629">
            <v>120</v>
          </cell>
          <cell r="H1629" t="str">
            <v>개</v>
          </cell>
          <cell r="I1629">
            <v>14500</v>
          </cell>
          <cell r="J1629">
            <v>0</v>
          </cell>
          <cell r="K1629">
            <v>0</v>
          </cell>
          <cell r="L1629">
            <v>6442</v>
          </cell>
          <cell r="M1629">
            <v>128</v>
          </cell>
          <cell r="N1629">
            <v>1740000</v>
          </cell>
          <cell r="O1629">
            <v>0</v>
          </cell>
          <cell r="P1629">
            <v>0</v>
          </cell>
          <cell r="Q1629">
            <v>773040</v>
          </cell>
          <cell r="R1629">
            <v>15360</v>
          </cell>
          <cell r="S1629">
            <v>13050</v>
          </cell>
          <cell r="T1629">
            <v>0</v>
          </cell>
          <cell r="U1629">
            <v>0</v>
          </cell>
          <cell r="V1629">
            <v>5797</v>
          </cell>
          <cell r="W1629">
            <v>115</v>
          </cell>
        </row>
        <row r="1630">
          <cell r="A1630" t="str">
            <v>107</v>
          </cell>
          <cell r="B1630" t="str">
            <v>I01</v>
          </cell>
          <cell r="C1630" t="str">
            <v>UEF45330</v>
          </cell>
          <cell r="D1630">
            <v>1</v>
          </cell>
          <cell r="E1630" t="str">
            <v>할로겐 장식등</v>
          </cell>
          <cell r="F1630" t="str">
            <v>구리토평 최상층(HL 50W)</v>
          </cell>
          <cell r="G1630">
            <v>16</v>
          </cell>
          <cell r="H1630" t="str">
            <v>개</v>
          </cell>
          <cell r="I1630">
            <v>16500</v>
          </cell>
          <cell r="J1630">
            <v>0</v>
          </cell>
          <cell r="K1630">
            <v>0</v>
          </cell>
          <cell r="L1630">
            <v>7692</v>
          </cell>
          <cell r="M1630">
            <v>153</v>
          </cell>
          <cell r="N1630">
            <v>264000</v>
          </cell>
          <cell r="O1630">
            <v>0</v>
          </cell>
          <cell r="P1630">
            <v>0</v>
          </cell>
          <cell r="Q1630">
            <v>123072</v>
          </cell>
          <cell r="R1630">
            <v>2448</v>
          </cell>
          <cell r="S1630">
            <v>14850</v>
          </cell>
          <cell r="T1630">
            <v>0</v>
          </cell>
          <cell r="U1630">
            <v>0</v>
          </cell>
          <cell r="V1630">
            <v>6922</v>
          </cell>
          <cell r="W1630">
            <v>137</v>
          </cell>
        </row>
        <row r="1631">
          <cell r="A1631" t="str">
            <v>107</v>
          </cell>
          <cell r="B1631" t="str">
            <v>I01</v>
          </cell>
          <cell r="C1631" t="str">
            <v>UEI23122</v>
          </cell>
          <cell r="D1631">
            <v>1</v>
          </cell>
          <cell r="E1631" t="str">
            <v>PVC 분 전 반(설치품)</v>
          </cell>
          <cell r="F1631" t="str">
            <v>HE-5</v>
          </cell>
          <cell r="G1631">
            <v>60</v>
          </cell>
          <cell r="H1631" t="str">
            <v>식</v>
          </cell>
          <cell r="I1631">
            <v>0</v>
          </cell>
          <cell r="J1631">
            <v>0</v>
          </cell>
          <cell r="K1631">
            <v>0</v>
          </cell>
          <cell r="L1631">
            <v>46155</v>
          </cell>
          <cell r="M1631">
            <v>923</v>
          </cell>
          <cell r="N1631">
            <v>0</v>
          </cell>
          <cell r="O1631">
            <v>0</v>
          </cell>
          <cell r="P1631">
            <v>0</v>
          </cell>
          <cell r="Q1631">
            <v>2769300</v>
          </cell>
          <cell r="R1631">
            <v>55380</v>
          </cell>
          <cell r="S1631">
            <v>0</v>
          </cell>
          <cell r="T1631">
            <v>0</v>
          </cell>
          <cell r="U1631">
            <v>0</v>
          </cell>
          <cell r="V1631">
            <v>41539</v>
          </cell>
          <cell r="W1631">
            <v>830</v>
          </cell>
        </row>
        <row r="1632">
          <cell r="A1632" t="str">
            <v>107</v>
          </cell>
          <cell r="B1632" t="str">
            <v>I02</v>
          </cell>
          <cell r="C1632" t="str">
            <v>UEA01140</v>
          </cell>
          <cell r="D1632">
            <v>1</v>
          </cell>
          <cell r="E1632" t="str">
            <v>PVC PIPE 배관</v>
          </cell>
          <cell r="F1632" t="str">
            <v>HI 14MM</v>
          </cell>
          <cell r="G1632">
            <v>50.2</v>
          </cell>
          <cell r="H1632" t="str">
            <v>M</v>
          </cell>
          <cell r="I1632">
            <v>0</v>
          </cell>
          <cell r="J1632">
            <v>209</v>
          </cell>
          <cell r="K1632">
            <v>0</v>
          </cell>
          <cell r="L1632">
            <v>1538</v>
          </cell>
          <cell r="M1632">
            <v>30</v>
          </cell>
          <cell r="N1632">
            <v>0</v>
          </cell>
          <cell r="O1632">
            <v>10491</v>
          </cell>
          <cell r="P1632">
            <v>0</v>
          </cell>
          <cell r="Q1632">
            <v>77207</v>
          </cell>
          <cell r="R1632">
            <v>1506</v>
          </cell>
          <cell r="S1632">
            <v>0</v>
          </cell>
          <cell r="T1632">
            <v>188</v>
          </cell>
          <cell r="U1632">
            <v>0</v>
          </cell>
          <cell r="V1632">
            <v>1384</v>
          </cell>
          <cell r="W1632">
            <v>27</v>
          </cell>
        </row>
        <row r="1633">
          <cell r="A1633" t="str">
            <v>107</v>
          </cell>
          <cell r="B1633" t="str">
            <v>I02</v>
          </cell>
          <cell r="C1633" t="str">
            <v>UEA01160</v>
          </cell>
          <cell r="D1633">
            <v>1</v>
          </cell>
          <cell r="E1633" t="str">
            <v>PVC PIPE 배관</v>
          </cell>
          <cell r="F1633" t="str">
            <v>HI 16MM</v>
          </cell>
          <cell r="G1633">
            <v>640.1</v>
          </cell>
          <cell r="H1633" t="str">
            <v>M</v>
          </cell>
          <cell r="I1633">
            <v>0</v>
          </cell>
          <cell r="J1633">
            <v>261</v>
          </cell>
          <cell r="K1633">
            <v>0</v>
          </cell>
          <cell r="L1633">
            <v>1923</v>
          </cell>
          <cell r="M1633">
            <v>38</v>
          </cell>
          <cell r="N1633">
            <v>0</v>
          </cell>
          <cell r="O1633">
            <v>167066</v>
          </cell>
          <cell r="P1633">
            <v>0</v>
          </cell>
          <cell r="Q1633">
            <v>1230912</v>
          </cell>
          <cell r="R1633">
            <v>24323</v>
          </cell>
          <cell r="S1633">
            <v>0</v>
          </cell>
          <cell r="T1633">
            <v>234</v>
          </cell>
          <cell r="U1633">
            <v>0</v>
          </cell>
          <cell r="V1633">
            <v>1730</v>
          </cell>
          <cell r="W1633">
            <v>34</v>
          </cell>
        </row>
        <row r="1634">
          <cell r="A1634" t="str">
            <v>107</v>
          </cell>
          <cell r="B1634" t="str">
            <v>I02</v>
          </cell>
          <cell r="C1634" t="str">
            <v>UEA01220</v>
          </cell>
          <cell r="D1634">
            <v>1</v>
          </cell>
          <cell r="E1634" t="str">
            <v>PVC PIPE 배관</v>
          </cell>
          <cell r="F1634" t="str">
            <v>HI 22MM</v>
          </cell>
          <cell r="G1634">
            <v>6</v>
          </cell>
          <cell r="H1634" t="str">
            <v>M</v>
          </cell>
          <cell r="I1634">
            <v>0</v>
          </cell>
          <cell r="J1634">
            <v>313</v>
          </cell>
          <cell r="K1634">
            <v>0</v>
          </cell>
          <cell r="L1634">
            <v>2403</v>
          </cell>
          <cell r="M1634">
            <v>48</v>
          </cell>
          <cell r="N1634">
            <v>0</v>
          </cell>
          <cell r="O1634">
            <v>1878</v>
          </cell>
          <cell r="P1634">
            <v>0</v>
          </cell>
          <cell r="Q1634">
            <v>14418</v>
          </cell>
          <cell r="R1634">
            <v>288</v>
          </cell>
          <cell r="S1634">
            <v>0</v>
          </cell>
          <cell r="T1634">
            <v>281</v>
          </cell>
          <cell r="U1634">
            <v>0</v>
          </cell>
          <cell r="V1634">
            <v>2162</v>
          </cell>
          <cell r="W1634">
            <v>43</v>
          </cell>
        </row>
        <row r="1635">
          <cell r="A1635" t="str">
            <v>107</v>
          </cell>
          <cell r="B1635" t="str">
            <v>I02</v>
          </cell>
          <cell r="C1635" t="str">
            <v>UEA11040</v>
          </cell>
          <cell r="D1635">
            <v>1</v>
          </cell>
          <cell r="E1635" t="str">
            <v>PVC박스 신설</v>
          </cell>
          <cell r="F1635" t="str">
            <v>HI SW 일체형</v>
          </cell>
          <cell r="G1635">
            <v>29</v>
          </cell>
          <cell r="H1635" t="str">
            <v>개</v>
          </cell>
          <cell r="I1635">
            <v>0</v>
          </cell>
          <cell r="J1635">
            <v>450</v>
          </cell>
          <cell r="K1635">
            <v>0</v>
          </cell>
          <cell r="L1635">
            <v>5961</v>
          </cell>
          <cell r="M1635">
            <v>119</v>
          </cell>
          <cell r="N1635">
            <v>0</v>
          </cell>
          <cell r="O1635">
            <v>13050</v>
          </cell>
          <cell r="P1635">
            <v>0</v>
          </cell>
          <cell r="Q1635">
            <v>172869</v>
          </cell>
          <cell r="R1635">
            <v>3451</v>
          </cell>
          <cell r="S1635">
            <v>0</v>
          </cell>
          <cell r="T1635">
            <v>405</v>
          </cell>
          <cell r="U1635">
            <v>0</v>
          </cell>
          <cell r="V1635">
            <v>5364</v>
          </cell>
          <cell r="W1635">
            <v>107</v>
          </cell>
        </row>
        <row r="1636">
          <cell r="A1636" t="str">
            <v>107</v>
          </cell>
          <cell r="B1636" t="str">
            <v>I02</v>
          </cell>
          <cell r="C1636" t="str">
            <v>UEA11420</v>
          </cell>
          <cell r="D1636">
            <v>1</v>
          </cell>
          <cell r="E1636" t="str">
            <v>PVC박스 신설</v>
          </cell>
          <cell r="F1636" t="str">
            <v>HI 4각 일체형</v>
          </cell>
          <cell r="G1636">
            <v>4</v>
          </cell>
          <cell r="H1636" t="str">
            <v>개</v>
          </cell>
          <cell r="I1636">
            <v>0</v>
          </cell>
          <cell r="J1636">
            <v>613</v>
          </cell>
          <cell r="K1636">
            <v>0</v>
          </cell>
          <cell r="L1636">
            <v>5961</v>
          </cell>
          <cell r="M1636">
            <v>119</v>
          </cell>
          <cell r="N1636">
            <v>0</v>
          </cell>
          <cell r="O1636">
            <v>2452</v>
          </cell>
          <cell r="P1636">
            <v>0</v>
          </cell>
          <cell r="Q1636">
            <v>23844</v>
          </cell>
          <cell r="R1636">
            <v>476</v>
          </cell>
          <cell r="S1636">
            <v>0</v>
          </cell>
          <cell r="T1636">
            <v>551</v>
          </cell>
          <cell r="U1636">
            <v>0</v>
          </cell>
          <cell r="V1636">
            <v>5364</v>
          </cell>
          <cell r="W1636">
            <v>107</v>
          </cell>
        </row>
        <row r="1637">
          <cell r="A1637" t="str">
            <v>107</v>
          </cell>
          <cell r="B1637" t="str">
            <v>I02</v>
          </cell>
          <cell r="C1637" t="str">
            <v>UEA11490</v>
          </cell>
          <cell r="D1637">
            <v>1</v>
          </cell>
          <cell r="E1637" t="str">
            <v>PVC박스 신설</v>
          </cell>
          <cell r="F1637" t="str">
            <v>HI 콘크리트4각 75일체형</v>
          </cell>
          <cell r="G1637">
            <v>8</v>
          </cell>
          <cell r="H1637" t="str">
            <v>개</v>
          </cell>
          <cell r="I1637">
            <v>0</v>
          </cell>
          <cell r="J1637">
            <v>900</v>
          </cell>
          <cell r="K1637">
            <v>0</v>
          </cell>
          <cell r="L1637">
            <v>2211</v>
          </cell>
          <cell r="M1637">
            <v>44</v>
          </cell>
          <cell r="N1637">
            <v>0</v>
          </cell>
          <cell r="O1637">
            <v>7200</v>
          </cell>
          <cell r="P1637">
            <v>0</v>
          </cell>
          <cell r="Q1637">
            <v>17688</v>
          </cell>
          <cell r="R1637">
            <v>352</v>
          </cell>
          <cell r="S1637">
            <v>0</v>
          </cell>
          <cell r="T1637">
            <v>810</v>
          </cell>
          <cell r="U1637">
            <v>0</v>
          </cell>
          <cell r="V1637">
            <v>1989</v>
          </cell>
          <cell r="W1637">
            <v>39</v>
          </cell>
        </row>
        <row r="1638">
          <cell r="A1638" t="str">
            <v>107</v>
          </cell>
          <cell r="B1638" t="str">
            <v>I02</v>
          </cell>
          <cell r="C1638" t="str">
            <v>UEA11500</v>
          </cell>
          <cell r="D1638">
            <v>1</v>
          </cell>
          <cell r="E1638" t="str">
            <v>PVC박스 신설</v>
          </cell>
          <cell r="F1638" t="str">
            <v>HI 콘크리트8각 75일체형</v>
          </cell>
          <cell r="G1638">
            <v>84</v>
          </cell>
          <cell r="H1638" t="str">
            <v>개</v>
          </cell>
          <cell r="I1638">
            <v>0</v>
          </cell>
          <cell r="J1638">
            <v>775</v>
          </cell>
          <cell r="K1638">
            <v>0</v>
          </cell>
          <cell r="L1638">
            <v>2211</v>
          </cell>
          <cell r="M1638">
            <v>44</v>
          </cell>
          <cell r="N1638">
            <v>0</v>
          </cell>
          <cell r="O1638">
            <v>65100</v>
          </cell>
          <cell r="P1638">
            <v>0</v>
          </cell>
          <cell r="Q1638">
            <v>185724</v>
          </cell>
          <cell r="R1638">
            <v>3696</v>
          </cell>
          <cell r="S1638">
            <v>0</v>
          </cell>
          <cell r="T1638">
            <v>697</v>
          </cell>
          <cell r="U1638">
            <v>0</v>
          </cell>
          <cell r="V1638">
            <v>1989</v>
          </cell>
          <cell r="W1638">
            <v>39</v>
          </cell>
        </row>
        <row r="1639">
          <cell r="A1639" t="str">
            <v>107</v>
          </cell>
          <cell r="B1639" t="str">
            <v>I02</v>
          </cell>
          <cell r="C1639" t="str">
            <v>UEB01024</v>
          </cell>
          <cell r="D1639">
            <v>1</v>
          </cell>
          <cell r="E1639" t="str">
            <v>관내배선(함내배선4.34%)</v>
          </cell>
          <cell r="F1639" t="str">
            <v>IV 1.6 MM</v>
          </cell>
          <cell r="G1639">
            <v>139.6</v>
          </cell>
          <cell r="H1639" t="str">
            <v>M</v>
          </cell>
          <cell r="I1639">
            <v>0</v>
          </cell>
          <cell r="J1639">
            <v>67</v>
          </cell>
          <cell r="K1639">
            <v>0</v>
          </cell>
          <cell r="L1639">
            <v>298</v>
          </cell>
          <cell r="M1639">
            <v>5</v>
          </cell>
          <cell r="N1639">
            <v>0</v>
          </cell>
          <cell r="O1639">
            <v>9353</v>
          </cell>
          <cell r="P1639">
            <v>0</v>
          </cell>
          <cell r="Q1639">
            <v>41600</v>
          </cell>
          <cell r="R1639">
            <v>698</v>
          </cell>
          <cell r="S1639">
            <v>0</v>
          </cell>
          <cell r="T1639">
            <v>60</v>
          </cell>
          <cell r="U1639">
            <v>0</v>
          </cell>
          <cell r="V1639">
            <v>268</v>
          </cell>
          <cell r="W1639">
            <v>4</v>
          </cell>
        </row>
        <row r="1640">
          <cell r="A1640" t="str">
            <v>107</v>
          </cell>
          <cell r="B1640" t="str">
            <v>I02</v>
          </cell>
          <cell r="C1640" t="str">
            <v>UEB01034</v>
          </cell>
          <cell r="D1640">
            <v>1</v>
          </cell>
          <cell r="E1640" t="str">
            <v>관내배선(함내배선2.85%)</v>
          </cell>
          <cell r="F1640" t="str">
            <v>IV 2.0 MM</v>
          </cell>
          <cell r="G1640">
            <v>279.2</v>
          </cell>
          <cell r="H1640" t="str">
            <v>M</v>
          </cell>
          <cell r="I1640">
            <v>0</v>
          </cell>
          <cell r="J1640">
            <v>99</v>
          </cell>
          <cell r="K1640">
            <v>0</v>
          </cell>
          <cell r="L1640">
            <v>293</v>
          </cell>
          <cell r="M1640">
            <v>5</v>
          </cell>
          <cell r="N1640">
            <v>0</v>
          </cell>
          <cell r="O1640">
            <v>27640</v>
          </cell>
          <cell r="P1640">
            <v>0</v>
          </cell>
          <cell r="Q1640">
            <v>81805</v>
          </cell>
          <cell r="R1640">
            <v>1396</v>
          </cell>
          <cell r="S1640">
            <v>0</v>
          </cell>
          <cell r="T1640">
            <v>89</v>
          </cell>
          <cell r="U1640">
            <v>0</v>
          </cell>
          <cell r="V1640">
            <v>263</v>
          </cell>
          <cell r="W1640">
            <v>4</v>
          </cell>
        </row>
        <row r="1641">
          <cell r="A1641" t="str">
            <v>107</v>
          </cell>
          <cell r="B1641" t="str">
            <v>I02</v>
          </cell>
          <cell r="C1641" t="str">
            <v>UEB02024</v>
          </cell>
          <cell r="D1641">
            <v>1</v>
          </cell>
          <cell r="E1641" t="str">
            <v>관내배선(함내배선2.49%)</v>
          </cell>
          <cell r="F1641" t="str">
            <v>HIV 1.6 MM</v>
          </cell>
          <cell r="G1641">
            <v>1450.7</v>
          </cell>
          <cell r="H1641" t="str">
            <v>M</v>
          </cell>
          <cell r="I1641">
            <v>0</v>
          </cell>
          <cell r="J1641">
            <v>70</v>
          </cell>
          <cell r="K1641">
            <v>0</v>
          </cell>
          <cell r="L1641">
            <v>293</v>
          </cell>
          <cell r="M1641">
            <v>5</v>
          </cell>
          <cell r="N1641">
            <v>0</v>
          </cell>
          <cell r="O1641">
            <v>101549</v>
          </cell>
          <cell r="P1641">
            <v>0</v>
          </cell>
          <cell r="Q1641">
            <v>425055</v>
          </cell>
          <cell r="R1641">
            <v>7253</v>
          </cell>
          <cell r="S1641">
            <v>0</v>
          </cell>
          <cell r="T1641">
            <v>63</v>
          </cell>
          <cell r="U1641">
            <v>0</v>
          </cell>
          <cell r="V1641">
            <v>263</v>
          </cell>
          <cell r="W1641">
            <v>4</v>
          </cell>
        </row>
        <row r="1642">
          <cell r="A1642" t="str">
            <v>107</v>
          </cell>
          <cell r="B1642" t="str">
            <v>I02</v>
          </cell>
          <cell r="C1642" t="str">
            <v>UED01110</v>
          </cell>
          <cell r="D1642">
            <v>1</v>
          </cell>
          <cell r="E1642" t="str">
            <v>둥근콘센트신설</v>
          </cell>
          <cell r="F1642" t="str">
            <v>매입접지극부 1구 15A250V</v>
          </cell>
          <cell r="G1642">
            <v>2</v>
          </cell>
          <cell r="H1642" t="str">
            <v>개</v>
          </cell>
          <cell r="I1642">
            <v>999</v>
          </cell>
          <cell r="J1642">
            <v>0</v>
          </cell>
          <cell r="K1642">
            <v>0</v>
          </cell>
          <cell r="L1642">
            <v>2836</v>
          </cell>
          <cell r="M1642">
            <v>56</v>
          </cell>
          <cell r="N1642">
            <v>1998</v>
          </cell>
          <cell r="O1642">
            <v>0</v>
          </cell>
          <cell r="P1642">
            <v>0</v>
          </cell>
          <cell r="Q1642">
            <v>5672</v>
          </cell>
          <cell r="R1642">
            <v>112</v>
          </cell>
          <cell r="S1642">
            <v>899</v>
          </cell>
          <cell r="T1642">
            <v>0</v>
          </cell>
          <cell r="U1642">
            <v>0</v>
          </cell>
          <cell r="V1642">
            <v>2552</v>
          </cell>
          <cell r="W1642">
            <v>50</v>
          </cell>
        </row>
        <row r="1643">
          <cell r="A1643" t="str">
            <v>107</v>
          </cell>
          <cell r="B1643" t="str">
            <v>I02</v>
          </cell>
          <cell r="C1643" t="str">
            <v>UED01120</v>
          </cell>
          <cell r="D1643">
            <v>1</v>
          </cell>
          <cell r="E1643" t="str">
            <v>둥근콘센트신설</v>
          </cell>
          <cell r="F1643" t="str">
            <v>매입접지극부 2구 15A250V</v>
          </cell>
          <cell r="G1643">
            <v>7</v>
          </cell>
          <cell r="H1643" t="str">
            <v>개</v>
          </cell>
          <cell r="I1643">
            <v>1228</v>
          </cell>
          <cell r="J1643">
            <v>0</v>
          </cell>
          <cell r="K1643">
            <v>0</v>
          </cell>
          <cell r="L1643">
            <v>2836</v>
          </cell>
          <cell r="M1643">
            <v>56</v>
          </cell>
          <cell r="N1643">
            <v>8596</v>
          </cell>
          <cell r="O1643">
            <v>0</v>
          </cell>
          <cell r="P1643">
            <v>0</v>
          </cell>
          <cell r="Q1643">
            <v>19852</v>
          </cell>
          <cell r="R1643">
            <v>392</v>
          </cell>
          <cell r="S1643">
            <v>1105</v>
          </cell>
          <cell r="T1643">
            <v>0</v>
          </cell>
          <cell r="U1643">
            <v>0</v>
          </cell>
          <cell r="V1643">
            <v>2552</v>
          </cell>
          <cell r="W1643">
            <v>50</v>
          </cell>
        </row>
        <row r="1644">
          <cell r="A1644" t="str">
            <v>107</v>
          </cell>
          <cell r="B1644" t="str">
            <v>I02</v>
          </cell>
          <cell r="C1644" t="str">
            <v>UED03320</v>
          </cell>
          <cell r="D1644">
            <v>1</v>
          </cell>
          <cell r="E1644" t="str">
            <v>둥근콘센트신설</v>
          </cell>
          <cell r="F1644" t="str">
            <v>노출접지극부 2구 15A250V</v>
          </cell>
          <cell r="G1644">
            <v>7</v>
          </cell>
          <cell r="H1644" t="str">
            <v>개</v>
          </cell>
          <cell r="I1644">
            <v>1200</v>
          </cell>
          <cell r="J1644">
            <v>0</v>
          </cell>
          <cell r="K1644">
            <v>0</v>
          </cell>
          <cell r="L1644">
            <v>3365</v>
          </cell>
          <cell r="M1644">
            <v>67</v>
          </cell>
          <cell r="N1644">
            <v>8400</v>
          </cell>
          <cell r="O1644">
            <v>0</v>
          </cell>
          <cell r="P1644">
            <v>0</v>
          </cell>
          <cell r="Q1644">
            <v>23555</v>
          </cell>
          <cell r="R1644">
            <v>469</v>
          </cell>
          <cell r="S1644">
            <v>1080</v>
          </cell>
          <cell r="T1644">
            <v>0</v>
          </cell>
          <cell r="U1644">
            <v>0</v>
          </cell>
          <cell r="V1644">
            <v>3028</v>
          </cell>
          <cell r="W1644">
            <v>60</v>
          </cell>
        </row>
        <row r="1645">
          <cell r="A1645" t="str">
            <v>107</v>
          </cell>
          <cell r="B1645" t="str">
            <v>I02</v>
          </cell>
          <cell r="C1645" t="str">
            <v>UED10010</v>
          </cell>
          <cell r="D1645">
            <v>1</v>
          </cell>
          <cell r="E1645" t="str">
            <v>와이드스위치신설</v>
          </cell>
          <cell r="F1645" t="str">
            <v>매입대각형 1P</v>
          </cell>
          <cell r="G1645">
            <v>14</v>
          </cell>
          <cell r="H1645" t="str">
            <v>개</v>
          </cell>
          <cell r="I1645">
            <v>1614</v>
          </cell>
          <cell r="J1645">
            <v>0</v>
          </cell>
          <cell r="K1645">
            <v>0</v>
          </cell>
          <cell r="L1645">
            <v>1875</v>
          </cell>
          <cell r="M1645">
            <v>37</v>
          </cell>
          <cell r="N1645">
            <v>22596</v>
          </cell>
          <cell r="O1645">
            <v>0</v>
          </cell>
          <cell r="P1645">
            <v>0</v>
          </cell>
          <cell r="Q1645">
            <v>26250</v>
          </cell>
          <cell r="R1645">
            <v>518</v>
          </cell>
          <cell r="S1645">
            <v>1452</v>
          </cell>
          <cell r="T1645">
            <v>0</v>
          </cell>
          <cell r="U1645">
            <v>0</v>
          </cell>
          <cell r="V1645">
            <v>1687</v>
          </cell>
          <cell r="W1645">
            <v>33</v>
          </cell>
        </row>
        <row r="1646">
          <cell r="A1646" t="str">
            <v>107</v>
          </cell>
          <cell r="B1646" t="str">
            <v>I02</v>
          </cell>
          <cell r="C1646" t="str">
            <v>UED10040</v>
          </cell>
          <cell r="D1646">
            <v>1</v>
          </cell>
          <cell r="E1646" t="str">
            <v>와이드스위치신설</v>
          </cell>
          <cell r="F1646" t="str">
            <v>매입대각4연용1P</v>
          </cell>
          <cell r="G1646">
            <v>2</v>
          </cell>
          <cell r="H1646" t="str">
            <v>개</v>
          </cell>
          <cell r="I1646">
            <v>4472</v>
          </cell>
          <cell r="J1646">
            <v>0</v>
          </cell>
          <cell r="K1646">
            <v>0</v>
          </cell>
          <cell r="L1646">
            <v>2980</v>
          </cell>
          <cell r="M1646">
            <v>59</v>
          </cell>
          <cell r="N1646">
            <v>8944</v>
          </cell>
          <cell r="O1646">
            <v>0</v>
          </cell>
          <cell r="P1646">
            <v>0</v>
          </cell>
          <cell r="Q1646">
            <v>5960</v>
          </cell>
          <cell r="R1646">
            <v>118</v>
          </cell>
          <cell r="S1646">
            <v>4024</v>
          </cell>
          <cell r="T1646">
            <v>0</v>
          </cell>
          <cell r="U1646">
            <v>0</v>
          </cell>
          <cell r="V1646">
            <v>2682</v>
          </cell>
          <cell r="W1646">
            <v>53</v>
          </cell>
        </row>
        <row r="1647">
          <cell r="A1647" t="str">
            <v>107</v>
          </cell>
          <cell r="B1647" t="str">
            <v>I02</v>
          </cell>
          <cell r="C1647" t="str">
            <v>UED10300</v>
          </cell>
          <cell r="D1647">
            <v>1</v>
          </cell>
          <cell r="E1647" t="str">
            <v>와이드스위치신설</v>
          </cell>
          <cell r="F1647" t="str">
            <v>매입대각형 3로 1P</v>
          </cell>
          <cell r="G1647">
            <v>6</v>
          </cell>
          <cell r="H1647" t="str">
            <v>개</v>
          </cell>
          <cell r="I1647">
            <v>1921</v>
          </cell>
          <cell r="J1647">
            <v>0</v>
          </cell>
          <cell r="K1647">
            <v>0</v>
          </cell>
          <cell r="L1647">
            <v>4086</v>
          </cell>
          <cell r="M1647">
            <v>81</v>
          </cell>
          <cell r="N1647">
            <v>11526</v>
          </cell>
          <cell r="O1647">
            <v>0</v>
          </cell>
          <cell r="P1647">
            <v>0</v>
          </cell>
          <cell r="Q1647">
            <v>24516</v>
          </cell>
          <cell r="R1647">
            <v>486</v>
          </cell>
          <cell r="S1647">
            <v>1728</v>
          </cell>
          <cell r="T1647">
            <v>0</v>
          </cell>
          <cell r="U1647">
            <v>0</v>
          </cell>
          <cell r="V1647">
            <v>3677</v>
          </cell>
          <cell r="W1647">
            <v>72</v>
          </cell>
        </row>
        <row r="1648">
          <cell r="A1648" t="str">
            <v>107</v>
          </cell>
          <cell r="B1648" t="str">
            <v>I02</v>
          </cell>
          <cell r="C1648" t="str">
            <v>UED11400</v>
          </cell>
          <cell r="D1648">
            <v>1</v>
          </cell>
          <cell r="E1648" t="str">
            <v>스위치신설</v>
          </cell>
          <cell r="F1648" t="str">
            <v>매입대각형 4로 1P</v>
          </cell>
          <cell r="G1648">
            <v>2</v>
          </cell>
          <cell r="H1648" t="str">
            <v>개</v>
          </cell>
          <cell r="I1648">
            <v>2010</v>
          </cell>
          <cell r="J1648">
            <v>0</v>
          </cell>
          <cell r="K1648">
            <v>0</v>
          </cell>
          <cell r="L1648">
            <v>4807</v>
          </cell>
          <cell r="M1648">
            <v>96</v>
          </cell>
          <cell r="N1648">
            <v>4020</v>
          </cell>
          <cell r="O1648">
            <v>0</v>
          </cell>
          <cell r="P1648">
            <v>0</v>
          </cell>
          <cell r="Q1648">
            <v>9614</v>
          </cell>
          <cell r="R1648">
            <v>192</v>
          </cell>
          <cell r="S1648">
            <v>1809</v>
          </cell>
          <cell r="T1648">
            <v>0</v>
          </cell>
          <cell r="U1648">
            <v>0</v>
          </cell>
          <cell r="V1648">
            <v>4326</v>
          </cell>
          <cell r="W1648">
            <v>86</v>
          </cell>
        </row>
        <row r="1649">
          <cell r="A1649" t="str">
            <v>107</v>
          </cell>
          <cell r="B1649" t="str">
            <v>I02</v>
          </cell>
          <cell r="C1649" t="str">
            <v>UEF01020</v>
          </cell>
          <cell r="D1649">
            <v>1</v>
          </cell>
          <cell r="E1649" t="str">
            <v>조명기구</v>
          </cell>
          <cell r="F1649" t="str">
            <v>IFSC-B (FUL 9W)</v>
          </cell>
          <cell r="G1649">
            <v>44</v>
          </cell>
          <cell r="H1649" t="str">
            <v>개</v>
          </cell>
          <cell r="I1649">
            <v>9500</v>
          </cell>
          <cell r="J1649">
            <v>0</v>
          </cell>
          <cell r="K1649">
            <v>0</v>
          </cell>
          <cell r="L1649">
            <v>4279</v>
          </cell>
          <cell r="M1649">
            <v>85</v>
          </cell>
          <cell r="N1649">
            <v>418000</v>
          </cell>
          <cell r="O1649">
            <v>0</v>
          </cell>
          <cell r="P1649">
            <v>0</v>
          </cell>
          <cell r="Q1649">
            <v>188276</v>
          </cell>
          <cell r="R1649">
            <v>3740</v>
          </cell>
          <cell r="S1649">
            <v>8550</v>
          </cell>
          <cell r="T1649">
            <v>0</v>
          </cell>
          <cell r="U1649">
            <v>0</v>
          </cell>
          <cell r="V1649">
            <v>3851</v>
          </cell>
          <cell r="W1649">
            <v>76</v>
          </cell>
        </row>
        <row r="1650">
          <cell r="A1650" t="str">
            <v>107</v>
          </cell>
          <cell r="B1650" t="str">
            <v>I02</v>
          </cell>
          <cell r="C1650" t="str">
            <v>UEF03040</v>
          </cell>
          <cell r="D1650">
            <v>1</v>
          </cell>
          <cell r="E1650" t="str">
            <v>조명기구</v>
          </cell>
          <cell r="F1650" t="str">
            <v>IFPA   (2/20W)</v>
          </cell>
          <cell r="G1650">
            <v>4</v>
          </cell>
          <cell r="H1650" t="str">
            <v>개</v>
          </cell>
          <cell r="I1650">
            <v>14920</v>
          </cell>
          <cell r="J1650">
            <v>0</v>
          </cell>
          <cell r="K1650">
            <v>0</v>
          </cell>
          <cell r="L1650">
            <v>6923</v>
          </cell>
          <cell r="M1650">
            <v>138</v>
          </cell>
          <cell r="N1650">
            <v>59680</v>
          </cell>
          <cell r="O1650">
            <v>0</v>
          </cell>
          <cell r="P1650">
            <v>0</v>
          </cell>
          <cell r="Q1650">
            <v>27692</v>
          </cell>
          <cell r="R1650">
            <v>552</v>
          </cell>
          <cell r="S1650">
            <v>13428</v>
          </cell>
          <cell r="T1650">
            <v>0</v>
          </cell>
          <cell r="U1650">
            <v>0</v>
          </cell>
          <cell r="V1650">
            <v>6230</v>
          </cell>
          <cell r="W1650">
            <v>124</v>
          </cell>
        </row>
        <row r="1651">
          <cell r="A1651" t="str">
            <v>107</v>
          </cell>
          <cell r="B1651" t="str">
            <v>I02</v>
          </cell>
          <cell r="C1651" t="str">
            <v>UEF23280</v>
          </cell>
          <cell r="D1651">
            <v>1</v>
          </cell>
          <cell r="E1651" t="str">
            <v>조명기구</v>
          </cell>
          <cell r="F1651" t="str">
            <v>ILSA (60W)</v>
          </cell>
          <cell r="G1651">
            <v>18</v>
          </cell>
          <cell r="H1651" t="str">
            <v>개</v>
          </cell>
          <cell r="I1651">
            <v>3800</v>
          </cell>
          <cell r="J1651">
            <v>0</v>
          </cell>
          <cell r="K1651">
            <v>0</v>
          </cell>
          <cell r="L1651">
            <v>5673</v>
          </cell>
          <cell r="M1651">
            <v>113</v>
          </cell>
          <cell r="N1651">
            <v>68400</v>
          </cell>
          <cell r="O1651">
            <v>0</v>
          </cell>
          <cell r="P1651">
            <v>0</v>
          </cell>
          <cell r="Q1651">
            <v>102114</v>
          </cell>
          <cell r="R1651">
            <v>2034</v>
          </cell>
          <cell r="S1651">
            <v>3420</v>
          </cell>
          <cell r="T1651">
            <v>0</v>
          </cell>
          <cell r="U1651">
            <v>0</v>
          </cell>
          <cell r="V1651">
            <v>5105</v>
          </cell>
          <cell r="W1651">
            <v>101</v>
          </cell>
        </row>
        <row r="1652">
          <cell r="A1652" t="str">
            <v>107</v>
          </cell>
          <cell r="B1652" t="str">
            <v>I02</v>
          </cell>
          <cell r="C1652" t="str">
            <v>UEF23300</v>
          </cell>
          <cell r="D1652">
            <v>1</v>
          </cell>
          <cell r="E1652" t="str">
            <v>조명기구</v>
          </cell>
          <cell r="F1652" t="str">
            <v>ILSD (60W)</v>
          </cell>
          <cell r="G1652">
            <v>2</v>
          </cell>
          <cell r="H1652" t="str">
            <v>개</v>
          </cell>
          <cell r="I1652">
            <v>3900</v>
          </cell>
          <cell r="J1652">
            <v>0</v>
          </cell>
          <cell r="K1652">
            <v>0</v>
          </cell>
          <cell r="L1652">
            <v>5673</v>
          </cell>
          <cell r="M1652">
            <v>113</v>
          </cell>
          <cell r="N1652">
            <v>7800</v>
          </cell>
          <cell r="O1652">
            <v>0</v>
          </cell>
          <cell r="P1652">
            <v>0</v>
          </cell>
          <cell r="Q1652">
            <v>11346</v>
          </cell>
          <cell r="R1652">
            <v>226</v>
          </cell>
          <cell r="S1652">
            <v>3510</v>
          </cell>
          <cell r="T1652">
            <v>0</v>
          </cell>
          <cell r="U1652">
            <v>0</v>
          </cell>
          <cell r="V1652">
            <v>5105</v>
          </cell>
          <cell r="W1652">
            <v>101</v>
          </cell>
        </row>
        <row r="1653">
          <cell r="A1653" t="str">
            <v>107</v>
          </cell>
          <cell r="B1653" t="str">
            <v>I02</v>
          </cell>
          <cell r="C1653" t="str">
            <v>UEF23510</v>
          </cell>
          <cell r="D1653">
            <v>1</v>
          </cell>
          <cell r="E1653" t="str">
            <v>현관등설치</v>
          </cell>
          <cell r="F1653" t="str">
            <v>HYS-8A (IL60W/1)</v>
          </cell>
          <cell r="G1653">
            <v>24</v>
          </cell>
          <cell r="H1653" t="str">
            <v>개</v>
          </cell>
          <cell r="I1653">
            <v>10000</v>
          </cell>
          <cell r="J1653">
            <v>0</v>
          </cell>
          <cell r="K1653">
            <v>0</v>
          </cell>
          <cell r="L1653">
            <v>5673</v>
          </cell>
          <cell r="M1653">
            <v>113</v>
          </cell>
          <cell r="N1653">
            <v>240000</v>
          </cell>
          <cell r="O1653">
            <v>0</v>
          </cell>
          <cell r="P1653">
            <v>0</v>
          </cell>
          <cell r="Q1653">
            <v>136152</v>
          </cell>
          <cell r="R1653">
            <v>2712</v>
          </cell>
          <cell r="S1653">
            <v>9000</v>
          </cell>
          <cell r="T1653">
            <v>0</v>
          </cell>
          <cell r="U1653">
            <v>0</v>
          </cell>
          <cell r="V1653">
            <v>5105</v>
          </cell>
          <cell r="W1653">
            <v>101</v>
          </cell>
        </row>
        <row r="1654">
          <cell r="A1654" t="str">
            <v>107</v>
          </cell>
          <cell r="B1654" t="str">
            <v>I04</v>
          </cell>
          <cell r="C1654" t="str">
            <v>JER13151</v>
          </cell>
          <cell r="D1654">
            <v>1</v>
          </cell>
          <cell r="E1654" t="str">
            <v>승강기</v>
          </cell>
          <cell r="F1654" t="str">
            <v>13인승  15층 트렁크</v>
          </cell>
          <cell r="G1654">
            <v>2</v>
          </cell>
          <cell r="H1654" t="str">
            <v>대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</row>
        <row r="1655">
          <cell r="A1655" t="str">
            <v>107</v>
          </cell>
          <cell r="B1655" t="str">
            <v>I04</v>
          </cell>
          <cell r="C1655" t="str">
            <v>JER42190</v>
          </cell>
          <cell r="D1655">
            <v>1</v>
          </cell>
          <cell r="E1655" t="str">
            <v>승강기감시반</v>
          </cell>
          <cell r="F1655" t="str">
            <v>CRT 감시반( 19대분)</v>
          </cell>
          <cell r="G1655">
            <v>2</v>
          </cell>
          <cell r="H1655" t="str">
            <v>대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</row>
        <row r="1656">
          <cell r="A1656" t="str">
            <v>107</v>
          </cell>
          <cell r="B1656" t="str">
            <v>I04</v>
          </cell>
          <cell r="C1656" t="str">
            <v>MEA21030</v>
          </cell>
          <cell r="D1656">
            <v>1</v>
          </cell>
          <cell r="E1656" t="str">
            <v>PVC 노말벤드</v>
          </cell>
          <cell r="F1656" t="str">
            <v>HI 28</v>
          </cell>
          <cell r="G1656">
            <v>14</v>
          </cell>
          <cell r="H1656" t="str">
            <v>개</v>
          </cell>
          <cell r="I1656">
            <v>0</v>
          </cell>
          <cell r="J1656">
            <v>800</v>
          </cell>
          <cell r="K1656">
            <v>0</v>
          </cell>
          <cell r="L1656">
            <v>0</v>
          </cell>
          <cell r="M1656">
            <v>0</v>
          </cell>
          <cell r="N1656">
            <v>0</v>
          </cell>
          <cell r="O1656">
            <v>11200</v>
          </cell>
          <cell r="P1656">
            <v>0</v>
          </cell>
          <cell r="Q1656">
            <v>0</v>
          </cell>
          <cell r="R1656">
            <v>0</v>
          </cell>
          <cell r="S1656">
            <v>0</v>
          </cell>
          <cell r="T1656">
            <v>720</v>
          </cell>
          <cell r="U1656">
            <v>0</v>
          </cell>
          <cell r="V1656">
            <v>0</v>
          </cell>
          <cell r="W1656">
            <v>0</v>
          </cell>
        </row>
        <row r="1657">
          <cell r="A1657" t="str">
            <v>107</v>
          </cell>
          <cell r="B1657" t="str">
            <v>I04</v>
          </cell>
          <cell r="C1657" t="str">
            <v>MEJ50100</v>
          </cell>
          <cell r="D1657">
            <v>1</v>
          </cell>
          <cell r="E1657" t="str">
            <v>WIRE DUCT BOX CONNECTOR</v>
          </cell>
          <cell r="F1657" t="str">
            <v>100X100(VOLT-NUT포함)</v>
          </cell>
          <cell r="G1657">
            <v>4</v>
          </cell>
          <cell r="H1657" t="str">
            <v>개</v>
          </cell>
          <cell r="I1657">
            <v>0</v>
          </cell>
          <cell r="J1657">
            <v>1500</v>
          </cell>
          <cell r="K1657">
            <v>0</v>
          </cell>
          <cell r="L1657">
            <v>0</v>
          </cell>
          <cell r="M1657">
            <v>0</v>
          </cell>
          <cell r="N1657">
            <v>0</v>
          </cell>
          <cell r="O1657">
            <v>6000</v>
          </cell>
          <cell r="P1657">
            <v>0</v>
          </cell>
          <cell r="Q1657">
            <v>0</v>
          </cell>
          <cell r="R1657">
            <v>0</v>
          </cell>
          <cell r="S1657">
            <v>0</v>
          </cell>
          <cell r="T1657">
            <v>1350</v>
          </cell>
          <cell r="U1657">
            <v>0</v>
          </cell>
          <cell r="V1657">
            <v>0</v>
          </cell>
          <cell r="W1657">
            <v>0</v>
          </cell>
        </row>
        <row r="1658">
          <cell r="A1658" t="str">
            <v>107</v>
          </cell>
          <cell r="B1658" t="str">
            <v>I04</v>
          </cell>
          <cell r="C1658" t="str">
            <v>MEZ21050</v>
          </cell>
          <cell r="D1658">
            <v>1</v>
          </cell>
          <cell r="E1658" t="str">
            <v>전선지지대</v>
          </cell>
          <cell r="F1658" t="str">
            <v>도면참조</v>
          </cell>
          <cell r="G1658">
            <v>3</v>
          </cell>
          <cell r="H1658" t="str">
            <v>개</v>
          </cell>
          <cell r="I1658">
            <v>0</v>
          </cell>
          <cell r="J1658">
            <v>690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2070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621</v>
          </cell>
          <cell r="U1658">
            <v>0</v>
          </cell>
          <cell r="V1658">
            <v>0</v>
          </cell>
          <cell r="W1658">
            <v>0</v>
          </cell>
        </row>
        <row r="1659">
          <cell r="A1659" t="str">
            <v>107</v>
          </cell>
          <cell r="B1659" t="str">
            <v>I04</v>
          </cell>
          <cell r="C1659" t="str">
            <v>MEZ30011</v>
          </cell>
          <cell r="D1659">
            <v>1</v>
          </cell>
          <cell r="E1659" t="str">
            <v>합판</v>
          </cell>
          <cell r="F1659" t="str">
            <v>T/2 3.0X910X1820</v>
          </cell>
          <cell r="G1659">
            <v>11.4</v>
          </cell>
          <cell r="H1659" t="str">
            <v>M2</v>
          </cell>
          <cell r="I1659">
            <v>0</v>
          </cell>
          <cell r="J1659">
            <v>1555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17727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1399</v>
          </cell>
          <cell r="U1659">
            <v>0</v>
          </cell>
          <cell r="V1659">
            <v>0</v>
          </cell>
          <cell r="W1659">
            <v>0</v>
          </cell>
        </row>
        <row r="1660">
          <cell r="A1660" t="str">
            <v>107</v>
          </cell>
          <cell r="B1660" t="str">
            <v>I04</v>
          </cell>
          <cell r="C1660" t="str">
            <v>UEA01160</v>
          </cell>
          <cell r="D1660">
            <v>1</v>
          </cell>
          <cell r="E1660" t="str">
            <v>PVC PIPE 배관</v>
          </cell>
          <cell r="F1660" t="str">
            <v>HI 16MM</v>
          </cell>
          <cell r="G1660">
            <v>293</v>
          </cell>
          <cell r="H1660" t="str">
            <v>M</v>
          </cell>
          <cell r="I1660">
            <v>0</v>
          </cell>
          <cell r="J1660">
            <v>261</v>
          </cell>
          <cell r="K1660">
            <v>0</v>
          </cell>
          <cell r="L1660">
            <v>1923</v>
          </cell>
          <cell r="M1660">
            <v>38</v>
          </cell>
          <cell r="N1660">
            <v>0</v>
          </cell>
          <cell r="O1660">
            <v>76473</v>
          </cell>
          <cell r="P1660">
            <v>0</v>
          </cell>
          <cell r="Q1660">
            <v>563439</v>
          </cell>
          <cell r="R1660">
            <v>11134</v>
          </cell>
          <cell r="S1660">
            <v>0</v>
          </cell>
          <cell r="T1660">
            <v>234</v>
          </cell>
          <cell r="U1660">
            <v>0</v>
          </cell>
          <cell r="V1660">
            <v>1730</v>
          </cell>
          <cell r="W1660">
            <v>34</v>
          </cell>
        </row>
        <row r="1661">
          <cell r="A1661" t="str">
            <v>107</v>
          </cell>
          <cell r="B1661" t="str">
            <v>I04</v>
          </cell>
          <cell r="C1661" t="str">
            <v>UEA01280</v>
          </cell>
          <cell r="D1661">
            <v>1</v>
          </cell>
          <cell r="E1661" t="str">
            <v>PVC PIPE 배관</v>
          </cell>
          <cell r="F1661" t="str">
            <v>HI 28MM</v>
          </cell>
          <cell r="G1661">
            <v>94.2</v>
          </cell>
          <cell r="H1661" t="str">
            <v>M</v>
          </cell>
          <cell r="I1661">
            <v>0</v>
          </cell>
          <cell r="J1661">
            <v>607</v>
          </cell>
          <cell r="K1661">
            <v>0</v>
          </cell>
          <cell r="L1661">
            <v>3077</v>
          </cell>
          <cell r="M1661">
            <v>61</v>
          </cell>
          <cell r="N1661">
            <v>0</v>
          </cell>
          <cell r="O1661">
            <v>57179</v>
          </cell>
          <cell r="P1661">
            <v>0</v>
          </cell>
          <cell r="Q1661">
            <v>289853</v>
          </cell>
          <cell r="R1661">
            <v>5746</v>
          </cell>
          <cell r="S1661">
            <v>0</v>
          </cell>
          <cell r="T1661">
            <v>546</v>
          </cell>
          <cell r="U1661">
            <v>0</v>
          </cell>
          <cell r="V1661">
            <v>2769</v>
          </cell>
          <cell r="W1661">
            <v>54</v>
          </cell>
        </row>
        <row r="1662">
          <cell r="A1662" t="str">
            <v>107</v>
          </cell>
          <cell r="B1662" t="str">
            <v>I04</v>
          </cell>
          <cell r="C1662" t="str">
            <v>UEA01360</v>
          </cell>
          <cell r="D1662">
            <v>1</v>
          </cell>
          <cell r="E1662" t="str">
            <v>PVC PIPE 배관</v>
          </cell>
          <cell r="F1662" t="str">
            <v>HI 36MM</v>
          </cell>
          <cell r="G1662">
            <v>115.7</v>
          </cell>
          <cell r="H1662" t="str">
            <v>M</v>
          </cell>
          <cell r="I1662">
            <v>0</v>
          </cell>
          <cell r="J1662">
            <v>986</v>
          </cell>
          <cell r="K1662">
            <v>0</v>
          </cell>
          <cell r="L1662">
            <v>3846</v>
          </cell>
          <cell r="M1662">
            <v>76</v>
          </cell>
          <cell r="N1662">
            <v>0</v>
          </cell>
          <cell r="O1662">
            <v>114080</v>
          </cell>
          <cell r="P1662">
            <v>0</v>
          </cell>
          <cell r="Q1662">
            <v>444982</v>
          </cell>
          <cell r="R1662">
            <v>8793</v>
          </cell>
          <cell r="S1662">
            <v>0</v>
          </cell>
          <cell r="T1662">
            <v>887</v>
          </cell>
          <cell r="U1662">
            <v>0</v>
          </cell>
          <cell r="V1662">
            <v>3461</v>
          </cell>
          <cell r="W1662">
            <v>68</v>
          </cell>
        </row>
        <row r="1663">
          <cell r="A1663" t="str">
            <v>107</v>
          </cell>
          <cell r="B1663" t="str">
            <v>I04</v>
          </cell>
          <cell r="C1663" t="str">
            <v>UEA01420</v>
          </cell>
          <cell r="D1663">
            <v>1</v>
          </cell>
          <cell r="E1663" t="str">
            <v>PVC PIPE 배관</v>
          </cell>
          <cell r="F1663" t="str">
            <v>HI 42MM</v>
          </cell>
          <cell r="G1663">
            <v>43.3</v>
          </cell>
          <cell r="H1663" t="str">
            <v>M</v>
          </cell>
          <cell r="I1663">
            <v>0</v>
          </cell>
          <cell r="J1663">
            <v>1288</v>
          </cell>
          <cell r="K1663">
            <v>0</v>
          </cell>
          <cell r="L1663">
            <v>5000</v>
          </cell>
          <cell r="M1663">
            <v>100</v>
          </cell>
          <cell r="N1663">
            <v>0</v>
          </cell>
          <cell r="O1663">
            <v>55770</v>
          </cell>
          <cell r="P1663">
            <v>0</v>
          </cell>
          <cell r="Q1663">
            <v>216500</v>
          </cell>
          <cell r="R1663">
            <v>4330</v>
          </cell>
          <cell r="S1663">
            <v>0</v>
          </cell>
          <cell r="T1663">
            <v>1159</v>
          </cell>
          <cell r="U1663">
            <v>0</v>
          </cell>
          <cell r="V1663">
            <v>4500</v>
          </cell>
          <cell r="W1663">
            <v>90</v>
          </cell>
        </row>
        <row r="1664">
          <cell r="A1664" t="str">
            <v>107</v>
          </cell>
          <cell r="B1664" t="str">
            <v>I04</v>
          </cell>
          <cell r="C1664" t="str">
            <v>UEA15110</v>
          </cell>
          <cell r="D1664">
            <v>1</v>
          </cell>
          <cell r="E1664" t="str">
            <v>연결박스 신설</v>
          </cell>
          <cell r="F1664" t="str">
            <v>HI SW 박스용</v>
          </cell>
          <cell r="G1664">
            <v>120</v>
          </cell>
          <cell r="H1664" t="str">
            <v>개</v>
          </cell>
          <cell r="I1664">
            <v>0</v>
          </cell>
          <cell r="J1664">
            <v>301</v>
          </cell>
          <cell r="K1664">
            <v>0</v>
          </cell>
          <cell r="L1664">
            <v>1923</v>
          </cell>
          <cell r="M1664">
            <v>38</v>
          </cell>
          <cell r="N1664">
            <v>0</v>
          </cell>
          <cell r="O1664">
            <v>36120</v>
          </cell>
          <cell r="P1664">
            <v>0</v>
          </cell>
          <cell r="Q1664">
            <v>230760</v>
          </cell>
          <cell r="R1664">
            <v>4560</v>
          </cell>
          <cell r="S1664">
            <v>0</v>
          </cell>
          <cell r="T1664">
            <v>270</v>
          </cell>
          <cell r="U1664">
            <v>0</v>
          </cell>
          <cell r="V1664">
            <v>1730</v>
          </cell>
          <cell r="W1664">
            <v>34</v>
          </cell>
        </row>
        <row r="1665">
          <cell r="A1665" t="str">
            <v>107</v>
          </cell>
          <cell r="B1665" t="str">
            <v>I04</v>
          </cell>
          <cell r="C1665" t="str">
            <v>UEA15500</v>
          </cell>
          <cell r="D1665">
            <v>1</v>
          </cell>
          <cell r="E1665" t="str">
            <v>연결박스 신설</v>
          </cell>
          <cell r="F1665" t="str">
            <v>HI 4각박스용</v>
          </cell>
          <cell r="G1665">
            <v>90</v>
          </cell>
          <cell r="H1665" t="str">
            <v>개</v>
          </cell>
          <cell r="I1665">
            <v>0</v>
          </cell>
          <cell r="J1665">
            <v>361</v>
          </cell>
          <cell r="K1665">
            <v>0</v>
          </cell>
          <cell r="L1665">
            <v>1923</v>
          </cell>
          <cell r="M1665">
            <v>38</v>
          </cell>
          <cell r="N1665">
            <v>0</v>
          </cell>
          <cell r="O1665">
            <v>32490</v>
          </cell>
          <cell r="P1665">
            <v>0</v>
          </cell>
          <cell r="Q1665">
            <v>173070</v>
          </cell>
          <cell r="R1665">
            <v>3420</v>
          </cell>
          <cell r="S1665">
            <v>0</v>
          </cell>
          <cell r="T1665">
            <v>324</v>
          </cell>
          <cell r="U1665">
            <v>0</v>
          </cell>
          <cell r="V1665">
            <v>1730</v>
          </cell>
          <cell r="W1665">
            <v>34</v>
          </cell>
        </row>
        <row r="1666">
          <cell r="A1666" t="str">
            <v>107</v>
          </cell>
          <cell r="B1666" t="str">
            <v>I04</v>
          </cell>
          <cell r="C1666" t="str">
            <v>UEA31010</v>
          </cell>
          <cell r="D1666">
            <v>1</v>
          </cell>
          <cell r="E1666" t="str">
            <v>보강철물설치</v>
          </cell>
          <cell r="F1666" t="str">
            <v>철판 2.0T</v>
          </cell>
          <cell r="G1666">
            <v>174</v>
          </cell>
          <cell r="H1666" t="str">
            <v>M2</v>
          </cell>
          <cell r="I1666">
            <v>0</v>
          </cell>
          <cell r="J1666">
            <v>4835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841290</v>
          </cell>
          <cell r="P1666">
            <v>0</v>
          </cell>
          <cell r="Q1666">
            <v>0</v>
          </cell>
          <cell r="R1666">
            <v>0</v>
          </cell>
          <cell r="S1666">
            <v>0</v>
          </cell>
          <cell r="T1666">
            <v>4351</v>
          </cell>
          <cell r="U1666">
            <v>0</v>
          </cell>
          <cell r="V1666">
            <v>0</v>
          </cell>
          <cell r="W1666">
            <v>0</v>
          </cell>
        </row>
        <row r="1667">
          <cell r="A1667" t="str">
            <v>107</v>
          </cell>
          <cell r="B1667" t="str">
            <v>I04</v>
          </cell>
          <cell r="C1667" t="str">
            <v>UEB01024</v>
          </cell>
          <cell r="D1667">
            <v>1</v>
          </cell>
          <cell r="E1667" t="str">
            <v>관내배선(함내배선4.34%)</v>
          </cell>
          <cell r="F1667" t="str">
            <v>IV 1.6 MM</v>
          </cell>
          <cell r="G1667">
            <v>8.4</v>
          </cell>
          <cell r="H1667" t="str">
            <v>M</v>
          </cell>
          <cell r="I1667">
            <v>0</v>
          </cell>
          <cell r="J1667">
            <v>67</v>
          </cell>
          <cell r="K1667">
            <v>0</v>
          </cell>
          <cell r="L1667">
            <v>298</v>
          </cell>
          <cell r="M1667">
            <v>5</v>
          </cell>
          <cell r="N1667">
            <v>0</v>
          </cell>
          <cell r="O1667">
            <v>562</v>
          </cell>
          <cell r="P1667">
            <v>0</v>
          </cell>
          <cell r="Q1667">
            <v>2503</v>
          </cell>
          <cell r="R1667">
            <v>42</v>
          </cell>
          <cell r="S1667">
            <v>0</v>
          </cell>
          <cell r="T1667">
            <v>60</v>
          </cell>
          <cell r="U1667">
            <v>0</v>
          </cell>
          <cell r="V1667">
            <v>268</v>
          </cell>
          <cell r="W1667">
            <v>4</v>
          </cell>
        </row>
        <row r="1668">
          <cell r="A1668" t="str">
            <v>107</v>
          </cell>
          <cell r="B1668" t="str">
            <v>I04</v>
          </cell>
          <cell r="C1668" t="str">
            <v>UEB01034</v>
          </cell>
          <cell r="D1668">
            <v>1</v>
          </cell>
          <cell r="E1668" t="str">
            <v>관내배선(함내배선2.85%)</v>
          </cell>
          <cell r="F1668" t="str">
            <v>IV 2.0 MM</v>
          </cell>
          <cell r="G1668">
            <v>24.4</v>
          </cell>
          <cell r="H1668" t="str">
            <v>M</v>
          </cell>
          <cell r="I1668">
            <v>0</v>
          </cell>
          <cell r="J1668">
            <v>99</v>
          </cell>
          <cell r="K1668">
            <v>0</v>
          </cell>
          <cell r="L1668">
            <v>293</v>
          </cell>
          <cell r="M1668">
            <v>5</v>
          </cell>
          <cell r="N1668">
            <v>0</v>
          </cell>
          <cell r="O1668">
            <v>2415</v>
          </cell>
          <cell r="P1668">
            <v>0</v>
          </cell>
          <cell r="Q1668">
            <v>7149</v>
          </cell>
          <cell r="R1668">
            <v>122</v>
          </cell>
          <cell r="S1668">
            <v>0</v>
          </cell>
          <cell r="T1668">
            <v>89</v>
          </cell>
          <cell r="U1668">
            <v>0</v>
          </cell>
          <cell r="V1668">
            <v>263</v>
          </cell>
          <cell r="W1668">
            <v>4</v>
          </cell>
        </row>
        <row r="1669">
          <cell r="A1669" t="str">
            <v>107</v>
          </cell>
          <cell r="B1669" t="str">
            <v>I04</v>
          </cell>
          <cell r="C1669" t="str">
            <v>UEB01084</v>
          </cell>
          <cell r="D1669">
            <v>1</v>
          </cell>
          <cell r="E1669" t="str">
            <v>관내배선(함내배선14.43%)</v>
          </cell>
          <cell r="F1669" t="str">
            <v>IV 5.5 MM2</v>
          </cell>
          <cell r="G1669">
            <v>529.20000000000005</v>
          </cell>
          <cell r="H1669" t="str">
            <v>M</v>
          </cell>
          <cell r="I1669">
            <v>0</v>
          </cell>
          <cell r="J1669">
            <v>211</v>
          </cell>
          <cell r="K1669">
            <v>0</v>
          </cell>
          <cell r="L1669">
            <v>326</v>
          </cell>
          <cell r="M1669">
            <v>6</v>
          </cell>
          <cell r="N1669">
            <v>0</v>
          </cell>
          <cell r="O1669">
            <v>111661</v>
          </cell>
          <cell r="P1669">
            <v>0</v>
          </cell>
          <cell r="Q1669">
            <v>172519</v>
          </cell>
          <cell r="R1669">
            <v>3175</v>
          </cell>
          <cell r="S1669">
            <v>0</v>
          </cell>
          <cell r="T1669">
            <v>189</v>
          </cell>
          <cell r="U1669">
            <v>0</v>
          </cell>
          <cell r="V1669">
            <v>293</v>
          </cell>
          <cell r="W1669">
            <v>5</v>
          </cell>
        </row>
        <row r="1670">
          <cell r="A1670" t="str">
            <v>107</v>
          </cell>
          <cell r="B1670" t="str">
            <v>I04</v>
          </cell>
          <cell r="C1670" t="str">
            <v>UEB02084</v>
          </cell>
          <cell r="D1670">
            <v>1</v>
          </cell>
          <cell r="E1670" t="str">
            <v>관내배선(함내배선14.43%)</v>
          </cell>
          <cell r="F1670" t="str">
            <v>HIV 5.5 MM2</v>
          </cell>
          <cell r="G1670">
            <v>557.6</v>
          </cell>
          <cell r="H1670" t="str">
            <v>M</v>
          </cell>
          <cell r="I1670">
            <v>0</v>
          </cell>
          <cell r="J1670">
            <v>229</v>
          </cell>
          <cell r="K1670">
            <v>0</v>
          </cell>
          <cell r="L1670">
            <v>326</v>
          </cell>
          <cell r="M1670">
            <v>6</v>
          </cell>
          <cell r="N1670">
            <v>0</v>
          </cell>
          <cell r="O1670">
            <v>127690</v>
          </cell>
          <cell r="P1670">
            <v>0</v>
          </cell>
          <cell r="Q1670">
            <v>181777</v>
          </cell>
          <cell r="R1670">
            <v>3345</v>
          </cell>
          <cell r="S1670">
            <v>0</v>
          </cell>
          <cell r="T1670">
            <v>206</v>
          </cell>
          <cell r="U1670">
            <v>0</v>
          </cell>
          <cell r="V1670">
            <v>293</v>
          </cell>
          <cell r="W1670">
            <v>5</v>
          </cell>
        </row>
        <row r="1671">
          <cell r="A1671" t="str">
            <v>107</v>
          </cell>
          <cell r="B1671" t="str">
            <v>I04</v>
          </cell>
          <cell r="C1671" t="str">
            <v>UEB02085</v>
          </cell>
          <cell r="D1671">
            <v>1</v>
          </cell>
          <cell r="E1671" t="str">
            <v>관내배선(함내배선17.90%)</v>
          </cell>
          <cell r="F1671" t="str">
            <v>HIV 5.5 MM2(동력)</v>
          </cell>
          <cell r="G1671">
            <v>52.8</v>
          </cell>
          <cell r="H1671" t="str">
            <v>M</v>
          </cell>
          <cell r="I1671">
            <v>0</v>
          </cell>
          <cell r="J1671">
            <v>237</v>
          </cell>
          <cell r="K1671">
            <v>0</v>
          </cell>
          <cell r="L1671">
            <v>336</v>
          </cell>
          <cell r="M1671">
            <v>6</v>
          </cell>
          <cell r="N1671">
            <v>0</v>
          </cell>
          <cell r="O1671">
            <v>12513</v>
          </cell>
          <cell r="P1671">
            <v>0</v>
          </cell>
          <cell r="Q1671">
            <v>17740</v>
          </cell>
          <cell r="R1671">
            <v>316</v>
          </cell>
          <cell r="S1671">
            <v>0</v>
          </cell>
          <cell r="T1671">
            <v>213</v>
          </cell>
          <cell r="U1671">
            <v>0</v>
          </cell>
          <cell r="V1671">
            <v>302</v>
          </cell>
          <cell r="W1671">
            <v>5</v>
          </cell>
        </row>
        <row r="1672">
          <cell r="A1672" t="str">
            <v>107</v>
          </cell>
          <cell r="B1672" t="str">
            <v>I04</v>
          </cell>
          <cell r="C1672" t="str">
            <v>UEB02105</v>
          </cell>
          <cell r="D1672">
            <v>1</v>
          </cell>
          <cell r="E1672" t="str">
            <v>관내배선(함내배선2.97%)</v>
          </cell>
          <cell r="F1672" t="str">
            <v>HIV  14 MM2(동력)</v>
          </cell>
          <cell r="G1672">
            <v>40.1</v>
          </cell>
          <cell r="H1672" t="str">
            <v>M</v>
          </cell>
          <cell r="I1672">
            <v>0</v>
          </cell>
          <cell r="J1672">
            <v>595</v>
          </cell>
          <cell r="K1672">
            <v>0</v>
          </cell>
          <cell r="L1672">
            <v>740</v>
          </cell>
          <cell r="M1672">
            <v>14</v>
          </cell>
          <cell r="N1672">
            <v>0</v>
          </cell>
          <cell r="O1672">
            <v>23859</v>
          </cell>
          <cell r="P1672">
            <v>0</v>
          </cell>
          <cell r="Q1672">
            <v>29674</v>
          </cell>
          <cell r="R1672">
            <v>561</v>
          </cell>
          <cell r="S1672">
            <v>0</v>
          </cell>
          <cell r="T1672">
            <v>535</v>
          </cell>
          <cell r="U1672">
            <v>0</v>
          </cell>
          <cell r="V1672">
            <v>666</v>
          </cell>
          <cell r="W1672">
            <v>12</v>
          </cell>
        </row>
        <row r="1673">
          <cell r="A1673" t="str">
            <v>107</v>
          </cell>
          <cell r="B1673" t="str">
            <v>I04</v>
          </cell>
          <cell r="C1673" t="str">
            <v>UEB02114</v>
          </cell>
          <cell r="D1673">
            <v>1</v>
          </cell>
          <cell r="E1673" t="str">
            <v>관내배선(함내배선8.1%)</v>
          </cell>
          <cell r="F1673" t="str">
            <v>HIV  22 MM2</v>
          </cell>
          <cell r="G1673">
            <v>414</v>
          </cell>
          <cell r="H1673" t="str">
            <v>M</v>
          </cell>
          <cell r="I1673">
            <v>0</v>
          </cell>
          <cell r="J1673">
            <v>949</v>
          </cell>
          <cell r="K1673">
            <v>0</v>
          </cell>
          <cell r="L1673">
            <v>1192</v>
          </cell>
          <cell r="M1673">
            <v>23</v>
          </cell>
          <cell r="N1673">
            <v>0</v>
          </cell>
          <cell r="O1673">
            <v>392886</v>
          </cell>
          <cell r="P1673">
            <v>0</v>
          </cell>
          <cell r="Q1673">
            <v>493488</v>
          </cell>
          <cell r="R1673">
            <v>9522</v>
          </cell>
          <cell r="S1673">
            <v>0</v>
          </cell>
          <cell r="T1673">
            <v>854</v>
          </cell>
          <cell r="U1673">
            <v>0</v>
          </cell>
          <cell r="V1673">
            <v>1072</v>
          </cell>
          <cell r="W1673">
            <v>20</v>
          </cell>
        </row>
        <row r="1674">
          <cell r="A1674" t="str">
            <v>107</v>
          </cell>
          <cell r="B1674" t="str">
            <v>I04</v>
          </cell>
          <cell r="C1674" t="str">
            <v>UEB02115</v>
          </cell>
          <cell r="D1674">
            <v>1</v>
          </cell>
          <cell r="E1674" t="str">
            <v>관내배선(함내배선1.18%)</v>
          </cell>
          <cell r="F1674" t="str">
            <v>HIV  22 MM2(동력)</v>
          </cell>
          <cell r="G1674">
            <v>182.6</v>
          </cell>
          <cell r="H1674" t="str">
            <v>M</v>
          </cell>
          <cell r="I1674">
            <v>0</v>
          </cell>
          <cell r="J1674">
            <v>892</v>
          </cell>
          <cell r="K1674">
            <v>0</v>
          </cell>
          <cell r="L1674">
            <v>1115</v>
          </cell>
          <cell r="M1674">
            <v>22</v>
          </cell>
          <cell r="N1674">
            <v>0</v>
          </cell>
          <cell r="O1674">
            <v>162879</v>
          </cell>
          <cell r="P1674">
            <v>0</v>
          </cell>
          <cell r="Q1674">
            <v>203599</v>
          </cell>
          <cell r="R1674">
            <v>4017</v>
          </cell>
          <cell r="S1674">
            <v>0</v>
          </cell>
          <cell r="T1674">
            <v>802</v>
          </cell>
          <cell r="U1674">
            <v>0</v>
          </cell>
          <cell r="V1674">
            <v>1003</v>
          </cell>
          <cell r="W1674">
            <v>19</v>
          </cell>
        </row>
        <row r="1675">
          <cell r="A1675" t="str">
            <v>107</v>
          </cell>
          <cell r="B1675" t="str">
            <v>I04</v>
          </cell>
          <cell r="C1675" t="str">
            <v>UEB02125</v>
          </cell>
          <cell r="D1675">
            <v>1</v>
          </cell>
          <cell r="E1675" t="str">
            <v>관내배선(함내배선2.7%)</v>
          </cell>
          <cell r="F1675" t="str">
            <v>HIV  30 MM2(동력)</v>
          </cell>
          <cell r="G1675">
            <v>214.5</v>
          </cell>
          <cell r="H1675" t="str">
            <v>M</v>
          </cell>
          <cell r="I1675">
            <v>0</v>
          </cell>
          <cell r="J1675">
            <v>1036</v>
          </cell>
          <cell r="K1675">
            <v>0</v>
          </cell>
          <cell r="L1675">
            <v>1134</v>
          </cell>
          <cell r="M1675">
            <v>22</v>
          </cell>
          <cell r="N1675">
            <v>0</v>
          </cell>
          <cell r="O1675">
            <v>222222</v>
          </cell>
          <cell r="P1675">
            <v>0</v>
          </cell>
          <cell r="Q1675">
            <v>243243</v>
          </cell>
          <cell r="R1675">
            <v>4719</v>
          </cell>
          <cell r="S1675">
            <v>0</v>
          </cell>
          <cell r="T1675">
            <v>932</v>
          </cell>
          <cell r="U1675">
            <v>0</v>
          </cell>
          <cell r="V1675">
            <v>1020</v>
          </cell>
          <cell r="W1675">
            <v>19</v>
          </cell>
        </row>
        <row r="1676">
          <cell r="A1676" t="str">
            <v>107</v>
          </cell>
          <cell r="B1676" t="str">
            <v>I04</v>
          </cell>
          <cell r="C1676" t="str">
            <v>UEB02134</v>
          </cell>
          <cell r="D1676">
            <v>1</v>
          </cell>
          <cell r="E1676" t="str">
            <v>관내배선(함내배선4.67%)</v>
          </cell>
          <cell r="F1676" t="str">
            <v>HIV  38 MM2</v>
          </cell>
          <cell r="G1676">
            <v>102.8</v>
          </cell>
          <cell r="H1676" t="str">
            <v>M</v>
          </cell>
          <cell r="I1676">
            <v>0</v>
          </cell>
          <cell r="J1676">
            <v>1561</v>
          </cell>
          <cell r="K1676">
            <v>0</v>
          </cell>
          <cell r="L1676">
            <v>1153</v>
          </cell>
          <cell r="M1676">
            <v>23</v>
          </cell>
          <cell r="N1676">
            <v>0</v>
          </cell>
          <cell r="O1676">
            <v>160470</v>
          </cell>
          <cell r="P1676">
            <v>0</v>
          </cell>
          <cell r="Q1676">
            <v>118528</v>
          </cell>
          <cell r="R1676">
            <v>2364</v>
          </cell>
          <cell r="S1676">
            <v>0</v>
          </cell>
          <cell r="T1676">
            <v>1404</v>
          </cell>
          <cell r="U1676">
            <v>0</v>
          </cell>
          <cell r="V1676">
            <v>1037</v>
          </cell>
          <cell r="W1676">
            <v>20</v>
          </cell>
        </row>
        <row r="1677">
          <cell r="A1677" t="str">
            <v>107</v>
          </cell>
          <cell r="B1677" t="str">
            <v>I04</v>
          </cell>
          <cell r="C1677" t="str">
            <v>UEB04094</v>
          </cell>
          <cell r="D1677">
            <v>1</v>
          </cell>
          <cell r="E1677" t="str">
            <v>관내배선(함내배선11.01%)</v>
          </cell>
          <cell r="F1677" t="str">
            <v>BC 8 MM2</v>
          </cell>
          <cell r="G1677">
            <v>10.6</v>
          </cell>
          <cell r="H1677" t="str">
            <v>M</v>
          </cell>
          <cell r="I1677">
            <v>0</v>
          </cell>
          <cell r="J1677">
            <v>277</v>
          </cell>
          <cell r="K1677">
            <v>0</v>
          </cell>
          <cell r="L1677">
            <v>798</v>
          </cell>
          <cell r="M1677">
            <v>15</v>
          </cell>
          <cell r="N1677">
            <v>0</v>
          </cell>
          <cell r="O1677">
            <v>2936</v>
          </cell>
          <cell r="P1677">
            <v>0</v>
          </cell>
          <cell r="Q1677">
            <v>8458</v>
          </cell>
          <cell r="R1677">
            <v>159</v>
          </cell>
          <cell r="S1677">
            <v>0</v>
          </cell>
          <cell r="T1677">
            <v>249</v>
          </cell>
          <cell r="U1677">
            <v>0</v>
          </cell>
          <cell r="V1677">
            <v>718</v>
          </cell>
          <cell r="W1677">
            <v>13</v>
          </cell>
        </row>
        <row r="1678">
          <cell r="A1678" t="str">
            <v>107</v>
          </cell>
          <cell r="B1678" t="str">
            <v>I04</v>
          </cell>
          <cell r="C1678" t="str">
            <v>UEH01150</v>
          </cell>
          <cell r="D1678">
            <v>1</v>
          </cell>
          <cell r="E1678" t="str">
            <v>보턴박스</v>
          </cell>
          <cell r="F1678" t="str">
            <v>100X460X200</v>
          </cell>
          <cell r="G1678">
            <v>30</v>
          </cell>
          <cell r="H1678" t="str">
            <v>개</v>
          </cell>
          <cell r="I1678">
            <v>0</v>
          </cell>
          <cell r="J1678">
            <v>5706</v>
          </cell>
          <cell r="K1678">
            <v>0</v>
          </cell>
          <cell r="L1678">
            <v>13942</v>
          </cell>
          <cell r="M1678">
            <v>278</v>
          </cell>
          <cell r="N1678">
            <v>0</v>
          </cell>
          <cell r="O1678">
            <v>171180</v>
          </cell>
          <cell r="P1678">
            <v>0</v>
          </cell>
          <cell r="Q1678">
            <v>418260</v>
          </cell>
          <cell r="R1678">
            <v>8340</v>
          </cell>
          <cell r="S1678">
            <v>0</v>
          </cell>
          <cell r="T1678">
            <v>5135</v>
          </cell>
          <cell r="U1678">
            <v>0</v>
          </cell>
          <cell r="V1678">
            <v>12547</v>
          </cell>
          <cell r="W1678">
            <v>250</v>
          </cell>
        </row>
        <row r="1679">
          <cell r="A1679" t="str">
            <v>107</v>
          </cell>
          <cell r="B1679" t="str">
            <v>I04</v>
          </cell>
          <cell r="C1679" t="str">
            <v>UEH02210</v>
          </cell>
          <cell r="D1679">
            <v>1</v>
          </cell>
          <cell r="E1679" t="str">
            <v>PULL BOX</v>
          </cell>
          <cell r="F1679" t="str">
            <v>200X200X100</v>
          </cell>
          <cell r="G1679">
            <v>9</v>
          </cell>
          <cell r="H1679" t="str">
            <v>개</v>
          </cell>
          <cell r="I1679">
            <v>0</v>
          </cell>
          <cell r="J1679">
            <v>3201</v>
          </cell>
          <cell r="K1679">
            <v>0</v>
          </cell>
          <cell r="L1679">
            <v>7933</v>
          </cell>
          <cell r="M1679">
            <v>158</v>
          </cell>
          <cell r="N1679">
            <v>0</v>
          </cell>
          <cell r="O1679">
            <v>28809</v>
          </cell>
          <cell r="P1679">
            <v>0</v>
          </cell>
          <cell r="Q1679">
            <v>71397</v>
          </cell>
          <cell r="R1679">
            <v>1422</v>
          </cell>
          <cell r="S1679">
            <v>0</v>
          </cell>
          <cell r="T1679">
            <v>2880</v>
          </cell>
          <cell r="U1679">
            <v>0</v>
          </cell>
          <cell r="V1679">
            <v>7139</v>
          </cell>
          <cell r="W1679">
            <v>142</v>
          </cell>
        </row>
        <row r="1680">
          <cell r="A1680" t="str">
            <v>107</v>
          </cell>
          <cell r="B1680" t="str">
            <v>I04</v>
          </cell>
          <cell r="C1680" t="str">
            <v>UEH03330</v>
          </cell>
          <cell r="D1680">
            <v>1</v>
          </cell>
          <cell r="E1680" t="str">
            <v>PULL BOX</v>
          </cell>
          <cell r="F1680" t="str">
            <v>300X300X200</v>
          </cell>
          <cell r="G1680">
            <v>6</v>
          </cell>
          <cell r="H1680" t="str">
            <v>개</v>
          </cell>
          <cell r="I1680">
            <v>0</v>
          </cell>
          <cell r="J1680">
            <v>8405</v>
          </cell>
          <cell r="K1680">
            <v>0</v>
          </cell>
          <cell r="L1680">
            <v>16827</v>
          </cell>
          <cell r="M1680">
            <v>336</v>
          </cell>
          <cell r="N1680">
            <v>0</v>
          </cell>
          <cell r="O1680">
            <v>50430</v>
          </cell>
          <cell r="P1680">
            <v>0</v>
          </cell>
          <cell r="Q1680">
            <v>100962</v>
          </cell>
          <cell r="R1680">
            <v>2016</v>
          </cell>
          <cell r="S1680">
            <v>0</v>
          </cell>
          <cell r="T1680">
            <v>7564</v>
          </cell>
          <cell r="U1680">
            <v>0</v>
          </cell>
          <cell r="V1680">
            <v>15144</v>
          </cell>
          <cell r="W1680">
            <v>302</v>
          </cell>
        </row>
        <row r="1681">
          <cell r="A1681" t="str">
            <v>107</v>
          </cell>
          <cell r="B1681" t="str">
            <v>I04</v>
          </cell>
          <cell r="C1681" t="str">
            <v>UEI17140</v>
          </cell>
          <cell r="D1681">
            <v>1</v>
          </cell>
          <cell r="E1681" t="str">
            <v>계량기함(계단형)</v>
          </cell>
          <cell r="F1681" t="str">
            <v>2세대용(계량기포함)</v>
          </cell>
          <cell r="G1681">
            <v>30</v>
          </cell>
          <cell r="H1681" t="str">
            <v>식</v>
          </cell>
          <cell r="I1681">
            <v>37000</v>
          </cell>
          <cell r="J1681">
            <v>22733</v>
          </cell>
          <cell r="K1681">
            <v>0</v>
          </cell>
          <cell r="L1681">
            <v>23847</v>
          </cell>
          <cell r="M1681">
            <v>476</v>
          </cell>
          <cell r="N1681">
            <v>1110000</v>
          </cell>
          <cell r="O1681">
            <v>681990</v>
          </cell>
          <cell r="P1681">
            <v>0</v>
          </cell>
          <cell r="Q1681">
            <v>715410</v>
          </cell>
          <cell r="R1681">
            <v>14280</v>
          </cell>
          <cell r="S1681">
            <v>33300</v>
          </cell>
          <cell r="T1681">
            <v>20459</v>
          </cell>
          <cell r="U1681">
            <v>0</v>
          </cell>
          <cell r="V1681">
            <v>21462</v>
          </cell>
          <cell r="W1681">
            <v>428</v>
          </cell>
        </row>
        <row r="1682">
          <cell r="A1682" t="str">
            <v>107</v>
          </cell>
          <cell r="B1682" t="str">
            <v>I04</v>
          </cell>
          <cell r="C1682" t="str">
            <v>UEI40504</v>
          </cell>
          <cell r="D1682">
            <v>1</v>
          </cell>
          <cell r="E1682" t="str">
            <v>배수펌프조작반 및 배관설치</v>
          </cell>
          <cell r="F1682" t="str">
            <v>단상 1HPX1대</v>
          </cell>
          <cell r="G1682">
            <v>1</v>
          </cell>
          <cell r="H1682" t="str">
            <v>개</v>
          </cell>
          <cell r="I1682">
            <v>86401</v>
          </cell>
          <cell r="J1682">
            <v>14909</v>
          </cell>
          <cell r="K1682">
            <v>126361</v>
          </cell>
          <cell r="L1682">
            <v>104500</v>
          </cell>
          <cell r="M1682">
            <v>4581</v>
          </cell>
          <cell r="N1682">
            <v>86401</v>
          </cell>
          <cell r="O1682">
            <v>14909</v>
          </cell>
          <cell r="P1682">
            <v>126361</v>
          </cell>
          <cell r="Q1682">
            <v>104500</v>
          </cell>
          <cell r="R1682">
            <v>4581</v>
          </cell>
          <cell r="S1682">
            <v>77761</v>
          </cell>
          <cell r="T1682">
            <v>13418</v>
          </cell>
          <cell r="U1682">
            <v>113724</v>
          </cell>
          <cell r="V1682">
            <v>94050</v>
          </cell>
          <cell r="W1682">
            <v>4153</v>
          </cell>
        </row>
        <row r="1683">
          <cell r="A1683" t="str">
            <v>107</v>
          </cell>
          <cell r="B1683" t="str">
            <v>I04</v>
          </cell>
          <cell r="C1683" t="str">
            <v>UEJ30100</v>
          </cell>
          <cell r="D1683">
            <v>1</v>
          </cell>
          <cell r="E1683" t="str">
            <v>WIRE DUCT(연결부속포함)</v>
          </cell>
          <cell r="F1683" t="str">
            <v>100X100 SEPARATOR부</v>
          </cell>
          <cell r="G1683">
            <v>36.9</v>
          </cell>
          <cell r="H1683" t="str">
            <v>M</v>
          </cell>
          <cell r="I1683">
            <v>0</v>
          </cell>
          <cell r="J1683">
            <v>11370</v>
          </cell>
          <cell r="K1683">
            <v>0</v>
          </cell>
          <cell r="L1683">
            <v>5447</v>
          </cell>
          <cell r="M1683">
            <v>108</v>
          </cell>
          <cell r="N1683">
            <v>0</v>
          </cell>
          <cell r="O1683">
            <v>419553</v>
          </cell>
          <cell r="P1683">
            <v>0</v>
          </cell>
          <cell r="Q1683">
            <v>200994</v>
          </cell>
          <cell r="R1683">
            <v>3985</v>
          </cell>
          <cell r="S1683">
            <v>0</v>
          </cell>
          <cell r="T1683">
            <v>10233</v>
          </cell>
          <cell r="U1683">
            <v>0</v>
          </cell>
          <cell r="V1683">
            <v>4902</v>
          </cell>
          <cell r="W1683">
            <v>97</v>
          </cell>
        </row>
        <row r="1684">
          <cell r="A1684" t="str">
            <v>107</v>
          </cell>
          <cell r="B1684" t="str">
            <v>I04</v>
          </cell>
          <cell r="C1684" t="str">
            <v>UEQ01030</v>
          </cell>
          <cell r="D1684">
            <v>1</v>
          </cell>
          <cell r="E1684" t="str">
            <v>행 가(9MM)</v>
          </cell>
          <cell r="F1684" t="str">
            <v>HA- 13</v>
          </cell>
          <cell r="G1684">
            <v>4</v>
          </cell>
          <cell r="H1684" t="str">
            <v>식</v>
          </cell>
          <cell r="I1684">
            <v>0</v>
          </cell>
          <cell r="J1684">
            <v>799</v>
          </cell>
          <cell r="K1684">
            <v>0</v>
          </cell>
          <cell r="L1684">
            <v>2622</v>
          </cell>
          <cell r="M1684">
            <v>52</v>
          </cell>
          <cell r="N1684">
            <v>0</v>
          </cell>
          <cell r="O1684">
            <v>3196</v>
          </cell>
          <cell r="P1684">
            <v>0</v>
          </cell>
          <cell r="Q1684">
            <v>10488</v>
          </cell>
          <cell r="R1684">
            <v>208</v>
          </cell>
          <cell r="S1684">
            <v>0</v>
          </cell>
          <cell r="T1684">
            <v>719</v>
          </cell>
          <cell r="U1684">
            <v>0</v>
          </cell>
          <cell r="V1684">
            <v>2359</v>
          </cell>
          <cell r="W1684">
            <v>46</v>
          </cell>
        </row>
        <row r="1685">
          <cell r="A1685" t="str">
            <v>107</v>
          </cell>
          <cell r="B1685" t="str">
            <v>I04</v>
          </cell>
          <cell r="C1685" t="str">
            <v>UEQ02030</v>
          </cell>
          <cell r="D1685">
            <v>1</v>
          </cell>
          <cell r="E1685" t="str">
            <v>행 가(9MM)</v>
          </cell>
          <cell r="F1685" t="str">
            <v>HA- 23</v>
          </cell>
          <cell r="G1685">
            <v>10</v>
          </cell>
          <cell r="H1685" t="str">
            <v>식</v>
          </cell>
          <cell r="I1685">
            <v>0</v>
          </cell>
          <cell r="J1685">
            <v>1378</v>
          </cell>
          <cell r="K1685">
            <v>0</v>
          </cell>
          <cell r="L1685">
            <v>4331</v>
          </cell>
          <cell r="M1685">
            <v>86</v>
          </cell>
          <cell r="N1685">
            <v>0</v>
          </cell>
          <cell r="O1685">
            <v>13780</v>
          </cell>
          <cell r="P1685">
            <v>0</v>
          </cell>
          <cell r="Q1685">
            <v>43310</v>
          </cell>
          <cell r="R1685">
            <v>860</v>
          </cell>
          <cell r="S1685">
            <v>0</v>
          </cell>
          <cell r="T1685">
            <v>1240</v>
          </cell>
          <cell r="U1685">
            <v>0</v>
          </cell>
          <cell r="V1685">
            <v>3897</v>
          </cell>
          <cell r="W1685">
            <v>77</v>
          </cell>
        </row>
        <row r="1686">
          <cell r="A1686" t="str">
            <v>107</v>
          </cell>
          <cell r="B1686" t="str">
            <v>I04</v>
          </cell>
          <cell r="C1686" t="str">
            <v>UEZ02030</v>
          </cell>
          <cell r="D1686">
            <v>1</v>
          </cell>
          <cell r="E1686" t="str">
            <v>접지</v>
          </cell>
          <cell r="F1686" t="str">
            <v>E3(전기)</v>
          </cell>
          <cell r="G1686">
            <v>1</v>
          </cell>
          <cell r="H1686" t="str">
            <v>개소</v>
          </cell>
          <cell r="I1686">
            <v>0</v>
          </cell>
          <cell r="J1686">
            <v>4200</v>
          </cell>
          <cell r="K1686">
            <v>0</v>
          </cell>
          <cell r="L1686">
            <v>19422</v>
          </cell>
          <cell r="M1686">
            <v>388</v>
          </cell>
          <cell r="N1686">
            <v>0</v>
          </cell>
          <cell r="O1686">
            <v>4200</v>
          </cell>
          <cell r="P1686">
            <v>0</v>
          </cell>
          <cell r="Q1686">
            <v>19422</v>
          </cell>
          <cell r="R1686">
            <v>388</v>
          </cell>
          <cell r="S1686">
            <v>0</v>
          </cell>
          <cell r="T1686">
            <v>3780</v>
          </cell>
          <cell r="U1686">
            <v>0</v>
          </cell>
          <cell r="V1686">
            <v>17479</v>
          </cell>
          <cell r="W1686">
            <v>349</v>
          </cell>
        </row>
        <row r="1687">
          <cell r="A1687" t="str">
            <v>107</v>
          </cell>
          <cell r="B1687" t="str">
            <v>I04</v>
          </cell>
          <cell r="C1687" t="str">
            <v>UEZ20010</v>
          </cell>
          <cell r="D1687">
            <v>1</v>
          </cell>
          <cell r="E1687" t="str">
            <v>석고보드따기</v>
          </cell>
          <cell r="F1687" t="str">
            <v>전기</v>
          </cell>
          <cell r="G1687">
            <v>510</v>
          </cell>
          <cell r="H1687" t="str">
            <v>개소</v>
          </cell>
          <cell r="I1687">
            <v>0</v>
          </cell>
          <cell r="J1687">
            <v>0</v>
          </cell>
          <cell r="K1687">
            <v>0</v>
          </cell>
          <cell r="L1687">
            <v>1971</v>
          </cell>
          <cell r="M1687">
            <v>39</v>
          </cell>
          <cell r="N1687">
            <v>0</v>
          </cell>
          <cell r="O1687">
            <v>0</v>
          </cell>
          <cell r="P1687">
            <v>0</v>
          </cell>
          <cell r="Q1687">
            <v>1005210</v>
          </cell>
          <cell r="R1687">
            <v>19890</v>
          </cell>
          <cell r="S1687">
            <v>0</v>
          </cell>
          <cell r="T1687">
            <v>0</v>
          </cell>
          <cell r="U1687">
            <v>0</v>
          </cell>
          <cell r="V1687">
            <v>1773</v>
          </cell>
          <cell r="W1687">
            <v>35</v>
          </cell>
        </row>
        <row r="1688">
          <cell r="A1688" t="str">
            <v>107</v>
          </cell>
          <cell r="B1688" t="str">
            <v>I05</v>
          </cell>
          <cell r="C1688" t="str">
            <v>UEA01160</v>
          </cell>
          <cell r="D1688">
            <v>1</v>
          </cell>
          <cell r="E1688" t="str">
            <v>PVC PIPE 배관</v>
          </cell>
          <cell r="F1688" t="str">
            <v>HI 16MM</v>
          </cell>
          <cell r="G1688">
            <v>5.8</v>
          </cell>
          <cell r="H1688" t="str">
            <v>M</v>
          </cell>
          <cell r="I1688">
            <v>0</v>
          </cell>
          <cell r="J1688">
            <v>261</v>
          </cell>
          <cell r="K1688">
            <v>0</v>
          </cell>
          <cell r="L1688">
            <v>1923</v>
          </cell>
          <cell r="M1688">
            <v>38</v>
          </cell>
          <cell r="N1688">
            <v>0</v>
          </cell>
          <cell r="O1688">
            <v>1513</v>
          </cell>
          <cell r="P1688">
            <v>0</v>
          </cell>
          <cell r="Q1688">
            <v>11153</v>
          </cell>
          <cell r="R1688">
            <v>220</v>
          </cell>
          <cell r="S1688">
            <v>0</v>
          </cell>
          <cell r="T1688">
            <v>234</v>
          </cell>
          <cell r="U1688">
            <v>0</v>
          </cell>
          <cell r="V1688">
            <v>1730</v>
          </cell>
          <cell r="W1688">
            <v>34</v>
          </cell>
        </row>
        <row r="1689">
          <cell r="A1689" t="str">
            <v>107</v>
          </cell>
          <cell r="B1689" t="str">
            <v>I05</v>
          </cell>
          <cell r="C1689" t="str">
            <v>UEA01220</v>
          </cell>
          <cell r="D1689">
            <v>1</v>
          </cell>
          <cell r="E1689" t="str">
            <v>PVC PIPE 배관</v>
          </cell>
          <cell r="F1689" t="str">
            <v>HI 22MM</v>
          </cell>
          <cell r="G1689">
            <v>159.1</v>
          </cell>
          <cell r="H1689" t="str">
            <v>M</v>
          </cell>
          <cell r="I1689">
            <v>0</v>
          </cell>
          <cell r="J1689">
            <v>313</v>
          </cell>
          <cell r="K1689">
            <v>0</v>
          </cell>
          <cell r="L1689">
            <v>2403</v>
          </cell>
          <cell r="M1689">
            <v>48</v>
          </cell>
          <cell r="N1689">
            <v>0</v>
          </cell>
          <cell r="O1689">
            <v>49798</v>
          </cell>
          <cell r="P1689">
            <v>0</v>
          </cell>
          <cell r="Q1689">
            <v>382317</v>
          </cell>
          <cell r="R1689">
            <v>7636</v>
          </cell>
          <cell r="S1689">
            <v>0</v>
          </cell>
          <cell r="T1689">
            <v>281</v>
          </cell>
          <cell r="U1689">
            <v>0</v>
          </cell>
          <cell r="V1689">
            <v>2162</v>
          </cell>
          <cell r="W1689">
            <v>43</v>
          </cell>
        </row>
        <row r="1690">
          <cell r="A1690" t="str">
            <v>107</v>
          </cell>
          <cell r="B1690" t="str">
            <v>I05</v>
          </cell>
          <cell r="C1690" t="str">
            <v>UEA11060</v>
          </cell>
          <cell r="D1690">
            <v>1</v>
          </cell>
          <cell r="E1690" t="str">
            <v>PVC박스 신설</v>
          </cell>
          <cell r="F1690" t="str">
            <v>HI CSW2S</v>
          </cell>
          <cell r="G1690">
            <v>2</v>
          </cell>
          <cell r="H1690" t="str">
            <v>개</v>
          </cell>
          <cell r="I1690">
            <v>0</v>
          </cell>
          <cell r="J1690">
            <v>915</v>
          </cell>
          <cell r="K1690">
            <v>0</v>
          </cell>
          <cell r="L1690">
            <v>5961</v>
          </cell>
          <cell r="M1690">
            <v>119</v>
          </cell>
          <cell r="N1690">
            <v>0</v>
          </cell>
          <cell r="O1690">
            <v>1830</v>
          </cell>
          <cell r="P1690">
            <v>0</v>
          </cell>
          <cell r="Q1690">
            <v>11922</v>
          </cell>
          <cell r="R1690">
            <v>238</v>
          </cell>
          <cell r="S1690">
            <v>0</v>
          </cell>
          <cell r="T1690">
            <v>823</v>
          </cell>
          <cell r="U1690">
            <v>0</v>
          </cell>
          <cell r="V1690">
            <v>5364</v>
          </cell>
          <cell r="W1690">
            <v>107</v>
          </cell>
        </row>
        <row r="1691">
          <cell r="A1691" t="str">
            <v>107</v>
          </cell>
          <cell r="B1691" t="str">
            <v>I05</v>
          </cell>
          <cell r="C1691" t="str">
            <v>UEA14420</v>
          </cell>
          <cell r="D1691">
            <v>1</v>
          </cell>
          <cell r="E1691" t="str">
            <v>철제박스카바 부착</v>
          </cell>
          <cell r="F1691" t="str">
            <v>4각맹카바</v>
          </cell>
          <cell r="G1691">
            <v>2</v>
          </cell>
          <cell r="H1691" t="str">
            <v>개</v>
          </cell>
          <cell r="I1691">
            <v>0</v>
          </cell>
          <cell r="J1691">
            <v>140</v>
          </cell>
          <cell r="K1691">
            <v>0</v>
          </cell>
          <cell r="L1691">
            <v>1442</v>
          </cell>
          <cell r="M1691">
            <v>28</v>
          </cell>
          <cell r="N1691">
            <v>0</v>
          </cell>
          <cell r="O1691">
            <v>280</v>
          </cell>
          <cell r="P1691">
            <v>0</v>
          </cell>
          <cell r="Q1691">
            <v>2884</v>
          </cell>
          <cell r="R1691">
            <v>56</v>
          </cell>
          <cell r="S1691">
            <v>0</v>
          </cell>
          <cell r="T1691">
            <v>126</v>
          </cell>
          <cell r="U1691">
            <v>0</v>
          </cell>
          <cell r="V1691">
            <v>1297</v>
          </cell>
          <cell r="W1691">
            <v>25</v>
          </cell>
        </row>
        <row r="1692">
          <cell r="A1692" t="str">
            <v>107</v>
          </cell>
          <cell r="B1692" t="str">
            <v>I05</v>
          </cell>
          <cell r="C1692" t="str">
            <v>UEB01124</v>
          </cell>
          <cell r="D1692">
            <v>1</v>
          </cell>
          <cell r="E1692" t="str">
            <v>관내배선(함내배선1.25%)</v>
          </cell>
          <cell r="F1692" t="str">
            <v>IV  30 MM2</v>
          </cell>
          <cell r="G1692">
            <v>159.1</v>
          </cell>
          <cell r="H1692" t="str">
            <v>M</v>
          </cell>
          <cell r="I1692">
            <v>0</v>
          </cell>
          <cell r="J1692">
            <v>964</v>
          </cell>
          <cell r="K1692">
            <v>0</v>
          </cell>
          <cell r="L1692">
            <v>1115</v>
          </cell>
          <cell r="M1692">
            <v>22</v>
          </cell>
          <cell r="N1692">
            <v>0</v>
          </cell>
          <cell r="O1692">
            <v>153372</v>
          </cell>
          <cell r="P1692">
            <v>0</v>
          </cell>
          <cell r="Q1692">
            <v>177396</v>
          </cell>
          <cell r="R1692">
            <v>3500</v>
          </cell>
          <cell r="S1692">
            <v>0</v>
          </cell>
          <cell r="T1692">
            <v>867</v>
          </cell>
          <cell r="U1692">
            <v>0</v>
          </cell>
          <cell r="V1692">
            <v>1003</v>
          </cell>
          <cell r="W1692">
            <v>19</v>
          </cell>
        </row>
        <row r="1693">
          <cell r="A1693" t="str">
            <v>107</v>
          </cell>
          <cell r="B1693" t="str">
            <v>I05</v>
          </cell>
          <cell r="C1693" t="str">
            <v>UEB04124</v>
          </cell>
          <cell r="D1693">
            <v>1</v>
          </cell>
          <cell r="E1693" t="str">
            <v>관내배선(함내배선0.69%)</v>
          </cell>
          <cell r="F1693" t="str">
            <v>BC 30 MM2</v>
          </cell>
          <cell r="G1693">
            <v>21.8</v>
          </cell>
          <cell r="H1693" t="str">
            <v>M</v>
          </cell>
          <cell r="I1693">
            <v>0</v>
          </cell>
          <cell r="J1693">
            <v>996</v>
          </cell>
          <cell r="K1693">
            <v>0</v>
          </cell>
          <cell r="L1693">
            <v>1110</v>
          </cell>
          <cell r="M1693">
            <v>22</v>
          </cell>
          <cell r="N1693">
            <v>0</v>
          </cell>
          <cell r="O1693">
            <v>21712</v>
          </cell>
          <cell r="P1693">
            <v>0</v>
          </cell>
          <cell r="Q1693">
            <v>24198</v>
          </cell>
          <cell r="R1693">
            <v>479</v>
          </cell>
          <cell r="S1693">
            <v>0</v>
          </cell>
          <cell r="T1693">
            <v>896</v>
          </cell>
          <cell r="U1693">
            <v>0</v>
          </cell>
          <cell r="V1693">
            <v>999</v>
          </cell>
          <cell r="W1693">
            <v>19</v>
          </cell>
        </row>
        <row r="1694">
          <cell r="A1694" t="str">
            <v>107</v>
          </cell>
          <cell r="B1694" t="str">
            <v>I05</v>
          </cell>
          <cell r="C1694" t="str">
            <v>UEH01110</v>
          </cell>
          <cell r="D1694">
            <v>1</v>
          </cell>
          <cell r="E1694" t="str">
            <v>조인트박스설치</v>
          </cell>
          <cell r="F1694" t="str">
            <v>100X100X100</v>
          </cell>
          <cell r="G1694">
            <v>2</v>
          </cell>
          <cell r="H1694" t="str">
            <v>개</v>
          </cell>
          <cell r="I1694">
            <v>0</v>
          </cell>
          <cell r="J1694">
            <v>1200</v>
          </cell>
          <cell r="K1694">
            <v>0</v>
          </cell>
          <cell r="L1694">
            <v>7933</v>
          </cell>
          <cell r="M1694">
            <v>158</v>
          </cell>
          <cell r="N1694">
            <v>0</v>
          </cell>
          <cell r="O1694">
            <v>2400</v>
          </cell>
          <cell r="P1694">
            <v>0</v>
          </cell>
          <cell r="Q1694">
            <v>15866</v>
          </cell>
          <cell r="R1694">
            <v>316</v>
          </cell>
          <cell r="S1694">
            <v>0</v>
          </cell>
          <cell r="T1694">
            <v>1080</v>
          </cell>
          <cell r="U1694">
            <v>0</v>
          </cell>
          <cell r="V1694">
            <v>7139</v>
          </cell>
          <cell r="W1694">
            <v>142</v>
          </cell>
        </row>
        <row r="1695">
          <cell r="A1695" t="str">
            <v>107</v>
          </cell>
          <cell r="B1695" t="str">
            <v>I05</v>
          </cell>
          <cell r="C1695" t="str">
            <v>UEI25010</v>
          </cell>
          <cell r="D1695">
            <v>1</v>
          </cell>
          <cell r="E1695" t="str">
            <v>접지단자함</v>
          </cell>
          <cell r="F1695" t="str">
            <v>1극용(230X400X100)</v>
          </cell>
          <cell r="G1695">
            <v>2</v>
          </cell>
          <cell r="H1695" t="str">
            <v>개</v>
          </cell>
          <cell r="I1695">
            <v>0</v>
          </cell>
          <cell r="J1695">
            <v>24590</v>
          </cell>
          <cell r="K1695">
            <v>0</v>
          </cell>
          <cell r="L1695">
            <v>31732</v>
          </cell>
          <cell r="M1695">
            <v>634</v>
          </cell>
          <cell r="N1695">
            <v>0</v>
          </cell>
          <cell r="O1695">
            <v>49180</v>
          </cell>
          <cell r="P1695">
            <v>0</v>
          </cell>
          <cell r="Q1695">
            <v>63464</v>
          </cell>
          <cell r="R1695">
            <v>1268</v>
          </cell>
          <cell r="S1695">
            <v>0</v>
          </cell>
          <cell r="T1695">
            <v>22131</v>
          </cell>
          <cell r="U1695">
            <v>0</v>
          </cell>
          <cell r="V1695">
            <v>28558</v>
          </cell>
          <cell r="W1695">
            <v>570</v>
          </cell>
        </row>
        <row r="1696">
          <cell r="A1696" t="str">
            <v>107</v>
          </cell>
          <cell r="B1696" t="str">
            <v>I05</v>
          </cell>
          <cell r="C1696" t="str">
            <v>UEZ01010</v>
          </cell>
          <cell r="D1696">
            <v>1</v>
          </cell>
          <cell r="E1696" t="str">
            <v>피뢰침</v>
          </cell>
          <cell r="F1696" t="str">
            <v>APT</v>
          </cell>
          <cell r="G1696">
            <v>2</v>
          </cell>
          <cell r="H1696" t="str">
            <v>식</v>
          </cell>
          <cell r="I1696">
            <v>0</v>
          </cell>
          <cell r="J1696">
            <v>39300</v>
          </cell>
          <cell r="K1696">
            <v>0</v>
          </cell>
          <cell r="L1696">
            <v>54419</v>
          </cell>
          <cell r="M1696">
            <v>865</v>
          </cell>
          <cell r="N1696">
            <v>0</v>
          </cell>
          <cell r="O1696">
            <v>78600</v>
          </cell>
          <cell r="P1696">
            <v>0</v>
          </cell>
          <cell r="Q1696">
            <v>108838</v>
          </cell>
          <cell r="R1696">
            <v>1730</v>
          </cell>
          <cell r="S1696">
            <v>0</v>
          </cell>
          <cell r="T1696">
            <v>35370</v>
          </cell>
          <cell r="U1696">
            <v>0</v>
          </cell>
          <cell r="V1696">
            <v>48977</v>
          </cell>
          <cell r="W1696">
            <v>778</v>
          </cell>
        </row>
        <row r="1697">
          <cell r="A1697" t="str">
            <v>107</v>
          </cell>
          <cell r="B1697" t="str">
            <v>I05</v>
          </cell>
          <cell r="C1697" t="str">
            <v>UEZ02010</v>
          </cell>
          <cell r="D1697">
            <v>1</v>
          </cell>
          <cell r="E1697" t="str">
            <v>접지</v>
          </cell>
          <cell r="F1697" t="str">
            <v>E1(전기)</v>
          </cell>
          <cell r="G1697">
            <v>2</v>
          </cell>
          <cell r="H1697" t="str">
            <v>개소</v>
          </cell>
          <cell r="I1697">
            <v>0</v>
          </cell>
          <cell r="J1697">
            <v>15300</v>
          </cell>
          <cell r="K1697">
            <v>0</v>
          </cell>
          <cell r="L1697">
            <v>44837</v>
          </cell>
          <cell r="M1697">
            <v>896</v>
          </cell>
          <cell r="N1697">
            <v>0</v>
          </cell>
          <cell r="O1697">
            <v>30600</v>
          </cell>
          <cell r="P1697">
            <v>0</v>
          </cell>
          <cell r="Q1697">
            <v>89674</v>
          </cell>
          <cell r="R1697">
            <v>1792</v>
          </cell>
          <cell r="S1697">
            <v>0</v>
          </cell>
          <cell r="T1697">
            <v>13770</v>
          </cell>
          <cell r="U1697">
            <v>0</v>
          </cell>
          <cell r="V1697">
            <v>40353</v>
          </cell>
          <cell r="W1697">
            <v>806</v>
          </cell>
        </row>
        <row r="1698">
          <cell r="A1698" t="str">
            <v>107</v>
          </cell>
          <cell r="B1698" t="str">
            <v>I07</v>
          </cell>
          <cell r="C1698" t="str">
            <v>MEI01320</v>
          </cell>
          <cell r="D1698">
            <v>1</v>
          </cell>
          <cell r="E1698" t="str">
            <v>분전함LP-2(노출형)</v>
          </cell>
          <cell r="F1698" t="str">
            <v>300X 550X150(철판)</v>
          </cell>
          <cell r="G1698">
            <v>2</v>
          </cell>
          <cell r="H1698" t="str">
            <v>기</v>
          </cell>
          <cell r="I1698">
            <v>25668</v>
          </cell>
          <cell r="J1698">
            <v>0</v>
          </cell>
          <cell r="K1698">
            <v>0</v>
          </cell>
          <cell r="L1698">
            <v>0</v>
          </cell>
          <cell r="M1698">
            <v>0</v>
          </cell>
          <cell r="N1698">
            <v>51336</v>
          </cell>
          <cell r="O1698">
            <v>0</v>
          </cell>
          <cell r="P1698">
            <v>0</v>
          </cell>
          <cell r="Q1698">
            <v>0</v>
          </cell>
          <cell r="R1698">
            <v>0</v>
          </cell>
          <cell r="S1698">
            <v>23101</v>
          </cell>
          <cell r="T1698">
            <v>0</v>
          </cell>
          <cell r="U1698">
            <v>0</v>
          </cell>
          <cell r="V1698">
            <v>0</v>
          </cell>
          <cell r="W1698">
            <v>0</v>
          </cell>
        </row>
        <row r="1699">
          <cell r="A1699" t="str">
            <v>107</v>
          </cell>
          <cell r="B1699" t="str">
            <v>I07</v>
          </cell>
          <cell r="C1699" t="str">
            <v>MEI01510</v>
          </cell>
          <cell r="D1699">
            <v>1</v>
          </cell>
          <cell r="E1699" t="str">
            <v>분전함SUB계단식</v>
          </cell>
          <cell r="F1699" t="str">
            <v>500X700X150</v>
          </cell>
          <cell r="G1699">
            <v>1</v>
          </cell>
          <cell r="H1699" t="str">
            <v>기</v>
          </cell>
          <cell r="I1699">
            <v>60906</v>
          </cell>
          <cell r="J1699">
            <v>0</v>
          </cell>
          <cell r="K1699">
            <v>0</v>
          </cell>
          <cell r="L1699">
            <v>0</v>
          </cell>
          <cell r="M1699">
            <v>0</v>
          </cell>
          <cell r="N1699">
            <v>60906</v>
          </cell>
          <cell r="O1699">
            <v>0</v>
          </cell>
          <cell r="P1699">
            <v>0</v>
          </cell>
          <cell r="Q1699">
            <v>0</v>
          </cell>
          <cell r="R1699">
            <v>0</v>
          </cell>
          <cell r="S1699">
            <v>54815</v>
          </cell>
          <cell r="T1699">
            <v>0</v>
          </cell>
          <cell r="U1699">
            <v>0</v>
          </cell>
          <cell r="V1699">
            <v>0</v>
          </cell>
          <cell r="W1699">
            <v>0</v>
          </cell>
        </row>
        <row r="1700">
          <cell r="A1700" t="str">
            <v>107</v>
          </cell>
          <cell r="B1700" t="str">
            <v>I07</v>
          </cell>
          <cell r="C1700" t="str">
            <v>MEI01662</v>
          </cell>
          <cell r="D1700">
            <v>1</v>
          </cell>
          <cell r="E1700" t="str">
            <v>분전함LP1(매입형)</v>
          </cell>
          <cell r="F1700" t="str">
            <v>700X900X180(전비스텐)</v>
          </cell>
          <cell r="G1700">
            <v>2</v>
          </cell>
          <cell r="H1700" t="str">
            <v>기</v>
          </cell>
          <cell r="I1700">
            <v>95460</v>
          </cell>
          <cell r="J1700">
            <v>0</v>
          </cell>
          <cell r="K1700">
            <v>0</v>
          </cell>
          <cell r="L1700">
            <v>0</v>
          </cell>
          <cell r="M1700">
            <v>0</v>
          </cell>
          <cell r="N1700">
            <v>190920</v>
          </cell>
          <cell r="O1700">
            <v>0</v>
          </cell>
          <cell r="P1700">
            <v>0</v>
          </cell>
          <cell r="Q1700">
            <v>0</v>
          </cell>
          <cell r="R1700">
            <v>0</v>
          </cell>
          <cell r="S1700">
            <v>85914</v>
          </cell>
          <cell r="T1700">
            <v>0</v>
          </cell>
          <cell r="U1700">
            <v>0</v>
          </cell>
          <cell r="V1700">
            <v>0</v>
          </cell>
          <cell r="W1700">
            <v>0</v>
          </cell>
        </row>
        <row r="1701">
          <cell r="A1701" t="str">
            <v>107</v>
          </cell>
          <cell r="B1701" t="str">
            <v>I07</v>
          </cell>
          <cell r="C1701" t="str">
            <v>MEI15100</v>
          </cell>
          <cell r="D1701">
            <v>1</v>
          </cell>
          <cell r="E1701" t="str">
            <v>동력반및계량기함(2이하)</v>
          </cell>
          <cell r="F1701" t="str">
            <v>1100X1500X250 LM/LEM</v>
          </cell>
          <cell r="G1701">
            <v>1</v>
          </cell>
          <cell r="H1701" t="str">
            <v>기</v>
          </cell>
          <cell r="I1701">
            <v>244639</v>
          </cell>
          <cell r="J1701">
            <v>0</v>
          </cell>
          <cell r="K1701">
            <v>0</v>
          </cell>
          <cell r="L1701">
            <v>0</v>
          </cell>
          <cell r="M1701">
            <v>0</v>
          </cell>
          <cell r="N1701">
            <v>244639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220175</v>
          </cell>
          <cell r="T1701">
            <v>0</v>
          </cell>
          <cell r="U1701">
            <v>0</v>
          </cell>
          <cell r="V1701">
            <v>0</v>
          </cell>
          <cell r="W1701">
            <v>0</v>
          </cell>
        </row>
        <row r="1702">
          <cell r="A1702" t="str">
            <v>107</v>
          </cell>
          <cell r="B1702" t="str">
            <v>I07</v>
          </cell>
          <cell r="C1702" t="str">
            <v>UEE02010</v>
          </cell>
          <cell r="D1702">
            <v>1</v>
          </cell>
          <cell r="E1702" t="str">
            <v>누전 차단기</v>
          </cell>
          <cell r="F1702" t="str">
            <v>2P 30AF-15AT</v>
          </cell>
          <cell r="G1702">
            <v>2</v>
          </cell>
          <cell r="H1702" t="str">
            <v>개</v>
          </cell>
          <cell r="I1702">
            <v>5600</v>
          </cell>
          <cell r="J1702">
            <v>0</v>
          </cell>
          <cell r="K1702">
            <v>10336</v>
          </cell>
          <cell r="L1702">
            <v>10337</v>
          </cell>
          <cell r="M1702">
            <v>413</v>
          </cell>
          <cell r="N1702">
            <v>11200</v>
          </cell>
          <cell r="O1702">
            <v>0</v>
          </cell>
          <cell r="P1702">
            <v>20672</v>
          </cell>
          <cell r="Q1702">
            <v>20674</v>
          </cell>
          <cell r="R1702">
            <v>826</v>
          </cell>
          <cell r="S1702">
            <v>5040</v>
          </cell>
          <cell r="T1702">
            <v>0</v>
          </cell>
          <cell r="U1702">
            <v>9302</v>
          </cell>
          <cell r="V1702">
            <v>9303</v>
          </cell>
          <cell r="W1702">
            <v>371</v>
          </cell>
        </row>
        <row r="1703">
          <cell r="A1703" t="str">
            <v>107</v>
          </cell>
          <cell r="B1703" t="str">
            <v>I07</v>
          </cell>
          <cell r="C1703" t="str">
            <v>UEE02011</v>
          </cell>
          <cell r="D1703">
            <v>1</v>
          </cell>
          <cell r="E1703" t="str">
            <v>누전 차단기</v>
          </cell>
          <cell r="F1703" t="str">
            <v>2P 30AF-15AT 노출</v>
          </cell>
          <cell r="G1703">
            <v>5</v>
          </cell>
          <cell r="H1703" t="str">
            <v>개</v>
          </cell>
          <cell r="I1703">
            <v>5600</v>
          </cell>
          <cell r="J1703">
            <v>0</v>
          </cell>
          <cell r="K1703">
            <v>9303</v>
          </cell>
          <cell r="L1703">
            <v>9303</v>
          </cell>
          <cell r="M1703">
            <v>372</v>
          </cell>
          <cell r="N1703">
            <v>28000</v>
          </cell>
          <cell r="O1703">
            <v>0</v>
          </cell>
          <cell r="P1703">
            <v>46515</v>
          </cell>
          <cell r="Q1703">
            <v>46515</v>
          </cell>
          <cell r="R1703">
            <v>1860</v>
          </cell>
          <cell r="S1703">
            <v>5040</v>
          </cell>
          <cell r="T1703">
            <v>0</v>
          </cell>
          <cell r="U1703">
            <v>8372</v>
          </cell>
          <cell r="V1703">
            <v>8373</v>
          </cell>
          <cell r="W1703">
            <v>334</v>
          </cell>
        </row>
        <row r="1704">
          <cell r="A1704" t="str">
            <v>107</v>
          </cell>
          <cell r="B1704" t="str">
            <v>I07</v>
          </cell>
          <cell r="C1704" t="str">
            <v>UEE02020</v>
          </cell>
          <cell r="D1704">
            <v>1</v>
          </cell>
          <cell r="E1704" t="str">
            <v>누전 차단기</v>
          </cell>
          <cell r="F1704" t="str">
            <v>2P 30AF-20AT</v>
          </cell>
          <cell r="G1704">
            <v>4</v>
          </cell>
          <cell r="H1704" t="str">
            <v>개</v>
          </cell>
          <cell r="I1704">
            <v>5600</v>
          </cell>
          <cell r="J1704">
            <v>0</v>
          </cell>
          <cell r="K1704">
            <v>10336</v>
          </cell>
          <cell r="L1704">
            <v>10337</v>
          </cell>
          <cell r="M1704">
            <v>413</v>
          </cell>
          <cell r="N1704">
            <v>22400</v>
          </cell>
          <cell r="O1704">
            <v>0</v>
          </cell>
          <cell r="P1704">
            <v>41344</v>
          </cell>
          <cell r="Q1704">
            <v>41348</v>
          </cell>
          <cell r="R1704">
            <v>1652</v>
          </cell>
          <cell r="S1704">
            <v>5040</v>
          </cell>
          <cell r="T1704">
            <v>0</v>
          </cell>
          <cell r="U1704">
            <v>9302</v>
          </cell>
          <cell r="V1704">
            <v>9303</v>
          </cell>
          <cell r="W1704">
            <v>371</v>
          </cell>
        </row>
        <row r="1705">
          <cell r="A1705" t="str">
            <v>107</v>
          </cell>
          <cell r="B1705" t="str">
            <v>I07</v>
          </cell>
          <cell r="C1705" t="str">
            <v>UEE02021</v>
          </cell>
          <cell r="D1705">
            <v>1</v>
          </cell>
          <cell r="E1705" t="str">
            <v>누전 차단기</v>
          </cell>
          <cell r="F1705" t="str">
            <v>2P 30AF-20AT 노출</v>
          </cell>
          <cell r="G1705">
            <v>2</v>
          </cell>
          <cell r="H1705" t="str">
            <v>개</v>
          </cell>
          <cell r="I1705">
            <v>5600</v>
          </cell>
          <cell r="J1705">
            <v>0</v>
          </cell>
          <cell r="K1705">
            <v>9303</v>
          </cell>
          <cell r="L1705">
            <v>9303</v>
          </cell>
          <cell r="M1705">
            <v>372</v>
          </cell>
          <cell r="N1705">
            <v>11200</v>
          </cell>
          <cell r="O1705">
            <v>0</v>
          </cell>
          <cell r="P1705">
            <v>18606</v>
          </cell>
          <cell r="Q1705">
            <v>18606</v>
          </cell>
          <cell r="R1705">
            <v>744</v>
          </cell>
          <cell r="S1705">
            <v>5040</v>
          </cell>
          <cell r="T1705">
            <v>0</v>
          </cell>
          <cell r="U1705">
            <v>8372</v>
          </cell>
          <cell r="V1705">
            <v>8373</v>
          </cell>
          <cell r="W1705">
            <v>334</v>
          </cell>
        </row>
        <row r="1706">
          <cell r="A1706" t="str">
            <v>107</v>
          </cell>
          <cell r="B1706" t="str">
            <v>I07</v>
          </cell>
          <cell r="C1706" t="str">
            <v>UEE08021</v>
          </cell>
          <cell r="D1706">
            <v>1</v>
          </cell>
          <cell r="E1706" t="str">
            <v>배선용 차단기</v>
          </cell>
          <cell r="F1706" t="str">
            <v>220V 2P 30AF-20AT 노출</v>
          </cell>
          <cell r="G1706">
            <v>2</v>
          </cell>
          <cell r="H1706" t="str">
            <v>개</v>
          </cell>
          <cell r="I1706">
            <v>1500</v>
          </cell>
          <cell r="J1706">
            <v>0</v>
          </cell>
          <cell r="K1706">
            <v>9303</v>
          </cell>
          <cell r="L1706">
            <v>9303</v>
          </cell>
          <cell r="M1706">
            <v>372</v>
          </cell>
          <cell r="N1706">
            <v>3000</v>
          </cell>
          <cell r="O1706">
            <v>0</v>
          </cell>
          <cell r="P1706">
            <v>18606</v>
          </cell>
          <cell r="Q1706">
            <v>18606</v>
          </cell>
          <cell r="R1706">
            <v>744</v>
          </cell>
          <cell r="S1706">
            <v>1350</v>
          </cell>
          <cell r="T1706">
            <v>0</v>
          </cell>
          <cell r="U1706">
            <v>8372</v>
          </cell>
          <cell r="V1706">
            <v>8373</v>
          </cell>
          <cell r="W1706">
            <v>334</v>
          </cell>
        </row>
        <row r="1707">
          <cell r="A1707" t="str">
            <v>107</v>
          </cell>
          <cell r="B1707" t="str">
            <v>I07</v>
          </cell>
          <cell r="C1707" t="str">
            <v>UEE13130</v>
          </cell>
          <cell r="D1707">
            <v>1</v>
          </cell>
          <cell r="E1707" t="str">
            <v>배선용 차단기</v>
          </cell>
          <cell r="F1707" t="str">
            <v>600V 3P 50AF-30AT</v>
          </cell>
          <cell r="G1707">
            <v>2</v>
          </cell>
          <cell r="H1707" t="str">
            <v>개</v>
          </cell>
          <cell r="I1707">
            <v>16900</v>
          </cell>
          <cell r="J1707">
            <v>0</v>
          </cell>
          <cell r="K1707">
            <v>17789</v>
          </cell>
          <cell r="L1707">
            <v>17789</v>
          </cell>
          <cell r="M1707">
            <v>711</v>
          </cell>
          <cell r="N1707">
            <v>33800</v>
          </cell>
          <cell r="O1707">
            <v>0</v>
          </cell>
          <cell r="P1707">
            <v>35578</v>
          </cell>
          <cell r="Q1707">
            <v>35578</v>
          </cell>
          <cell r="R1707">
            <v>1422</v>
          </cell>
          <cell r="S1707">
            <v>15210</v>
          </cell>
          <cell r="T1707">
            <v>0</v>
          </cell>
          <cell r="U1707">
            <v>16010</v>
          </cell>
          <cell r="V1707">
            <v>16010</v>
          </cell>
          <cell r="W1707">
            <v>639</v>
          </cell>
        </row>
        <row r="1708">
          <cell r="A1708" t="str">
            <v>107</v>
          </cell>
          <cell r="B1708" t="str">
            <v>I07</v>
          </cell>
          <cell r="C1708" t="str">
            <v>UEE13150</v>
          </cell>
          <cell r="D1708">
            <v>1</v>
          </cell>
          <cell r="E1708" t="str">
            <v>배선용 차단기</v>
          </cell>
          <cell r="F1708" t="str">
            <v>600V 3P 50AF-50AT</v>
          </cell>
          <cell r="G1708">
            <v>2</v>
          </cell>
          <cell r="H1708" t="str">
            <v>개</v>
          </cell>
          <cell r="I1708">
            <v>16900</v>
          </cell>
          <cell r="J1708">
            <v>0</v>
          </cell>
          <cell r="K1708">
            <v>17789</v>
          </cell>
          <cell r="L1708">
            <v>17789</v>
          </cell>
          <cell r="M1708">
            <v>711</v>
          </cell>
          <cell r="N1708">
            <v>33800</v>
          </cell>
          <cell r="O1708">
            <v>0</v>
          </cell>
          <cell r="P1708">
            <v>35578</v>
          </cell>
          <cell r="Q1708">
            <v>35578</v>
          </cell>
          <cell r="R1708">
            <v>1422</v>
          </cell>
          <cell r="S1708">
            <v>15210</v>
          </cell>
          <cell r="T1708">
            <v>0</v>
          </cell>
          <cell r="U1708">
            <v>16010</v>
          </cell>
          <cell r="V1708">
            <v>16010</v>
          </cell>
          <cell r="W1708">
            <v>639</v>
          </cell>
        </row>
        <row r="1709">
          <cell r="A1709" t="str">
            <v>107</v>
          </cell>
          <cell r="B1709" t="str">
            <v>I07</v>
          </cell>
          <cell r="C1709" t="str">
            <v>UEE13151</v>
          </cell>
          <cell r="D1709">
            <v>1</v>
          </cell>
          <cell r="E1709" t="str">
            <v>배선용 차단기</v>
          </cell>
          <cell r="F1709" t="str">
            <v>600V 3P 50AF-50AT 노출</v>
          </cell>
          <cell r="G1709">
            <v>2</v>
          </cell>
          <cell r="H1709" t="str">
            <v>개</v>
          </cell>
          <cell r="I1709">
            <v>16900</v>
          </cell>
          <cell r="J1709">
            <v>0</v>
          </cell>
          <cell r="K1709">
            <v>16010</v>
          </cell>
          <cell r="L1709">
            <v>16010</v>
          </cell>
          <cell r="M1709">
            <v>640</v>
          </cell>
          <cell r="N1709">
            <v>33800</v>
          </cell>
          <cell r="O1709">
            <v>0</v>
          </cell>
          <cell r="P1709">
            <v>32020</v>
          </cell>
          <cell r="Q1709">
            <v>32020</v>
          </cell>
          <cell r="R1709">
            <v>1280</v>
          </cell>
          <cell r="S1709">
            <v>15210</v>
          </cell>
          <cell r="T1709">
            <v>0</v>
          </cell>
          <cell r="U1709">
            <v>14409</v>
          </cell>
          <cell r="V1709">
            <v>14409</v>
          </cell>
          <cell r="W1709">
            <v>576</v>
          </cell>
        </row>
        <row r="1710">
          <cell r="A1710" t="str">
            <v>107</v>
          </cell>
          <cell r="B1710" t="str">
            <v>I07</v>
          </cell>
          <cell r="C1710" t="str">
            <v>UEE13321</v>
          </cell>
          <cell r="D1710">
            <v>1</v>
          </cell>
          <cell r="E1710" t="str">
            <v>배선용 차단기</v>
          </cell>
          <cell r="F1710" t="str">
            <v>600V 3P 100AF-75AT 노출</v>
          </cell>
          <cell r="G1710">
            <v>6</v>
          </cell>
          <cell r="H1710" t="str">
            <v>개</v>
          </cell>
          <cell r="I1710">
            <v>24800</v>
          </cell>
          <cell r="J1710">
            <v>0</v>
          </cell>
          <cell r="K1710">
            <v>22500</v>
          </cell>
          <cell r="L1710">
            <v>22501</v>
          </cell>
          <cell r="M1710">
            <v>900</v>
          </cell>
          <cell r="N1710">
            <v>148800</v>
          </cell>
          <cell r="O1710">
            <v>0</v>
          </cell>
          <cell r="P1710">
            <v>135000</v>
          </cell>
          <cell r="Q1710">
            <v>135006</v>
          </cell>
          <cell r="R1710">
            <v>5400</v>
          </cell>
          <cell r="S1710">
            <v>22320</v>
          </cell>
          <cell r="T1710">
            <v>0</v>
          </cell>
          <cell r="U1710">
            <v>20250</v>
          </cell>
          <cell r="V1710">
            <v>20250</v>
          </cell>
          <cell r="W1710">
            <v>810</v>
          </cell>
        </row>
        <row r="1711">
          <cell r="A1711" t="str">
            <v>107</v>
          </cell>
          <cell r="B1711" t="str">
            <v>I07</v>
          </cell>
          <cell r="C1711" t="str">
            <v>UEE13331</v>
          </cell>
          <cell r="D1711">
            <v>1</v>
          </cell>
          <cell r="E1711" t="str">
            <v>배선용 차단기</v>
          </cell>
          <cell r="F1711" t="str">
            <v>600V 3P 100AF-100AT 노출</v>
          </cell>
          <cell r="G1711">
            <v>3</v>
          </cell>
          <cell r="H1711" t="str">
            <v>개</v>
          </cell>
          <cell r="I1711">
            <v>24800</v>
          </cell>
          <cell r="J1711">
            <v>0</v>
          </cell>
          <cell r="K1711">
            <v>22500</v>
          </cell>
          <cell r="L1711">
            <v>22501</v>
          </cell>
          <cell r="M1711">
            <v>900</v>
          </cell>
          <cell r="N1711">
            <v>74400</v>
          </cell>
          <cell r="O1711">
            <v>0</v>
          </cell>
          <cell r="P1711">
            <v>67500</v>
          </cell>
          <cell r="Q1711">
            <v>67503</v>
          </cell>
          <cell r="R1711">
            <v>2700</v>
          </cell>
          <cell r="S1711">
            <v>22320</v>
          </cell>
          <cell r="T1711">
            <v>0</v>
          </cell>
          <cell r="U1711">
            <v>20250</v>
          </cell>
          <cell r="V1711">
            <v>20250</v>
          </cell>
          <cell r="W1711">
            <v>810</v>
          </cell>
        </row>
        <row r="1712">
          <cell r="A1712" t="str">
            <v>107</v>
          </cell>
          <cell r="B1712" t="str">
            <v>I07</v>
          </cell>
          <cell r="C1712" t="str">
            <v>UEE13421</v>
          </cell>
          <cell r="D1712">
            <v>1</v>
          </cell>
          <cell r="E1712" t="str">
            <v>배선용 차단기</v>
          </cell>
          <cell r="F1712" t="str">
            <v>600V 3P 225AF-150AT 노출</v>
          </cell>
          <cell r="G1712">
            <v>1</v>
          </cell>
          <cell r="H1712" t="str">
            <v>개</v>
          </cell>
          <cell r="I1712">
            <v>53750</v>
          </cell>
          <cell r="J1712">
            <v>0</v>
          </cell>
          <cell r="K1712">
            <v>35698</v>
          </cell>
          <cell r="L1712">
            <v>35699</v>
          </cell>
          <cell r="M1712">
            <v>1427</v>
          </cell>
          <cell r="N1712">
            <v>53750</v>
          </cell>
          <cell r="O1712">
            <v>0</v>
          </cell>
          <cell r="P1712">
            <v>35698</v>
          </cell>
          <cell r="Q1712">
            <v>35699</v>
          </cell>
          <cell r="R1712">
            <v>1427</v>
          </cell>
          <cell r="S1712">
            <v>48375</v>
          </cell>
          <cell r="T1712">
            <v>0</v>
          </cell>
          <cell r="U1712">
            <v>32128</v>
          </cell>
          <cell r="V1712">
            <v>32129</v>
          </cell>
          <cell r="W1712">
            <v>1284</v>
          </cell>
        </row>
        <row r="1713">
          <cell r="A1713" t="str">
            <v>107</v>
          </cell>
          <cell r="B1713" t="str">
            <v>I07</v>
          </cell>
          <cell r="C1713" t="str">
            <v>UEE14130</v>
          </cell>
          <cell r="D1713">
            <v>1</v>
          </cell>
          <cell r="E1713" t="str">
            <v>배선용 차단기</v>
          </cell>
          <cell r="F1713" t="str">
            <v>600V 4P 50AF-30AT</v>
          </cell>
          <cell r="G1713">
            <v>2</v>
          </cell>
          <cell r="H1713" t="str">
            <v>개</v>
          </cell>
          <cell r="I1713">
            <v>25000</v>
          </cell>
          <cell r="J1713">
            <v>0</v>
          </cell>
          <cell r="K1713">
            <v>23125</v>
          </cell>
          <cell r="L1713">
            <v>23126</v>
          </cell>
          <cell r="M1713">
            <v>925</v>
          </cell>
          <cell r="N1713">
            <v>50000</v>
          </cell>
          <cell r="O1713">
            <v>0</v>
          </cell>
          <cell r="P1713">
            <v>46250</v>
          </cell>
          <cell r="Q1713">
            <v>46252</v>
          </cell>
          <cell r="R1713">
            <v>1850</v>
          </cell>
          <cell r="S1713">
            <v>22500</v>
          </cell>
          <cell r="T1713">
            <v>0</v>
          </cell>
          <cell r="U1713">
            <v>20812</v>
          </cell>
          <cell r="V1713">
            <v>20813</v>
          </cell>
          <cell r="W1713">
            <v>832</v>
          </cell>
        </row>
        <row r="1714">
          <cell r="A1714" t="str">
            <v>107</v>
          </cell>
          <cell r="B1714" t="str">
            <v>I07</v>
          </cell>
          <cell r="C1714" t="str">
            <v>UEE22221</v>
          </cell>
          <cell r="D1714">
            <v>1</v>
          </cell>
          <cell r="E1714" t="str">
            <v>적산전력계</v>
          </cell>
          <cell r="F1714" t="str">
            <v>3P4W 220V 5(2.5)A 동시</v>
          </cell>
          <cell r="G1714">
            <v>1</v>
          </cell>
          <cell r="H1714" t="str">
            <v>개</v>
          </cell>
          <cell r="I1714">
            <v>104000</v>
          </cell>
          <cell r="J1714">
            <v>0</v>
          </cell>
          <cell r="K1714">
            <v>5384</v>
          </cell>
          <cell r="L1714">
            <v>5385</v>
          </cell>
          <cell r="M1714">
            <v>215</v>
          </cell>
          <cell r="N1714">
            <v>104000</v>
          </cell>
          <cell r="O1714">
            <v>0</v>
          </cell>
          <cell r="P1714">
            <v>5384</v>
          </cell>
          <cell r="Q1714">
            <v>5385</v>
          </cell>
          <cell r="R1714">
            <v>215</v>
          </cell>
          <cell r="S1714">
            <v>93600</v>
          </cell>
          <cell r="T1714">
            <v>0</v>
          </cell>
          <cell r="U1714">
            <v>4846</v>
          </cell>
          <cell r="V1714">
            <v>4846</v>
          </cell>
          <cell r="W1714">
            <v>193</v>
          </cell>
        </row>
        <row r="1715">
          <cell r="A1715" t="str">
            <v>107</v>
          </cell>
          <cell r="B1715" t="str">
            <v>I07</v>
          </cell>
          <cell r="C1715" t="str">
            <v>UEE22261</v>
          </cell>
          <cell r="D1715">
            <v>1</v>
          </cell>
          <cell r="E1715" t="str">
            <v>적산전력계</v>
          </cell>
          <cell r="F1715" t="str">
            <v>3P4W 220V 60(20)A 동시</v>
          </cell>
          <cell r="G1715">
            <v>2</v>
          </cell>
          <cell r="H1715" t="str">
            <v>개</v>
          </cell>
          <cell r="I1715">
            <v>149000</v>
          </cell>
          <cell r="J1715">
            <v>0</v>
          </cell>
          <cell r="K1715">
            <v>5384</v>
          </cell>
          <cell r="L1715">
            <v>5385</v>
          </cell>
          <cell r="M1715">
            <v>215</v>
          </cell>
          <cell r="N1715">
            <v>298000</v>
          </cell>
          <cell r="O1715">
            <v>0</v>
          </cell>
          <cell r="P1715">
            <v>10768</v>
          </cell>
          <cell r="Q1715">
            <v>10770</v>
          </cell>
          <cell r="R1715">
            <v>430</v>
          </cell>
          <cell r="S1715">
            <v>134100</v>
          </cell>
          <cell r="T1715">
            <v>0</v>
          </cell>
          <cell r="U1715">
            <v>4846</v>
          </cell>
          <cell r="V1715">
            <v>4846</v>
          </cell>
          <cell r="W1715">
            <v>193</v>
          </cell>
        </row>
        <row r="1716">
          <cell r="A1716" t="str">
            <v>107</v>
          </cell>
          <cell r="B1716" t="str">
            <v>I07</v>
          </cell>
          <cell r="C1716" t="str">
            <v>UEK04200</v>
          </cell>
          <cell r="D1716">
            <v>1</v>
          </cell>
          <cell r="E1716" t="str">
            <v>저압계기용 변류기</v>
          </cell>
          <cell r="F1716" t="str">
            <v>환형 3.0급 5/5-300/5A</v>
          </cell>
          <cell r="G1716">
            <v>3</v>
          </cell>
          <cell r="H1716" t="str">
            <v>개</v>
          </cell>
          <cell r="I1716">
            <v>4500</v>
          </cell>
          <cell r="J1716">
            <v>0</v>
          </cell>
          <cell r="K1716">
            <v>9615</v>
          </cell>
          <cell r="L1716">
            <v>9616</v>
          </cell>
          <cell r="M1716">
            <v>384</v>
          </cell>
          <cell r="N1716">
            <v>13500</v>
          </cell>
          <cell r="O1716">
            <v>0</v>
          </cell>
          <cell r="P1716">
            <v>28845</v>
          </cell>
          <cell r="Q1716">
            <v>28848</v>
          </cell>
          <cell r="R1716">
            <v>1152</v>
          </cell>
          <cell r="S1716">
            <v>4050</v>
          </cell>
          <cell r="T1716">
            <v>0</v>
          </cell>
          <cell r="U1716">
            <v>8653</v>
          </cell>
          <cell r="V1716">
            <v>8654</v>
          </cell>
          <cell r="W1716">
            <v>345</v>
          </cell>
        </row>
        <row r="1717">
          <cell r="A1717" t="str">
            <v>107</v>
          </cell>
          <cell r="B1717" t="str">
            <v>I07</v>
          </cell>
          <cell r="C1717" t="str">
            <v>UEL13010</v>
          </cell>
          <cell r="D1717">
            <v>1</v>
          </cell>
          <cell r="E1717" t="str">
            <v>전류절체기</v>
          </cell>
          <cell r="F1717" t="str">
            <v>3P 3W</v>
          </cell>
          <cell r="G1717">
            <v>1</v>
          </cell>
          <cell r="H1717" t="str">
            <v>개</v>
          </cell>
          <cell r="I1717">
            <v>5000</v>
          </cell>
          <cell r="J1717">
            <v>0</v>
          </cell>
          <cell r="K1717">
            <v>7995</v>
          </cell>
          <cell r="L1717">
            <v>7995</v>
          </cell>
          <cell r="M1717">
            <v>319</v>
          </cell>
          <cell r="N1717">
            <v>5000</v>
          </cell>
          <cell r="O1717">
            <v>0</v>
          </cell>
          <cell r="P1717">
            <v>7995</v>
          </cell>
          <cell r="Q1717">
            <v>7995</v>
          </cell>
          <cell r="R1717">
            <v>319</v>
          </cell>
          <cell r="S1717">
            <v>4500</v>
          </cell>
          <cell r="T1717">
            <v>0</v>
          </cell>
          <cell r="U1717">
            <v>7195</v>
          </cell>
          <cell r="V1717">
            <v>7196</v>
          </cell>
          <cell r="W1717">
            <v>287</v>
          </cell>
        </row>
        <row r="1718">
          <cell r="A1718" t="str">
            <v>107</v>
          </cell>
          <cell r="B1718" t="str">
            <v>I07</v>
          </cell>
          <cell r="C1718" t="str">
            <v>UEL13020</v>
          </cell>
          <cell r="D1718">
            <v>1</v>
          </cell>
          <cell r="E1718" t="str">
            <v>전압절체기</v>
          </cell>
          <cell r="F1718" t="str">
            <v>3P 4W</v>
          </cell>
          <cell r="G1718">
            <v>2</v>
          </cell>
          <cell r="H1718" t="str">
            <v>개</v>
          </cell>
          <cell r="I1718">
            <v>5000</v>
          </cell>
          <cell r="J1718">
            <v>0</v>
          </cell>
          <cell r="K1718">
            <v>7995</v>
          </cell>
          <cell r="L1718">
            <v>7995</v>
          </cell>
          <cell r="M1718">
            <v>319</v>
          </cell>
          <cell r="N1718">
            <v>10000</v>
          </cell>
          <cell r="O1718">
            <v>0</v>
          </cell>
          <cell r="P1718">
            <v>15990</v>
          </cell>
          <cell r="Q1718">
            <v>15990</v>
          </cell>
          <cell r="R1718">
            <v>638</v>
          </cell>
          <cell r="S1718">
            <v>4500</v>
          </cell>
          <cell r="T1718">
            <v>0</v>
          </cell>
          <cell r="U1718">
            <v>7195</v>
          </cell>
          <cell r="V1718">
            <v>7196</v>
          </cell>
          <cell r="W1718">
            <v>287</v>
          </cell>
        </row>
        <row r="1719">
          <cell r="A1719" t="str">
            <v>107</v>
          </cell>
          <cell r="B1719" t="str">
            <v>I07</v>
          </cell>
          <cell r="C1719" t="str">
            <v>UEL13110</v>
          </cell>
          <cell r="D1719">
            <v>1</v>
          </cell>
          <cell r="E1719" t="str">
            <v>전류계</v>
          </cell>
          <cell r="F1719" t="str">
            <v>매입 광각도형</v>
          </cell>
          <cell r="G1719">
            <v>1</v>
          </cell>
          <cell r="H1719" t="str">
            <v>개</v>
          </cell>
          <cell r="I1719">
            <v>15000</v>
          </cell>
          <cell r="J1719">
            <v>0</v>
          </cell>
          <cell r="K1719">
            <v>10393</v>
          </cell>
          <cell r="L1719">
            <v>10394</v>
          </cell>
          <cell r="M1719">
            <v>415</v>
          </cell>
          <cell r="N1719">
            <v>15000</v>
          </cell>
          <cell r="O1719">
            <v>0</v>
          </cell>
          <cell r="P1719">
            <v>10393</v>
          </cell>
          <cell r="Q1719">
            <v>10394</v>
          </cell>
          <cell r="R1719">
            <v>415</v>
          </cell>
          <cell r="S1719">
            <v>13500</v>
          </cell>
          <cell r="T1719">
            <v>0</v>
          </cell>
          <cell r="U1719">
            <v>9354</v>
          </cell>
          <cell r="V1719">
            <v>9354</v>
          </cell>
          <cell r="W1719">
            <v>373</v>
          </cell>
        </row>
        <row r="1720">
          <cell r="A1720" t="str">
            <v>107</v>
          </cell>
          <cell r="B1720" t="str">
            <v>I07</v>
          </cell>
          <cell r="C1720" t="str">
            <v>UEL13120</v>
          </cell>
          <cell r="D1720">
            <v>1</v>
          </cell>
          <cell r="E1720" t="str">
            <v>전압계</v>
          </cell>
          <cell r="F1720" t="str">
            <v>매입 광각도형</v>
          </cell>
          <cell r="G1720">
            <v>2</v>
          </cell>
          <cell r="H1720" t="str">
            <v>개</v>
          </cell>
          <cell r="I1720">
            <v>15000</v>
          </cell>
          <cell r="J1720">
            <v>0</v>
          </cell>
          <cell r="K1720">
            <v>10393</v>
          </cell>
          <cell r="L1720">
            <v>10394</v>
          </cell>
          <cell r="M1720">
            <v>415</v>
          </cell>
          <cell r="N1720">
            <v>30000</v>
          </cell>
          <cell r="O1720">
            <v>0</v>
          </cell>
          <cell r="P1720">
            <v>20786</v>
          </cell>
          <cell r="Q1720">
            <v>20788</v>
          </cell>
          <cell r="R1720">
            <v>830</v>
          </cell>
          <cell r="S1720">
            <v>13500</v>
          </cell>
          <cell r="T1720">
            <v>0</v>
          </cell>
          <cell r="U1720">
            <v>9354</v>
          </cell>
          <cell r="V1720">
            <v>9354</v>
          </cell>
          <cell r="W1720">
            <v>373</v>
          </cell>
        </row>
        <row r="1721">
          <cell r="A1721" t="str">
            <v>109</v>
          </cell>
          <cell r="B1721" t="str">
            <v>F01</v>
          </cell>
          <cell r="C1721" t="str">
            <v>MEG06110</v>
          </cell>
          <cell r="D1721">
            <v>1</v>
          </cell>
          <cell r="E1721" t="str">
            <v>SVP판넬(설치비포함)</v>
          </cell>
          <cell r="F1721" t="str">
            <v>도면참조</v>
          </cell>
          <cell r="G1721">
            <v>3</v>
          </cell>
          <cell r="H1721" t="str">
            <v>식</v>
          </cell>
          <cell r="I1721">
            <v>0</v>
          </cell>
          <cell r="J1721">
            <v>75000</v>
          </cell>
          <cell r="K1721">
            <v>0</v>
          </cell>
          <cell r="L1721">
            <v>0</v>
          </cell>
          <cell r="M1721">
            <v>0</v>
          </cell>
          <cell r="N1721">
            <v>0</v>
          </cell>
          <cell r="O1721">
            <v>225000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67500</v>
          </cell>
          <cell r="U1721">
            <v>0</v>
          </cell>
          <cell r="V1721">
            <v>0</v>
          </cell>
          <cell r="W1721">
            <v>0</v>
          </cell>
        </row>
        <row r="1722">
          <cell r="A1722" t="str">
            <v>109</v>
          </cell>
          <cell r="B1722" t="str">
            <v>F01</v>
          </cell>
          <cell r="C1722" t="str">
            <v>UEA01140</v>
          </cell>
          <cell r="D1722">
            <v>1</v>
          </cell>
          <cell r="E1722" t="str">
            <v>PVC PIPE 배관</v>
          </cell>
          <cell r="F1722" t="str">
            <v>HI 14MM</v>
          </cell>
          <cell r="G1722">
            <v>382.5</v>
          </cell>
          <cell r="H1722" t="str">
            <v>M</v>
          </cell>
          <cell r="I1722">
            <v>0</v>
          </cell>
          <cell r="J1722">
            <v>209</v>
          </cell>
          <cell r="K1722">
            <v>0</v>
          </cell>
          <cell r="L1722">
            <v>1538</v>
          </cell>
          <cell r="M1722">
            <v>30</v>
          </cell>
          <cell r="N1722">
            <v>0</v>
          </cell>
          <cell r="O1722">
            <v>79942</v>
          </cell>
          <cell r="P1722">
            <v>0</v>
          </cell>
          <cell r="Q1722">
            <v>588285</v>
          </cell>
          <cell r="R1722">
            <v>11475</v>
          </cell>
          <cell r="S1722">
            <v>0</v>
          </cell>
          <cell r="T1722">
            <v>188</v>
          </cell>
          <cell r="U1722">
            <v>0</v>
          </cell>
          <cell r="V1722">
            <v>1384</v>
          </cell>
          <cell r="W1722">
            <v>27</v>
          </cell>
        </row>
        <row r="1723">
          <cell r="A1723" t="str">
            <v>109</v>
          </cell>
          <cell r="B1723" t="str">
            <v>F01</v>
          </cell>
          <cell r="C1723" t="str">
            <v>UEA01160</v>
          </cell>
          <cell r="D1723">
            <v>1</v>
          </cell>
          <cell r="E1723" t="str">
            <v>PVC PIPE 배관</v>
          </cell>
          <cell r="F1723" t="str">
            <v>HI 16MM</v>
          </cell>
          <cell r="G1723">
            <v>744.5</v>
          </cell>
          <cell r="H1723" t="str">
            <v>M</v>
          </cell>
          <cell r="I1723">
            <v>0</v>
          </cell>
          <cell r="J1723">
            <v>261</v>
          </cell>
          <cell r="K1723">
            <v>0</v>
          </cell>
          <cell r="L1723">
            <v>1923</v>
          </cell>
          <cell r="M1723">
            <v>38</v>
          </cell>
          <cell r="N1723">
            <v>0</v>
          </cell>
          <cell r="O1723">
            <v>194314</v>
          </cell>
          <cell r="P1723">
            <v>0</v>
          </cell>
          <cell r="Q1723">
            <v>1431673</v>
          </cell>
          <cell r="R1723">
            <v>28291</v>
          </cell>
          <cell r="S1723">
            <v>0</v>
          </cell>
          <cell r="T1723">
            <v>234</v>
          </cell>
          <cell r="U1723">
            <v>0</v>
          </cell>
          <cell r="V1723">
            <v>1730</v>
          </cell>
          <cell r="W1723">
            <v>34</v>
          </cell>
        </row>
        <row r="1724">
          <cell r="A1724" t="str">
            <v>109</v>
          </cell>
          <cell r="B1724" t="str">
            <v>F01</v>
          </cell>
          <cell r="C1724" t="str">
            <v>UEA01220</v>
          </cell>
          <cell r="D1724">
            <v>1</v>
          </cell>
          <cell r="E1724" t="str">
            <v>PVC PIPE 배관</v>
          </cell>
          <cell r="F1724" t="str">
            <v>HI 22MM</v>
          </cell>
          <cell r="G1724">
            <v>92.1</v>
          </cell>
          <cell r="H1724" t="str">
            <v>M</v>
          </cell>
          <cell r="I1724">
            <v>0</v>
          </cell>
          <cell r="J1724">
            <v>313</v>
          </cell>
          <cell r="K1724">
            <v>0</v>
          </cell>
          <cell r="L1724">
            <v>2403</v>
          </cell>
          <cell r="M1724">
            <v>48</v>
          </cell>
          <cell r="N1724">
            <v>0</v>
          </cell>
          <cell r="O1724">
            <v>28827</v>
          </cell>
          <cell r="P1724">
            <v>0</v>
          </cell>
          <cell r="Q1724">
            <v>221316</v>
          </cell>
          <cell r="R1724">
            <v>4420</v>
          </cell>
          <cell r="S1724">
            <v>0</v>
          </cell>
          <cell r="T1724">
            <v>281</v>
          </cell>
          <cell r="U1724">
            <v>0</v>
          </cell>
          <cell r="V1724">
            <v>2162</v>
          </cell>
          <cell r="W1724">
            <v>43</v>
          </cell>
        </row>
        <row r="1725">
          <cell r="A1725" t="str">
            <v>109</v>
          </cell>
          <cell r="B1725" t="str">
            <v>F01</v>
          </cell>
          <cell r="C1725" t="str">
            <v>UEA01280</v>
          </cell>
          <cell r="D1725">
            <v>1</v>
          </cell>
          <cell r="E1725" t="str">
            <v>PVC PIPE 배관</v>
          </cell>
          <cell r="F1725" t="str">
            <v>HI 28MM</v>
          </cell>
          <cell r="G1725">
            <v>197.6</v>
          </cell>
          <cell r="H1725" t="str">
            <v>M</v>
          </cell>
          <cell r="I1725">
            <v>0</v>
          </cell>
          <cell r="J1725">
            <v>607</v>
          </cell>
          <cell r="K1725">
            <v>0</v>
          </cell>
          <cell r="L1725">
            <v>3077</v>
          </cell>
          <cell r="M1725">
            <v>61</v>
          </cell>
          <cell r="N1725">
            <v>0</v>
          </cell>
          <cell r="O1725">
            <v>119943</v>
          </cell>
          <cell r="P1725">
            <v>0</v>
          </cell>
          <cell r="Q1725">
            <v>608015</v>
          </cell>
          <cell r="R1725">
            <v>12053</v>
          </cell>
          <cell r="S1725">
            <v>0</v>
          </cell>
          <cell r="T1725">
            <v>546</v>
          </cell>
          <cell r="U1725">
            <v>0</v>
          </cell>
          <cell r="V1725">
            <v>2769</v>
          </cell>
          <cell r="W1725">
            <v>54</v>
          </cell>
        </row>
        <row r="1726">
          <cell r="A1726" t="str">
            <v>109</v>
          </cell>
          <cell r="B1726" t="str">
            <v>F01</v>
          </cell>
          <cell r="C1726" t="str">
            <v>UEA04140</v>
          </cell>
          <cell r="D1726">
            <v>1</v>
          </cell>
          <cell r="E1726" t="str">
            <v>합성수지제가요전선관</v>
          </cell>
          <cell r="F1726" t="str">
            <v>CD 14MM</v>
          </cell>
          <cell r="G1726">
            <v>1482.4</v>
          </cell>
          <cell r="H1726" t="str">
            <v>M</v>
          </cell>
          <cell r="I1726">
            <v>0</v>
          </cell>
          <cell r="J1726">
            <v>112</v>
          </cell>
          <cell r="K1726">
            <v>0</v>
          </cell>
          <cell r="L1726">
            <v>1201</v>
          </cell>
          <cell r="M1726">
            <v>24</v>
          </cell>
          <cell r="N1726">
            <v>0</v>
          </cell>
          <cell r="O1726">
            <v>166028</v>
          </cell>
          <cell r="P1726">
            <v>0</v>
          </cell>
          <cell r="Q1726">
            <v>1780362</v>
          </cell>
          <cell r="R1726">
            <v>35577</v>
          </cell>
          <cell r="S1726">
            <v>0</v>
          </cell>
          <cell r="T1726">
            <v>100</v>
          </cell>
          <cell r="U1726">
            <v>0</v>
          </cell>
          <cell r="V1726">
            <v>1080</v>
          </cell>
          <cell r="W1726">
            <v>21</v>
          </cell>
        </row>
        <row r="1727">
          <cell r="A1727" t="str">
            <v>109</v>
          </cell>
          <cell r="B1727" t="str">
            <v>F01</v>
          </cell>
          <cell r="C1727" t="str">
            <v>UEA04160</v>
          </cell>
          <cell r="D1727">
            <v>1</v>
          </cell>
          <cell r="E1727" t="str">
            <v>합성수지제가요전선관</v>
          </cell>
          <cell r="F1727" t="str">
            <v>CD 16MM</v>
          </cell>
          <cell r="G1727">
            <v>566.20000000000005</v>
          </cell>
          <cell r="H1727" t="str">
            <v>M</v>
          </cell>
          <cell r="I1727">
            <v>0</v>
          </cell>
          <cell r="J1727">
            <v>118</v>
          </cell>
          <cell r="K1727">
            <v>0</v>
          </cell>
          <cell r="L1727">
            <v>1538</v>
          </cell>
          <cell r="M1727">
            <v>30</v>
          </cell>
          <cell r="N1727">
            <v>0</v>
          </cell>
          <cell r="O1727">
            <v>66811</v>
          </cell>
          <cell r="P1727">
            <v>0</v>
          </cell>
          <cell r="Q1727">
            <v>870815</v>
          </cell>
          <cell r="R1727">
            <v>16986</v>
          </cell>
          <cell r="S1727">
            <v>0</v>
          </cell>
          <cell r="T1727">
            <v>106</v>
          </cell>
          <cell r="U1727">
            <v>0</v>
          </cell>
          <cell r="V1727">
            <v>1384</v>
          </cell>
          <cell r="W1727">
            <v>27</v>
          </cell>
        </row>
        <row r="1728">
          <cell r="A1728" t="str">
            <v>109</v>
          </cell>
          <cell r="B1728" t="str">
            <v>F01</v>
          </cell>
          <cell r="C1728" t="str">
            <v>UEA05160</v>
          </cell>
          <cell r="D1728">
            <v>1</v>
          </cell>
          <cell r="E1728" t="str">
            <v>후렉씨블콘딧드</v>
          </cell>
          <cell r="F1728" t="str">
            <v>16MM</v>
          </cell>
          <cell r="G1728">
            <v>3</v>
          </cell>
          <cell r="H1728" t="str">
            <v>M</v>
          </cell>
          <cell r="I1728">
            <v>0</v>
          </cell>
          <cell r="J1728">
            <v>526</v>
          </cell>
          <cell r="K1728">
            <v>0</v>
          </cell>
          <cell r="L1728">
            <v>2355</v>
          </cell>
          <cell r="M1728">
            <v>47</v>
          </cell>
          <cell r="N1728">
            <v>0</v>
          </cell>
          <cell r="O1728">
            <v>1578</v>
          </cell>
          <cell r="P1728">
            <v>0</v>
          </cell>
          <cell r="Q1728">
            <v>7065</v>
          </cell>
          <cell r="R1728">
            <v>141</v>
          </cell>
          <cell r="S1728">
            <v>0</v>
          </cell>
          <cell r="T1728">
            <v>473</v>
          </cell>
          <cell r="U1728">
            <v>0</v>
          </cell>
          <cell r="V1728">
            <v>2119</v>
          </cell>
          <cell r="W1728">
            <v>42</v>
          </cell>
        </row>
        <row r="1729">
          <cell r="A1729" t="str">
            <v>109</v>
          </cell>
          <cell r="B1729" t="str">
            <v>F01</v>
          </cell>
          <cell r="C1729" t="str">
            <v>UEA11040</v>
          </cell>
          <cell r="D1729">
            <v>1</v>
          </cell>
          <cell r="E1729" t="str">
            <v>PVC박스 신설</v>
          </cell>
          <cell r="F1729" t="str">
            <v>HI SW 일체형</v>
          </cell>
          <cell r="G1729">
            <v>33</v>
          </cell>
          <cell r="H1729" t="str">
            <v>개</v>
          </cell>
          <cell r="I1729">
            <v>0</v>
          </cell>
          <cell r="J1729">
            <v>450</v>
          </cell>
          <cell r="K1729">
            <v>0</v>
          </cell>
          <cell r="L1729">
            <v>5961</v>
          </cell>
          <cell r="M1729">
            <v>119</v>
          </cell>
          <cell r="N1729">
            <v>0</v>
          </cell>
          <cell r="O1729">
            <v>14850</v>
          </cell>
          <cell r="P1729">
            <v>0</v>
          </cell>
          <cell r="Q1729">
            <v>196713</v>
          </cell>
          <cell r="R1729">
            <v>3927</v>
          </cell>
          <cell r="S1729">
            <v>0</v>
          </cell>
          <cell r="T1729">
            <v>405</v>
          </cell>
          <cell r="U1729">
            <v>0</v>
          </cell>
          <cell r="V1729">
            <v>5364</v>
          </cell>
          <cell r="W1729">
            <v>107</v>
          </cell>
        </row>
        <row r="1730">
          <cell r="A1730" t="str">
            <v>109</v>
          </cell>
          <cell r="B1730" t="str">
            <v>F01</v>
          </cell>
          <cell r="C1730" t="str">
            <v>UEA11070</v>
          </cell>
          <cell r="D1730">
            <v>1</v>
          </cell>
          <cell r="E1730" t="str">
            <v>PVC박스 신설</v>
          </cell>
          <cell r="F1730" t="str">
            <v>HI CSW2S 일체형</v>
          </cell>
          <cell r="G1730">
            <v>2</v>
          </cell>
          <cell r="H1730" t="str">
            <v>개</v>
          </cell>
          <cell r="I1730">
            <v>0</v>
          </cell>
          <cell r="J1730">
            <v>1088</v>
          </cell>
          <cell r="K1730">
            <v>0</v>
          </cell>
          <cell r="L1730">
            <v>5961</v>
          </cell>
          <cell r="M1730">
            <v>119</v>
          </cell>
          <cell r="N1730">
            <v>0</v>
          </cell>
          <cell r="O1730">
            <v>2176</v>
          </cell>
          <cell r="P1730">
            <v>0</v>
          </cell>
          <cell r="Q1730">
            <v>11922</v>
          </cell>
          <cell r="R1730">
            <v>238</v>
          </cell>
          <cell r="S1730">
            <v>0</v>
          </cell>
          <cell r="T1730">
            <v>979</v>
          </cell>
          <cell r="U1730">
            <v>0</v>
          </cell>
          <cell r="V1730">
            <v>5364</v>
          </cell>
          <cell r="W1730">
            <v>107</v>
          </cell>
        </row>
        <row r="1731">
          <cell r="A1731" t="str">
            <v>109</v>
          </cell>
          <cell r="B1731" t="str">
            <v>F01</v>
          </cell>
          <cell r="C1731" t="str">
            <v>UEA11420</v>
          </cell>
          <cell r="D1731">
            <v>1</v>
          </cell>
          <cell r="E1731" t="str">
            <v>PVC박스 신설</v>
          </cell>
          <cell r="F1731" t="str">
            <v>HI 4각 일체형</v>
          </cell>
          <cell r="G1731">
            <v>2</v>
          </cell>
          <cell r="H1731" t="str">
            <v>개</v>
          </cell>
          <cell r="I1731">
            <v>0</v>
          </cell>
          <cell r="J1731">
            <v>613</v>
          </cell>
          <cell r="K1731">
            <v>0</v>
          </cell>
          <cell r="L1731">
            <v>5961</v>
          </cell>
          <cell r="M1731">
            <v>119</v>
          </cell>
          <cell r="N1731">
            <v>0</v>
          </cell>
          <cell r="O1731">
            <v>1226</v>
          </cell>
          <cell r="P1731">
            <v>0</v>
          </cell>
          <cell r="Q1731">
            <v>11922</v>
          </cell>
          <cell r="R1731">
            <v>238</v>
          </cell>
          <cell r="S1731">
            <v>0</v>
          </cell>
          <cell r="T1731">
            <v>551</v>
          </cell>
          <cell r="U1731">
            <v>0</v>
          </cell>
          <cell r="V1731">
            <v>5364</v>
          </cell>
          <cell r="W1731">
            <v>107</v>
          </cell>
        </row>
        <row r="1732">
          <cell r="A1732" t="str">
            <v>109</v>
          </cell>
          <cell r="B1732" t="str">
            <v>F01</v>
          </cell>
          <cell r="C1732" t="str">
            <v>UEA11470</v>
          </cell>
          <cell r="D1732">
            <v>1</v>
          </cell>
          <cell r="E1732" t="str">
            <v>PVC박스 신설</v>
          </cell>
          <cell r="F1732" t="str">
            <v>HI 콘크리트4각 75</v>
          </cell>
          <cell r="G1732">
            <v>3</v>
          </cell>
          <cell r="H1732" t="str">
            <v>개</v>
          </cell>
          <cell r="I1732">
            <v>0</v>
          </cell>
          <cell r="J1732">
            <v>838</v>
          </cell>
          <cell r="K1732">
            <v>0</v>
          </cell>
          <cell r="L1732">
            <v>2211</v>
          </cell>
          <cell r="M1732">
            <v>44</v>
          </cell>
          <cell r="N1732">
            <v>0</v>
          </cell>
          <cell r="O1732">
            <v>2514</v>
          </cell>
          <cell r="P1732">
            <v>0</v>
          </cell>
          <cell r="Q1732">
            <v>6633</v>
          </cell>
          <cell r="R1732">
            <v>132</v>
          </cell>
          <cell r="S1732">
            <v>0</v>
          </cell>
          <cell r="T1732">
            <v>754</v>
          </cell>
          <cell r="U1732">
            <v>0</v>
          </cell>
          <cell r="V1732">
            <v>1989</v>
          </cell>
          <cell r="W1732">
            <v>39</v>
          </cell>
        </row>
        <row r="1733">
          <cell r="A1733" t="str">
            <v>109</v>
          </cell>
          <cell r="B1733" t="str">
            <v>F01</v>
          </cell>
          <cell r="C1733" t="str">
            <v>UEA11500</v>
          </cell>
          <cell r="D1733">
            <v>1</v>
          </cell>
          <cell r="E1733" t="str">
            <v>PVC박스 신설</v>
          </cell>
          <cell r="F1733" t="str">
            <v>HI 콘크리트8각 75일체형</v>
          </cell>
          <cell r="G1733">
            <v>653</v>
          </cell>
          <cell r="H1733" t="str">
            <v>개</v>
          </cell>
          <cell r="I1733">
            <v>0</v>
          </cell>
          <cell r="J1733">
            <v>775</v>
          </cell>
          <cell r="K1733">
            <v>0</v>
          </cell>
          <cell r="L1733">
            <v>2211</v>
          </cell>
          <cell r="M1733">
            <v>44</v>
          </cell>
          <cell r="N1733">
            <v>0</v>
          </cell>
          <cell r="O1733">
            <v>506075</v>
          </cell>
          <cell r="P1733">
            <v>0</v>
          </cell>
          <cell r="Q1733">
            <v>1443783</v>
          </cell>
          <cell r="R1733">
            <v>28732</v>
          </cell>
          <cell r="S1733">
            <v>0</v>
          </cell>
          <cell r="T1733">
            <v>697</v>
          </cell>
          <cell r="U1733">
            <v>0</v>
          </cell>
          <cell r="V1733">
            <v>1989</v>
          </cell>
          <cell r="W1733">
            <v>39</v>
          </cell>
        </row>
        <row r="1734">
          <cell r="A1734" t="str">
            <v>109</v>
          </cell>
          <cell r="B1734" t="str">
            <v>F01</v>
          </cell>
          <cell r="C1734" t="str">
            <v>UEA14420</v>
          </cell>
          <cell r="D1734">
            <v>1</v>
          </cell>
          <cell r="E1734" t="str">
            <v>철제박스카바 부착</v>
          </cell>
          <cell r="F1734" t="str">
            <v>4각맹카바</v>
          </cell>
          <cell r="G1734">
            <v>3</v>
          </cell>
          <cell r="H1734" t="str">
            <v>개</v>
          </cell>
          <cell r="I1734">
            <v>0</v>
          </cell>
          <cell r="J1734">
            <v>140</v>
          </cell>
          <cell r="K1734">
            <v>0</v>
          </cell>
          <cell r="L1734">
            <v>1442</v>
          </cell>
          <cell r="M1734">
            <v>28</v>
          </cell>
          <cell r="N1734">
            <v>0</v>
          </cell>
          <cell r="O1734">
            <v>420</v>
          </cell>
          <cell r="P1734">
            <v>0</v>
          </cell>
          <cell r="Q1734">
            <v>4326</v>
          </cell>
          <cell r="R1734">
            <v>84</v>
          </cell>
          <cell r="S1734">
            <v>0</v>
          </cell>
          <cell r="T1734">
            <v>126</v>
          </cell>
          <cell r="U1734">
            <v>0</v>
          </cell>
          <cell r="V1734">
            <v>1297</v>
          </cell>
          <cell r="W1734">
            <v>25</v>
          </cell>
        </row>
        <row r="1735">
          <cell r="A1735" t="str">
            <v>109</v>
          </cell>
          <cell r="B1735" t="str">
            <v>F01</v>
          </cell>
          <cell r="C1735" t="str">
            <v>UEB01014</v>
          </cell>
          <cell r="D1735">
            <v>1</v>
          </cell>
          <cell r="E1735" t="str">
            <v>관내배선(함내배선4.28%)</v>
          </cell>
          <cell r="F1735" t="str">
            <v>IV 1.2 MM</v>
          </cell>
          <cell r="G1735">
            <v>6711</v>
          </cell>
          <cell r="H1735" t="str">
            <v>M</v>
          </cell>
          <cell r="I1735">
            <v>0</v>
          </cell>
          <cell r="J1735">
            <v>41</v>
          </cell>
          <cell r="K1735">
            <v>0</v>
          </cell>
          <cell r="L1735">
            <v>298</v>
          </cell>
          <cell r="M1735">
            <v>5</v>
          </cell>
          <cell r="N1735">
            <v>0</v>
          </cell>
          <cell r="O1735">
            <v>275151</v>
          </cell>
          <cell r="P1735">
            <v>0</v>
          </cell>
          <cell r="Q1735">
            <v>1999878</v>
          </cell>
          <cell r="R1735">
            <v>33555</v>
          </cell>
          <cell r="S1735">
            <v>0</v>
          </cell>
          <cell r="T1735">
            <v>36</v>
          </cell>
          <cell r="U1735">
            <v>0</v>
          </cell>
          <cell r="V1735">
            <v>268</v>
          </cell>
          <cell r="W1735">
            <v>4</v>
          </cell>
        </row>
        <row r="1736">
          <cell r="A1736" t="str">
            <v>109</v>
          </cell>
          <cell r="B1736" t="str">
            <v>F01</v>
          </cell>
          <cell r="C1736" t="str">
            <v>UEB01024</v>
          </cell>
          <cell r="D1736">
            <v>1</v>
          </cell>
          <cell r="E1736" t="str">
            <v>관내배선(함내배선4.34%)</v>
          </cell>
          <cell r="F1736" t="str">
            <v>IV 1.6 MM</v>
          </cell>
          <cell r="G1736">
            <v>756.3</v>
          </cell>
          <cell r="H1736" t="str">
            <v>M</v>
          </cell>
          <cell r="I1736">
            <v>0</v>
          </cell>
          <cell r="J1736">
            <v>67</v>
          </cell>
          <cell r="K1736">
            <v>0</v>
          </cell>
          <cell r="L1736">
            <v>298</v>
          </cell>
          <cell r="M1736">
            <v>5</v>
          </cell>
          <cell r="N1736">
            <v>0</v>
          </cell>
          <cell r="O1736">
            <v>50672</v>
          </cell>
          <cell r="P1736">
            <v>0</v>
          </cell>
          <cell r="Q1736">
            <v>225377</v>
          </cell>
          <cell r="R1736">
            <v>3781</v>
          </cell>
          <cell r="S1736">
            <v>0</v>
          </cell>
          <cell r="T1736">
            <v>60</v>
          </cell>
          <cell r="U1736">
            <v>0</v>
          </cell>
          <cell r="V1736">
            <v>268</v>
          </cell>
          <cell r="W1736">
            <v>4</v>
          </cell>
        </row>
        <row r="1737">
          <cell r="A1737" t="str">
            <v>109</v>
          </cell>
          <cell r="B1737" t="str">
            <v>F01</v>
          </cell>
          <cell r="C1737" t="str">
            <v>UEB02014</v>
          </cell>
          <cell r="D1737">
            <v>1</v>
          </cell>
          <cell r="E1737" t="str">
            <v>관내배선(함내배선22.73%)</v>
          </cell>
          <cell r="F1737" t="str">
            <v>HIV 1.2 MM</v>
          </cell>
          <cell r="G1737">
            <v>676.8</v>
          </cell>
          <cell r="H1737" t="str">
            <v>M</v>
          </cell>
          <cell r="I1737">
            <v>0</v>
          </cell>
          <cell r="J1737">
            <v>53</v>
          </cell>
          <cell r="K1737">
            <v>0</v>
          </cell>
          <cell r="L1737">
            <v>350</v>
          </cell>
          <cell r="M1737">
            <v>7</v>
          </cell>
          <cell r="N1737">
            <v>0</v>
          </cell>
          <cell r="O1737">
            <v>35870</v>
          </cell>
          <cell r="P1737">
            <v>0</v>
          </cell>
          <cell r="Q1737">
            <v>236880</v>
          </cell>
          <cell r="R1737">
            <v>4737</v>
          </cell>
          <cell r="S1737">
            <v>0</v>
          </cell>
          <cell r="T1737">
            <v>47</v>
          </cell>
          <cell r="U1737">
            <v>0</v>
          </cell>
          <cell r="V1737">
            <v>315</v>
          </cell>
          <cell r="W1737">
            <v>6</v>
          </cell>
        </row>
        <row r="1738">
          <cell r="A1738" t="str">
            <v>109</v>
          </cell>
          <cell r="B1738" t="str">
            <v>F01</v>
          </cell>
          <cell r="C1738" t="str">
            <v>UEB02024</v>
          </cell>
          <cell r="D1738">
            <v>1</v>
          </cell>
          <cell r="E1738" t="str">
            <v>관내배선(함내배선2.49%)</v>
          </cell>
          <cell r="F1738" t="str">
            <v>HIV 1.6 MM</v>
          </cell>
          <cell r="G1738">
            <v>2369.8000000000002</v>
          </cell>
          <cell r="H1738" t="str">
            <v>M</v>
          </cell>
          <cell r="I1738">
            <v>0</v>
          </cell>
          <cell r="J1738">
            <v>70</v>
          </cell>
          <cell r="K1738">
            <v>0</v>
          </cell>
          <cell r="L1738">
            <v>293</v>
          </cell>
          <cell r="M1738">
            <v>5</v>
          </cell>
          <cell r="N1738">
            <v>0</v>
          </cell>
          <cell r="O1738">
            <v>165886</v>
          </cell>
          <cell r="P1738">
            <v>0</v>
          </cell>
          <cell r="Q1738">
            <v>694351</v>
          </cell>
          <cell r="R1738">
            <v>11849</v>
          </cell>
          <cell r="S1738">
            <v>0</v>
          </cell>
          <cell r="T1738">
            <v>63</v>
          </cell>
          <cell r="U1738">
            <v>0</v>
          </cell>
          <cell r="V1738">
            <v>263</v>
          </cell>
          <cell r="W1738">
            <v>4</v>
          </cell>
        </row>
        <row r="1739">
          <cell r="A1739" t="str">
            <v>109</v>
          </cell>
          <cell r="B1739" t="str">
            <v>F01</v>
          </cell>
          <cell r="C1739" t="str">
            <v>UEB02084</v>
          </cell>
          <cell r="D1739">
            <v>1</v>
          </cell>
          <cell r="E1739" t="str">
            <v>관내배선(함내배선14.43%)</v>
          </cell>
          <cell r="F1739" t="str">
            <v>HIV 5.5 MM2</v>
          </cell>
          <cell r="G1739">
            <v>332.4</v>
          </cell>
          <cell r="H1739" t="str">
            <v>M</v>
          </cell>
          <cell r="I1739">
            <v>0</v>
          </cell>
          <cell r="J1739">
            <v>229</v>
          </cell>
          <cell r="K1739">
            <v>0</v>
          </cell>
          <cell r="L1739">
            <v>326</v>
          </cell>
          <cell r="M1739">
            <v>6</v>
          </cell>
          <cell r="N1739">
            <v>0</v>
          </cell>
          <cell r="O1739">
            <v>76119</v>
          </cell>
          <cell r="P1739">
            <v>0</v>
          </cell>
          <cell r="Q1739">
            <v>108362</v>
          </cell>
          <cell r="R1739">
            <v>1994</v>
          </cell>
          <cell r="S1739">
            <v>0</v>
          </cell>
          <cell r="T1739">
            <v>206</v>
          </cell>
          <cell r="U1739">
            <v>0</v>
          </cell>
          <cell r="V1739">
            <v>293</v>
          </cell>
          <cell r="W1739">
            <v>5</v>
          </cell>
        </row>
        <row r="1740">
          <cell r="A1740" t="str">
            <v>109</v>
          </cell>
          <cell r="B1740" t="str">
            <v>F01</v>
          </cell>
          <cell r="C1740" t="str">
            <v>UEC04023</v>
          </cell>
          <cell r="D1740">
            <v>1</v>
          </cell>
          <cell r="E1740" t="str">
            <v>제어용케이블신설(함내배선24.21%)</v>
          </cell>
          <cell r="F1740" t="str">
            <v>CCV-S1.2 MM X 2C</v>
          </cell>
          <cell r="G1740">
            <v>197.6</v>
          </cell>
          <cell r="H1740" t="str">
            <v>M</v>
          </cell>
          <cell r="I1740">
            <v>0</v>
          </cell>
          <cell r="J1740">
            <v>486</v>
          </cell>
          <cell r="K1740">
            <v>0</v>
          </cell>
          <cell r="L1740">
            <v>1055</v>
          </cell>
          <cell r="M1740">
            <v>21</v>
          </cell>
          <cell r="N1740">
            <v>0</v>
          </cell>
          <cell r="O1740">
            <v>96033</v>
          </cell>
          <cell r="P1740">
            <v>0</v>
          </cell>
          <cell r="Q1740">
            <v>208468</v>
          </cell>
          <cell r="R1740">
            <v>4149</v>
          </cell>
          <cell r="S1740">
            <v>0</v>
          </cell>
          <cell r="T1740">
            <v>437</v>
          </cell>
          <cell r="U1740">
            <v>0</v>
          </cell>
          <cell r="V1740">
            <v>949</v>
          </cell>
          <cell r="W1740">
            <v>18</v>
          </cell>
        </row>
        <row r="1741">
          <cell r="A1741" t="str">
            <v>109</v>
          </cell>
          <cell r="B1741" t="str">
            <v>F01</v>
          </cell>
          <cell r="C1741" t="str">
            <v>UEG02110</v>
          </cell>
          <cell r="D1741">
            <v>1</v>
          </cell>
          <cell r="E1741" t="str">
            <v>R형 중계기</v>
          </cell>
          <cell r="F1741" t="str">
            <v>입력 1/출력 1</v>
          </cell>
          <cell r="G1741">
            <v>3</v>
          </cell>
          <cell r="H1741" t="str">
            <v>개</v>
          </cell>
          <cell r="I1741">
            <v>60000</v>
          </cell>
          <cell r="J1741">
            <v>0</v>
          </cell>
          <cell r="K1741">
            <v>0</v>
          </cell>
          <cell r="L1741">
            <v>20722</v>
          </cell>
          <cell r="M1741">
            <v>414</v>
          </cell>
          <cell r="N1741">
            <v>180000</v>
          </cell>
          <cell r="O1741">
            <v>0</v>
          </cell>
          <cell r="P1741">
            <v>0</v>
          </cell>
          <cell r="Q1741">
            <v>62166</v>
          </cell>
          <cell r="R1741">
            <v>1242</v>
          </cell>
          <cell r="S1741">
            <v>54000</v>
          </cell>
          <cell r="T1741">
            <v>0</v>
          </cell>
          <cell r="U1741">
            <v>0</v>
          </cell>
          <cell r="V1741">
            <v>18649</v>
          </cell>
          <cell r="W1741">
            <v>372</v>
          </cell>
        </row>
        <row r="1742">
          <cell r="A1742" t="str">
            <v>109</v>
          </cell>
          <cell r="B1742" t="str">
            <v>F01</v>
          </cell>
          <cell r="C1742" t="str">
            <v>UEG02220</v>
          </cell>
          <cell r="D1742">
            <v>1</v>
          </cell>
          <cell r="E1742" t="str">
            <v>R형 중계기</v>
          </cell>
          <cell r="F1742" t="str">
            <v>입력 2/출력 2</v>
          </cell>
          <cell r="G1742">
            <v>40</v>
          </cell>
          <cell r="H1742" t="str">
            <v>개</v>
          </cell>
          <cell r="I1742">
            <v>70000</v>
          </cell>
          <cell r="J1742">
            <v>0</v>
          </cell>
          <cell r="K1742">
            <v>0</v>
          </cell>
          <cell r="L1742">
            <v>20722</v>
          </cell>
          <cell r="M1742">
            <v>414</v>
          </cell>
          <cell r="N1742">
            <v>2800000</v>
          </cell>
          <cell r="O1742">
            <v>0</v>
          </cell>
          <cell r="P1742">
            <v>0</v>
          </cell>
          <cell r="Q1742">
            <v>828880</v>
          </cell>
          <cell r="R1742">
            <v>16560</v>
          </cell>
          <cell r="S1742">
            <v>63000</v>
          </cell>
          <cell r="T1742">
            <v>0</v>
          </cell>
          <cell r="U1742">
            <v>0</v>
          </cell>
          <cell r="V1742">
            <v>18649</v>
          </cell>
          <cell r="W1742">
            <v>372</v>
          </cell>
        </row>
        <row r="1743">
          <cell r="A1743" t="str">
            <v>109</v>
          </cell>
          <cell r="B1743" t="str">
            <v>F01</v>
          </cell>
          <cell r="C1743" t="str">
            <v>UEG02330</v>
          </cell>
          <cell r="D1743">
            <v>1</v>
          </cell>
          <cell r="E1743" t="str">
            <v>R형 중계기</v>
          </cell>
          <cell r="F1743" t="str">
            <v>입력 3/출력 3</v>
          </cell>
          <cell r="G1743">
            <v>3</v>
          </cell>
          <cell r="H1743" t="str">
            <v>개</v>
          </cell>
          <cell r="I1743">
            <v>90000</v>
          </cell>
          <cell r="J1743">
            <v>0</v>
          </cell>
          <cell r="K1743">
            <v>0</v>
          </cell>
          <cell r="L1743">
            <v>20722</v>
          </cell>
          <cell r="M1743">
            <v>414</v>
          </cell>
          <cell r="N1743">
            <v>270000</v>
          </cell>
          <cell r="O1743">
            <v>0</v>
          </cell>
          <cell r="P1743">
            <v>0</v>
          </cell>
          <cell r="Q1743">
            <v>62166</v>
          </cell>
          <cell r="R1743">
            <v>1242</v>
          </cell>
          <cell r="S1743">
            <v>81000</v>
          </cell>
          <cell r="T1743">
            <v>0</v>
          </cell>
          <cell r="U1743">
            <v>0</v>
          </cell>
          <cell r="V1743">
            <v>18649</v>
          </cell>
          <cell r="W1743">
            <v>372</v>
          </cell>
        </row>
        <row r="1744">
          <cell r="A1744" t="str">
            <v>109</v>
          </cell>
          <cell r="B1744" t="str">
            <v>F01</v>
          </cell>
          <cell r="C1744" t="str">
            <v>UEG02440</v>
          </cell>
          <cell r="D1744">
            <v>1</v>
          </cell>
          <cell r="E1744" t="str">
            <v>R형 중계기</v>
          </cell>
          <cell r="F1744" t="str">
            <v>입력 4/출력 4</v>
          </cell>
          <cell r="G1744">
            <v>7</v>
          </cell>
          <cell r="H1744" t="str">
            <v>개</v>
          </cell>
          <cell r="I1744">
            <v>105000</v>
          </cell>
          <cell r="J1744">
            <v>0</v>
          </cell>
          <cell r="K1744">
            <v>0</v>
          </cell>
          <cell r="L1744">
            <v>20722</v>
          </cell>
          <cell r="M1744">
            <v>414</v>
          </cell>
          <cell r="N1744">
            <v>735000</v>
          </cell>
          <cell r="O1744">
            <v>0</v>
          </cell>
          <cell r="P1744">
            <v>0</v>
          </cell>
          <cell r="Q1744">
            <v>145054</v>
          </cell>
          <cell r="R1744">
            <v>2898</v>
          </cell>
          <cell r="S1744">
            <v>94500</v>
          </cell>
          <cell r="T1744">
            <v>0</v>
          </cell>
          <cell r="U1744">
            <v>0</v>
          </cell>
          <cell r="V1744">
            <v>18649</v>
          </cell>
          <cell r="W1744">
            <v>372</v>
          </cell>
        </row>
        <row r="1745">
          <cell r="A1745" t="str">
            <v>109</v>
          </cell>
          <cell r="B1745" t="str">
            <v>F01</v>
          </cell>
          <cell r="C1745" t="str">
            <v>UEG02660</v>
          </cell>
          <cell r="D1745">
            <v>1</v>
          </cell>
          <cell r="E1745" t="str">
            <v>R형 중계기</v>
          </cell>
          <cell r="F1745" t="str">
            <v>입력 6/출력 6</v>
          </cell>
          <cell r="G1745">
            <v>6</v>
          </cell>
          <cell r="H1745" t="str">
            <v>개</v>
          </cell>
          <cell r="I1745">
            <v>220000</v>
          </cell>
          <cell r="J1745">
            <v>0</v>
          </cell>
          <cell r="K1745">
            <v>0</v>
          </cell>
          <cell r="L1745">
            <v>20722</v>
          </cell>
          <cell r="M1745">
            <v>414</v>
          </cell>
          <cell r="N1745">
            <v>1320000</v>
          </cell>
          <cell r="O1745">
            <v>0</v>
          </cell>
          <cell r="P1745">
            <v>0</v>
          </cell>
          <cell r="Q1745">
            <v>124332</v>
          </cell>
          <cell r="R1745">
            <v>2484</v>
          </cell>
          <cell r="S1745">
            <v>198000</v>
          </cell>
          <cell r="T1745">
            <v>0</v>
          </cell>
          <cell r="U1745">
            <v>0</v>
          </cell>
          <cell r="V1745">
            <v>18649</v>
          </cell>
          <cell r="W1745">
            <v>372</v>
          </cell>
        </row>
        <row r="1746">
          <cell r="A1746" t="str">
            <v>109</v>
          </cell>
          <cell r="B1746" t="str">
            <v>F01</v>
          </cell>
          <cell r="C1746" t="str">
            <v>UEG04011</v>
          </cell>
          <cell r="D1746">
            <v>1</v>
          </cell>
          <cell r="E1746" t="str">
            <v>통로유도등(소형/노출형))</v>
          </cell>
          <cell r="F1746" t="str">
            <v>IFFD-A</v>
          </cell>
          <cell r="G1746">
            <v>31</v>
          </cell>
          <cell r="H1746" t="str">
            <v>개</v>
          </cell>
          <cell r="I1746">
            <v>22000</v>
          </cell>
          <cell r="J1746">
            <v>0</v>
          </cell>
          <cell r="K1746">
            <v>0</v>
          </cell>
          <cell r="L1746">
            <v>4279</v>
          </cell>
          <cell r="M1746">
            <v>85</v>
          </cell>
          <cell r="N1746">
            <v>682000</v>
          </cell>
          <cell r="O1746">
            <v>0</v>
          </cell>
          <cell r="P1746">
            <v>0</v>
          </cell>
          <cell r="Q1746">
            <v>132649</v>
          </cell>
          <cell r="R1746">
            <v>2635</v>
          </cell>
          <cell r="S1746">
            <v>19800</v>
          </cell>
          <cell r="T1746">
            <v>0</v>
          </cell>
          <cell r="U1746">
            <v>0</v>
          </cell>
          <cell r="V1746">
            <v>3851</v>
          </cell>
          <cell r="W1746">
            <v>76</v>
          </cell>
        </row>
        <row r="1747">
          <cell r="A1747" t="str">
            <v>109</v>
          </cell>
          <cell r="B1747" t="str">
            <v>F01</v>
          </cell>
          <cell r="C1747" t="str">
            <v>UEG04200</v>
          </cell>
          <cell r="D1747">
            <v>1</v>
          </cell>
          <cell r="E1747" t="str">
            <v>피난구유도등(소형)</v>
          </cell>
          <cell r="F1747" t="str">
            <v>IFPB   (단면)</v>
          </cell>
          <cell r="G1747">
            <v>3</v>
          </cell>
          <cell r="H1747" t="str">
            <v>개</v>
          </cell>
          <cell r="I1747">
            <v>25000</v>
          </cell>
          <cell r="J1747">
            <v>0</v>
          </cell>
          <cell r="K1747">
            <v>0</v>
          </cell>
          <cell r="L1747">
            <v>6057</v>
          </cell>
          <cell r="M1747">
            <v>121</v>
          </cell>
          <cell r="N1747">
            <v>75000</v>
          </cell>
          <cell r="O1747">
            <v>0</v>
          </cell>
          <cell r="P1747">
            <v>0</v>
          </cell>
          <cell r="Q1747">
            <v>18171</v>
          </cell>
          <cell r="R1747">
            <v>363</v>
          </cell>
          <cell r="S1747">
            <v>22500</v>
          </cell>
          <cell r="T1747">
            <v>0</v>
          </cell>
          <cell r="U1747">
            <v>0</v>
          </cell>
          <cell r="V1747">
            <v>5451</v>
          </cell>
          <cell r="W1747">
            <v>108</v>
          </cell>
        </row>
        <row r="1748">
          <cell r="A1748" t="str">
            <v>109</v>
          </cell>
          <cell r="B1748" t="str">
            <v>F01</v>
          </cell>
          <cell r="C1748" t="str">
            <v>UEG04500</v>
          </cell>
          <cell r="D1748">
            <v>1</v>
          </cell>
          <cell r="E1748" t="str">
            <v>통로유도표지</v>
          </cell>
          <cell r="F1748" t="str">
            <v>소형</v>
          </cell>
          <cell r="G1748">
            <v>30</v>
          </cell>
          <cell r="H1748" t="str">
            <v>개</v>
          </cell>
          <cell r="I1748">
            <v>3500</v>
          </cell>
          <cell r="J1748">
            <v>0</v>
          </cell>
          <cell r="K1748">
            <v>0</v>
          </cell>
          <cell r="L1748">
            <v>2692</v>
          </cell>
          <cell r="M1748">
            <v>53</v>
          </cell>
          <cell r="N1748">
            <v>105000</v>
          </cell>
          <cell r="O1748">
            <v>0</v>
          </cell>
          <cell r="P1748">
            <v>0</v>
          </cell>
          <cell r="Q1748">
            <v>80760</v>
          </cell>
          <cell r="R1748">
            <v>1590</v>
          </cell>
          <cell r="S1748">
            <v>3150</v>
          </cell>
          <cell r="T1748">
            <v>0</v>
          </cell>
          <cell r="U1748">
            <v>0</v>
          </cell>
          <cell r="V1748">
            <v>2422</v>
          </cell>
          <cell r="W1748">
            <v>47</v>
          </cell>
        </row>
        <row r="1749">
          <cell r="A1749" t="str">
            <v>109</v>
          </cell>
          <cell r="B1749" t="str">
            <v>F01</v>
          </cell>
          <cell r="C1749" t="str">
            <v>UEG05010</v>
          </cell>
          <cell r="D1749">
            <v>1</v>
          </cell>
          <cell r="E1749" t="str">
            <v>감지기</v>
          </cell>
          <cell r="F1749" t="str">
            <v>차동식LED부</v>
          </cell>
          <cell r="G1749">
            <v>438</v>
          </cell>
          <cell r="H1749" t="str">
            <v>개</v>
          </cell>
          <cell r="I1749">
            <v>4000</v>
          </cell>
          <cell r="J1749">
            <v>0</v>
          </cell>
          <cell r="K1749">
            <v>0</v>
          </cell>
          <cell r="L1749">
            <v>3990</v>
          </cell>
          <cell r="M1749">
            <v>79</v>
          </cell>
          <cell r="N1749">
            <v>1752000</v>
          </cell>
          <cell r="O1749">
            <v>0</v>
          </cell>
          <cell r="P1749">
            <v>0</v>
          </cell>
          <cell r="Q1749">
            <v>1747620</v>
          </cell>
          <cell r="R1749">
            <v>34602</v>
          </cell>
          <cell r="S1749">
            <v>3600</v>
          </cell>
          <cell r="T1749">
            <v>0</v>
          </cell>
          <cell r="U1749">
            <v>0</v>
          </cell>
          <cell r="V1749">
            <v>3591</v>
          </cell>
          <cell r="W1749">
            <v>71</v>
          </cell>
        </row>
        <row r="1750">
          <cell r="A1750" t="str">
            <v>109</v>
          </cell>
          <cell r="B1750" t="str">
            <v>F01</v>
          </cell>
          <cell r="C1750" t="str">
            <v>UEG05030</v>
          </cell>
          <cell r="D1750">
            <v>1</v>
          </cell>
          <cell r="E1750" t="str">
            <v>감지기</v>
          </cell>
          <cell r="F1750" t="str">
            <v>정온식LED부</v>
          </cell>
          <cell r="G1750">
            <v>142</v>
          </cell>
          <cell r="H1750" t="str">
            <v>개</v>
          </cell>
          <cell r="I1750">
            <v>4000</v>
          </cell>
          <cell r="J1750">
            <v>0</v>
          </cell>
          <cell r="K1750">
            <v>0</v>
          </cell>
          <cell r="L1750">
            <v>3990</v>
          </cell>
          <cell r="M1750">
            <v>79</v>
          </cell>
          <cell r="N1750">
            <v>568000</v>
          </cell>
          <cell r="O1750">
            <v>0</v>
          </cell>
          <cell r="P1750">
            <v>0</v>
          </cell>
          <cell r="Q1750">
            <v>566580</v>
          </cell>
          <cell r="R1750">
            <v>11218</v>
          </cell>
          <cell r="S1750">
            <v>3600</v>
          </cell>
          <cell r="T1750">
            <v>0</v>
          </cell>
          <cell r="U1750">
            <v>0</v>
          </cell>
          <cell r="V1750">
            <v>3591</v>
          </cell>
          <cell r="W1750">
            <v>71</v>
          </cell>
        </row>
        <row r="1751">
          <cell r="A1751" t="str">
            <v>109</v>
          </cell>
          <cell r="B1751" t="str">
            <v>F01</v>
          </cell>
          <cell r="C1751" t="str">
            <v>UEG05040</v>
          </cell>
          <cell r="D1751">
            <v>1</v>
          </cell>
          <cell r="E1751" t="str">
            <v>감지기</v>
          </cell>
          <cell r="F1751" t="str">
            <v>연기식</v>
          </cell>
          <cell r="G1751">
            <v>73</v>
          </cell>
          <cell r="H1751" t="str">
            <v>개</v>
          </cell>
          <cell r="I1751">
            <v>11000</v>
          </cell>
          <cell r="J1751">
            <v>0</v>
          </cell>
          <cell r="K1751">
            <v>0</v>
          </cell>
          <cell r="L1751">
            <v>3990</v>
          </cell>
          <cell r="M1751">
            <v>79</v>
          </cell>
          <cell r="N1751">
            <v>803000</v>
          </cell>
          <cell r="O1751">
            <v>0</v>
          </cell>
          <cell r="P1751">
            <v>0</v>
          </cell>
          <cell r="Q1751">
            <v>291270</v>
          </cell>
          <cell r="R1751">
            <v>5767</v>
          </cell>
          <cell r="S1751">
            <v>9900</v>
          </cell>
          <cell r="T1751">
            <v>0</v>
          </cell>
          <cell r="U1751">
            <v>0</v>
          </cell>
          <cell r="V1751">
            <v>3591</v>
          </cell>
          <cell r="W1751">
            <v>71</v>
          </cell>
        </row>
        <row r="1752">
          <cell r="A1752" t="str">
            <v>109</v>
          </cell>
          <cell r="B1752" t="str">
            <v>F01</v>
          </cell>
          <cell r="C1752" t="str">
            <v>UEG06020</v>
          </cell>
          <cell r="D1752">
            <v>1</v>
          </cell>
          <cell r="E1752" t="str">
            <v>비상경보세트</v>
          </cell>
          <cell r="F1752" t="str">
            <v>B.L.M(내장형)</v>
          </cell>
          <cell r="G1752">
            <v>58</v>
          </cell>
          <cell r="H1752" t="str">
            <v>식</v>
          </cell>
          <cell r="I1752">
            <v>11510</v>
          </cell>
          <cell r="J1752">
            <v>0</v>
          </cell>
          <cell r="K1752">
            <v>0</v>
          </cell>
          <cell r="L1752">
            <v>22356</v>
          </cell>
          <cell r="M1752">
            <v>447</v>
          </cell>
          <cell r="N1752">
            <v>667580</v>
          </cell>
          <cell r="O1752">
            <v>0</v>
          </cell>
          <cell r="P1752">
            <v>0</v>
          </cell>
          <cell r="Q1752">
            <v>1296648</v>
          </cell>
          <cell r="R1752">
            <v>25926</v>
          </cell>
          <cell r="S1752">
            <v>10359</v>
          </cell>
          <cell r="T1752">
            <v>0</v>
          </cell>
          <cell r="U1752">
            <v>0</v>
          </cell>
          <cell r="V1752">
            <v>20120</v>
          </cell>
          <cell r="W1752">
            <v>402</v>
          </cell>
        </row>
        <row r="1753">
          <cell r="A1753" t="str">
            <v>109</v>
          </cell>
          <cell r="B1753" t="str">
            <v>F01</v>
          </cell>
          <cell r="C1753" t="str">
            <v>UEG06130</v>
          </cell>
          <cell r="D1753">
            <v>1</v>
          </cell>
          <cell r="E1753" t="str">
            <v>싸이렌</v>
          </cell>
          <cell r="F1753" t="str">
            <v>전자식</v>
          </cell>
          <cell r="G1753">
            <v>3</v>
          </cell>
          <cell r="H1753" t="str">
            <v>개</v>
          </cell>
          <cell r="I1753">
            <v>25000</v>
          </cell>
          <cell r="J1753">
            <v>0</v>
          </cell>
          <cell r="K1753">
            <v>0</v>
          </cell>
          <cell r="L1753">
            <v>7211</v>
          </cell>
          <cell r="M1753">
            <v>144</v>
          </cell>
          <cell r="N1753">
            <v>75000</v>
          </cell>
          <cell r="O1753">
            <v>0</v>
          </cell>
          <cell r="P1753">
            <v>0</v>
          </cell>
          <cell r="Q1753">
            <v>21633</v>
          </cell>
          <cell r="R1753">
            <v>432</v>
          </cell>
          <cell r="S1753">
            <v>22500</v>
          </cell>
          <cell r="T1753">
            <v>0</v>
          </cell>
          <cell r="U1753">
            <v>0</v>
          </cell>
          <cell r="V1753">
            <v>6489</v>
          </cell>
          <cell r="W1753">
            <v>129</v>
          </cell>
        </row>
        <row r="1754">
          <cell r="A1754" t="str">
            <v>109</v>
          </cell>
          <cell r="B1754" t="str">
            <v>F01</v>
          </cell>
          <cell r="C1754" t="str">
            <v>UEG07130</v>
          </cell>
          <cell r="D1754">
            <v>1</v>
          </cell>
          <cell r="E1754" t="str">
            <v>비상전원반</v>
          </cell>
          <cell r="F1754" t="str">
            <v>G형 10A/3.6AH</v>
          </cell>
          <cell r="G1754">
            <v>1</v>
          </cell>
          <cell r="H1754" t="str">
            <v>식</v>
          </cell>
          <cell r="I1754">
            <v>240000</v>
          </cell>
          <cell r="J1754">
            <v>0</v>
          </cell>
          <cell r="K1754">
            <v>70238</v>
          </cell>
          <cell r="L1754">
            <v>70239</v>
          </cell>
          <cell r="M1754">
            <v>2809</v>
          </cell>
          <cell r="N1754">
            <v>240000</v>
          </cell>
          <cell r="O1754">
            <v>0</v>
          </cell>
          <cell r="P1754">
            <v>70238</v>
          </cell>
          <cell r="Q1754">
            <v>70239</v>
          </cell>
          <cell r="R1754">
            <v>2809</v>
          </cell>
          <cell r="S1754">
            <v>216000</v>
          </cell>
          <cell r="T1754">
            <v>0</v>
          </cell>
          <cell r="U1754">
            <v>63214</v>
          </cell>
          <cell r="V1754">
            <v>63215</v>
          </cell>
          <cell r="W1754">
            <v>2528</v>
          </cell>
        </row>
        <row r="1755">
          <cell r="A1755" t="str">
            <v>109</v>
          </cell>
          <cell r="B1755" t="str">
            <v>F01</v>
          </cell>
          <cell r="C1755" t="str">
            <v>UEG09230</v>
          </cell>
          <cell r="D1755">
            <v>1</v>
          </cell>
          <cell r="E1755" t="str">
            <v>비상콘센트</v>
          </cell>
          <cell r="F1755" t="str">
            <v>내장형</v>
          </cell>
          <cell r="G1755">
            <v>28</v>
          </cell>
          <cell r="H1755" t="str">
            <v>식</v>
          </cell>
          <cell r="I1755">
            <v>19850</v>
          </cell>
          <cell r="J1755">
            <v>0</v>
          </cell>
          <cell r="K1755">
            <v>13221</v>
          </cell>
          <cell r="L1755">
            <v>13222</v>
          </cell>
          <cell r="M1755">
            <v>528</v>
          </cell>
          <cell r="N1755">
            <v>555800</v>
          </cell>
          <cell r="O1755">
            <v>0</v>
          </cell>
          <cell r="P1755">
            <v>370188</v>
          </cell>
          <cell r="Q1755">
            <v>370216</v>
          </cell>
          <cell r="R1755">
            <v>14784</v>
          </cell>
          <cell r="S1755">
            <v>17865</v>
          </cell>
          <cell r="T1755">
            <v>0</v>
          </cell>
          <cell r="U1755">
            <v>11899</v>
          </cell>
          <cell r="V1755">
            <v>11899</v>
          </cell>
          <cell r="W1755">
            <v>475</v>
          </cell>
        </row>
        <row r="1756">
          <cell r="A1756" t="str">
            <v>109</v>
          </cell>
          <cell r="B1756" t="str">
            <v>F01</v>
          </cell>
          <cell r="C1756" t="str">
            <v>UEH02210</v>
          </cell>
          <cell r="D1756">
            <v>1</v>
          </cell>
          <cell r="E1756" t="str">
            <v>PULL BOX</v>
          </cell>
          <cell r="F1756" t="str">
            <v>200X200X100</v>
          </cell>
          <cell r="G1756">
            <v>1</v>
          </cell>
          <cell r="H1756" t="str">
            <v>개</v>
          </cell>
          <cell r="I1756">
            <v>0</v>
          </cell>
          <cell r="J1756">
            <v>3201</v>
          </cell>
          <cell r="K1756">
            <v>0</v>
          </cell>
          <cell r="L1756">
            <v>7933</v>
          </cell>
          <cell r="M1756">
            <v>158</v>
          </cell>
          <cell r="N1756">
            <v>0</v>
          </cell>
          <cell r="O1756">
            <v>3201</v>
          </cell>
          <cell r="P1756">
            <v>0</v>
          </cell>
          <cell r="Q1756">
            <v>7933</v>
          </cell>
          <cell r="R1756">
            <v>158</v>
          </cell>
          <cell r="S1756">
            <v>0</v>
          </cell>
          <cell r="T1756">
            <v>2880</v>
          </cell>
          <cell r="U1756">
            <v>0</v>
          </cell>
          <cell r="V1756">
            <v>7139</v>
          </cell>
          <cell r="W1756">
            <v>142</v>
          </cell>
        </row>
        <row r="1757">
          <cell r="A1757" t="str">
            <v>109</v>
          </cell>
          <cell r="B1757" t="str">
            <v>F01</v>
          </cell>
          <cell r="C1757" t="str">
            <v>UEH25250</v>
          </cell>
          <cell r="D1757">
            <v>1</v>
          </cell>
          <cell r="E1757" t="str">
            <v>PULL BOX</v>
          </cell>
          <cell r="F1757" t="str">
            <v>250X250X150</v>
          </cell>
          <cell r="G1757">
            <v>1</v>
          </cell>
          <cell r="H1757" t="str">
            <v>개</v>
          </cell>
          <cell r="I1757">
            <v>0</v>
          </cell>
          <cell r="J1757">
            <v>5503</v>
          </cell>
          <cell r="K1757">
            <v>0</v>
          </cell>
          <cell r="L1757">
            <v>13942</v>
          </cell>
          <cell r="M1757">
            <v>278</v>
          </cell>
          <cell r="N1757">
            <v>0</v>
          </cell>
          <cell r="O1757">
            <v>5503</v>
          </cell>
          <cell r="P1757">
            <v>0</v>
          </cell>
          <cell r="Q1757">
            <v>13942</v>
          </cell>
          <cell r="R1757">
            <v>278</v>
          </cell>
          <cell r="S1757">
            <v>0</v>
          </cell>
          <cell r="T1757">
            <v>4952</v>
          </cell>
          <cell r="U1757">
            <v>0</v>
          </cell>
          <cell r="V1757">
            <v>12547</v>
          </cell>
          <cell r="W1757">
            <v>250</v>
          </cell>
        </row>
        <row r="1758">
          <cell r="A1758" t="str">
            <v>109</v>
          </cell>
          <cell r="B1758" t="str">
            <v>F01</v>
          </cell>
          <cell r="C1758" t="str">
            <v>UEL07010</v>
          </cell>
          <cell r="D1758">
            <v>1</v>
          </cell>
          <cell r="E1758" t="str">
            <v>보조 릴레이</v>
          </cell>
          <cell r="F1758" t="str">
            <v>1A-1B</v>
          </cell>
          <cell r="G1758">
            <v>58</v>
          </cell>
          <cell r="H1758" t="str">
            <v>개</v>
          </cell>
          <cell r="I1758">
            <v>3300</v>
          </cell>
          <cell r="J1758">
            <v>0</v>
          </cell>
          <cell r="K1758">
            <v>0</v>
          </cell>
          <cell r="L1758">
            <v>5769</v>
          </cell>
          <cell r="M1758">
            <v>115</v>
          </cell>
          <cell r="N1758">
            <v>191400</v>
          </cell>
          <cell r="O1758">
            <v>0</v>
          </cell>
          <cell r="P1758">
            <v>0</v>
          </cell>
          <cell r="Q1758">
            <v>334602</v>
          </cell>
          <cell r="R1758">
            <v>6670</v>
          </cell>
          <cell r="S1758">
            <v>2970</v>
          </cell>
          <cell r="T1758">
            <v>0</v>
          </cell>
          <cell r="U1758">
            <v>0</v>
          </cell>
          <cell r="V1758">
            <v>5192</v>
          </cell>
          <cell r="W1758">
            <v>103</v>
          </cell>
        </row>
        <row r="1759">
          <cell r="A1759" t="str">
            <v>109</v>
          </cell>
          <cell r="B1759" t="str">
            <v>F01</v>
          </cell>
          <cell r="C1759" t="str">
            <v>UEL11020</v>
          </cell>
          <cell r="D1759">
            <v>1</v>
          </cell>
          <cell r="E1759" t="str">
            <v>파이롯트 램프</v>
          </cell>
          <cell r="F1759" t="str">
            <v>환형 25</v>
          </cell>
          <cell r="G1759">
            <v>45</v>
          </cell>
          <cell r="H1759" t="str">
            <v>개</v>
          </cell>
          <cell r="I1759">
            <v>920</v>
          </cell>
          <cell r="J1759">
            <v>0</v>
          </cell>
          <cell r="K1759">
            <v>0</v>
          </cell>
          <cell r="L1759">
            <v>4807</v>
          </cell>
          <cell r="M1759">
            <v>96</v>
          </cell>
          <cell r="N1759">
            <v>41400</v>
          </cell>
          <cell r="O1759">
            <v>0</v>
          </cell>
          <cell r="P1759">
            <v>0</v>
          </cell>
          <cell r="Q1759">
            <v>216315</v>
          </cell>
          <cell r="R1759">
            <v>4320</v>
          </cell>
          <cell r="S1759">
            <v>828</v>
          </cell>
          <cell r="T1759">
            <v>0</v>
          </cell>
          <cell r="U1759">
            <v>0</v>
          </cell>
          <cell r="V1759">
            <v>4326</v>
          </cell>
          <cell r="W1759">
            <v>86</v>
          </cell>
        </row>
        <row r="1760">
          <cell r="A1760" t="str">
            <v>109</v>
          </cell>
          <cell r="B1760" t="str">
            <v>I01</v>
          </cell>
          <cell r="C1760" t="str">
            <v>UEA01160</v>
          </cell>
          <cell r="D1760">
            <v>1</v>
          </cell>
          <cell r="E1760" t="str">
            <v>PVC PIPE 배관</v>
          </cell>
          <cell r="F1760" t="str">
            <v>HI 16MM</v>
          </cell>
          <cell r="G1760">
            <v>510.96</v>
          </cell>
          <cell r="H1760" t="str">
            <v>M</v>
          </cell>
          <cell r="I1760">
            <v>0</v>
          </cell>
          <cell r="J1760">
            <v>261</v>
          </cell>
          <cell r="K1760">
            <v>0</v>
          </cell>
          <cell r="L1760">
            <v>1923</v>
          </cell>
          <cell r="M1760">
            <v>38</v>
          </cell>
          <cell r="N1760">
            <v>0</v>
          </cell>
          <cell r="O1760">
            <v>133360</v>
          </cell>
          <cell r="P1760">
            <v>0</v>
          </cell>
          <cell r="Q1760">
            <v>982576</v>
          </cell>
          <cell r="R1760">
            <v>19416</v>
          </cell>
          <cell r="S1760">
            <v>0</v>
          </cell>
          <cell r="T1760">
            <v>234</v>
          </cell>
          <cell r="U1760">
            <v>0</v>
          </cell>
          <cell r="V1760">
            <v>1730</v>
          </cell>
          <cell r="W1760">
            <v>34</v>
          </cell>
        </row>
        <row r="1761">
          <cell r="A1761" t="str">
            <v>109</v>
          </cell>
          <cell r="B1761" t="str">
            <v>I01</v>
          </cell>
          <cell r="C1761" t="str">
            <v>UEA04140</v>
          </cell>
          <cell r="D1761">
            <v>1</v>
          </cell>
          <cell r="E1761" t="str">
            <v>합성수지제가요전선관</v>
          </cell>
          <cell r="F1761" t="str">
            <v>CD 14MM</v>
          </cell>
          <cell r="G1761">
            <v>691.36</v>
          </cell>
          <cell r="H1761" t="str">
            <v>M</v>
          </cell>
          <cell r="I1761">
            <v>0</v>
          </cell>
          <cell r="J1761">
            <v>112</v>
          </cell>
          <cell r="K1761">
            <v>0</v>
          </cell>
          <cell r="L1761">
            <v>1201</v>
          </cell>
          <cell r="M1761">
            <v>24</v>
          </cell>
          <cell r="N1761">
            <v>0</v>
          </cell>
          <cell r="O1761">
            <v>77432</v>
          </cell>
          <cell r="P1761">
            <v>0</v>
          </cell>
          <cell r="Q1761">
            <v>830323</v>
          </cell>
          <cell r="R1761">
            <v>16592</v>
          </cell>
          <cell r="S1761">
            <v>0</v>
          </cell>
          <cell r="T1761">
            <v>100</v>
          </cell>
          <cell r="U1761">
            <v>0</v>
          </cell>
          <cell r="V1761">
            <v>1080</v>
          </cell>
          <cell r="W1761">
            <v>21</v>
          </cell>
        </row>
        <row r="1762">
          <cell r="A1762" t="str">
            <v>109</v>
          </cell>
          <cell r="B1762" t="str">
            <v>I01</v>
          </cell>
          <cell r="C1762" t="str">
            <v>UEA04160</v>
          </cell>
          <cell r="D1762">
            <v>1</v>
          </cell>
          <cell r="E1762" t="str">
            <v>합성수지제가요전선관</v>
          </cell>
          <cell r="F1762" t="str">
            <v>CD 16MM</v>
          </cell>
          <cell r="G1762">
            <v>10080.879999999999</v>
          </cell>
          <cell r="H1762" t="str">
            <v>M</v>
          </cell>
          <cell r="I1762">
            <v>0</v>
          </cell>
          <cell r="J1762">
            <v>118</v>
          </cell>
          <cell r="K1762">
            <v>0</v>
          </cell>
          <cell r="L1762">
            <v>1538</v>
          </cell>
          <cell r="M1762">
            <v>30</v>
          </cell>
          <cell r="N1762">
            <v>0</v>
          </cell>
          <cell r="O1762">
            <v>1189543</v>
          </cell>
          <cell r="P1762">
            <v>0</v>
          </cell>
          <cell r="Q1762">
            <v>15504393</v>
          </cell>
          <cell r="R1762">
            <v>302426</v>
          </cell>
          <cell r="S1762">
            <v>0</v>
          </cell>
          <cell r="T1762">
            <v>106</v>
          </cell>
          <cell r="U1762">
            <v>0</v>
          </cell>
          <cell r="V1762">
            <v>1384</v>
          </cell>
          <cell r="W1762">
            <v>27</v>
          </cell>
        </row>
        <row r="1763">
          <cell r="A1763" t="str">
            <v>109</v>
          </cell>
          <cell r="B1763" t="str">
            <v>I01</v>
          </cell>
          <cell r="C1763" t="str">
            <v>UEA04180</v>
          </cell>
          <cell r="D1763">
            <v>1</v>
          </cell>
          <cell r="E1763" t="str">
            <v>합성수지제가요전선관</v>
          </cell>
          <cell r="F1763" t="str">
            <v>CD 18MM</v>
          </cell>
          <cell r="G1763">
            <v>394.7</v>
          </cell>
          <cell r="H1763" t="str">
            <v>M</v>
          </cell>
          <cell r="I1763">
            <v>0</v>
          </cell>
          <cell r="J1763">
            <v>166</v>
          </cell>
          <cell r="K1763">
            <v>0</v>
          </cell>
          <cell r="L1763">
            <v>1634</v>
          </cell>
          <cell r="M1763">
            <v>32</v>
          </cell>
          <cell r="N1763">
            <v>0</v>
          </cell>
          <cell r="O1763">
            <v>65520</v>
          </cell>
          <cell r="P1763">
            <v>0</v>
          </cell>
          <cell r="Q1763">
            <v>644939</v>
          </cell>
          <cell r="R1763">
            <v>12630</v>
          </cell>
          <cell r="S1763">
            <v>0</v>
          </cell>
          <cell r="T1763">
            <v>149</v>
          </cell>
          <cell r="U1763">
            <v>0</v>
          </cell>
          <cell r="V1763">
            <v>1470</v>
          </cell>
          <cell r="W1763">
            <v>28</v>
          </cell>
        </row>
        <row r="1764">
          <cell r="A1764" t="str">
            <v>109</v>
          </cell>
          <cell r="B1764" t="str">
            <v>I01</v>
          </cell>
          <cell r="C1764" t="str">
            <v>UEA11040</v>
          </cell>
          <cell r="D1764">
            <v>1</v>
          </cell>
          <cell r="E1764" t="str">
            <v>PVC박스 신설</v>
          </cell>
          <cell r="F1764" t="str">
            <v>HI SW 일체형</v>
          </cell>
          <cell r="G1764">
            <v>1526</v>
          </cell>
          <cell r="H1764" t="str">
            <v>개</v>
          </cell>
          <cell r="I1764">
            <v>0</v>
          </cell>
          <cell r="J1764">
            <v>450</v>
          </cell>
          <cell r="K1764">
            <v>0</v>
          </cell>
          <cell r="L1764">
            <v>5961</v>
          </cell>
          <cell r="M1764">
            <v>119</v>
          </cell>
          <cell r="N1764">
            <v>0</v>
          </cell>
          <cell r="O1764">
            <v>686700</v>
          </cell>
          <cell r="P1764">
            <v>0</v>
          </cell>
          <cell r="Q1764">
            <v>9096486</v>
          </cell>
          <cell r="R1764">
            <v>181594</v>
          </cell>
          <cell r="S1764">
            <v>0</v>
          </cell>
          <cell r="T1764">
            <v>405</v>
          </cell>
          <cell r="U1764">
            <v>0</v>
          </cell>
          <cell r="V1764">
            <v>5364</v>
          </cell>
          <cell r="W1764">
            <v>107</v>
          </cell>
        </row>
        <row r="1765">
          <cell r="A1765" t="str">
            <v>109</v>
          </cell>
          <cell r="B1765" t="str">
            <v>I01</v>
          </cell>
          <cell r="C1765" t="str">
            <v>UEA11070</v>
          </cell>
          <cell r="D1765">
            <v>1</v>
          </cell>
          <cell r="E1765" t="str">
            <v>PVC박스 신설</v>
          </cell>
          <cell r="F1765" t="str">
            <v>HI CSW2S 일체형</v>
          </cell>
          <cell r="G1765">
            <v>122</v>
          </cell>
          <cell r="H1765" t="str">
            <v>개</v>
          </cell>
          <cell r="I1765">
            <v>0</v>
          </cell>
          <cell r="J1765">
            <v>1088</v>
          </cell>
          <cell r="K1765">
            <v>0</v>
          </cell>
          <cell r="L1765">
            <v>5961</v>
          </cell>
          <cell r="M1765">
            <v>119</v>
          </cell>
          <cell r="N1765">
            <v>0</v>
          </cell>
          <cell r="O1765">
            <v>132736</v>
          </cell>
          <cell r="P1765">
            <v>0</v>
          </cell>
          <cell r="Q1765">
            <v>727242</v>
          </cell>
          <cell r="R1765">
            <v>14518</v>
          </cell>
          <cell r="S1765">
            <v>0</v>
          </cell>
          <cell r="T1765">
            <v>979</v>
          </cell>
          <cell r="U1765">
            <v>0</v>
          </cell>
          <cell r="V1765">
            <v>5364</v>
          </cell>
          <cell r="W1765">
            <v>107</v>
          </cell>
        </row>
        <row r="1766">
          <cell r="A1766" t="str">
            <v>109</v>
          </cell>
          <cell r="B1766" t="str">
            <v>I01</v>
          </cell>
          <cell r="C1766" t="str">
            <v>UEA11420</v>
          </cell>
          <cell r="D1766">
            <v>1</v>
          </cell>
          <cell r="E1766" t="str">
            <v>PVC박스 신설</v>
          </cell>
          <cell r="F1766" t="str">
            <v>HI 4각 일체형</v>
          </cell>
          <cell r="G1766">
            <v>1392</v>
          </cell>
          <cell r="H1766" t="str">
            <v>개</v>
          </cell>
          <cell r="I1766">
            <v>0</v>
          </cell>
          <cell r="J1766">
            <v>613</v>
          </cell>
          <cell r="K1766">
            <v>0</v>
          </cell>
          <cell r="L1766">
            <v>5961</v>
          </cell>
          <cell r="M1766">
            <v>119</v>
          </cell>
          <cell r="N1766">
            <v>0</v>
          </cell>
          <cell r="O1766">
            <v>853296</v>
          </cell>
          <cell r="P1766">
            <v>0</v>
          </cell>
          <cell r="Q1766">
            <v>8297712</v>
          </cell>
          <cell r="R1766">
            <v>165648</v>
          </cell>
          <cell r="S1766">
            <v>0</v>
          </cell>
          <cell r="T1766">
            <v>551</v>
          </cell>
          <cell r="U1766">
            <v>0</v>
          </cell>
          <cell r="V1766">
            <v>5364</v>
          </cell>
          <cell r="W1766">
            <v>107</v>
          </cell>
        </row>
        <row r="1767">
          <cell r="A1767" t="str">
            <v>109</v>
          </cell>
          <cell r="B1767" t="str">
            <v>I01</v>
          </cell>
          <cell r="C1767" t="str">
            <v>UEA11490</v>
          </cell>
          <cell r="D1767">
            <v>1</v>
          </cell>
          <cell r="E1767" t="str">
            <v>PVC박스 신설</v>
          </cell>
          <cell r="F1767" t="str">
            <v>HI 콘크리트4각 75일체형</v>
          </cell>
          <cell r="G1767">
            <v>232</v>
          </cell>
          <cell r="H1767" t="str">
            <v>개</v>
          </cell>
          <cell r="I1767">
            <v>0</v>
          </cell>
          <cell r="J1767">
            <v>900</v>
          </cell>
          <cell r="K1767">
            <v>0</v>
          </cell>
          <cell r="L1767">
            <v>2211</v>
          </cell>
          <cell r="M1767">
            <v>44</v>
          </cell>
          <cell r="N1767">
            <v>0</v>
          </cell>
          <cell r="O1767">
            <v>208800</v>
          </cell>
          <cell r="P1767">
            <v>0</v>
          </cell>
          <cell r="Q1767">
            <v>512952</v>
          </cell>
          <cell r="R1767">
            <v>10208</v>
          </cell>
          <cell r="S1767">
            <v>0</v>
          </cell>
          <cell r="T1767">
            <v>810</v>
          </cell>
          <cell r="U1767">
            <v>0</v>
          </cell>
          <cell r="V1767">
            <v>1989</v>
          </cell>
          <cell r="W1767">
            <v>39</v>
          </cell>
        </row>
        <row r="1768">
          <cell r="A1768" t="str">
            <v>109</v>
          </cell>
          <cell r="B1768" t="str">
            <v>I01</v>
          </cell>
          <cell r="C1768" t="str">
            <v>UEA11500</v>
          </cell>
          <cell r="D1768">
            <v>1</v>
          </cell>
          <cell r="E1768" t="str">
            <v>PVC박스 신설</v>
          </cell>
          <cell r="F1768" t="str">
            <v>HI 콘크리트8각 75일체형</v>
          </cell>
          <cell r="G1768">
            <v>1184</v>
          </cell>
          <cell r="H1768" t="str">
            <v>개</v>
          </cell>
          <cell r="I1768">
            <v>0</v>
          </cell>
          <cell r="J1768">
            <v>775</v>
          </cell>
          <cell r="K1768">
            <v>0</v>
          </cell>
          <cell r="L1768">
            <v>2211</v>
          </cell>
          <cell r="M1768">
            <v>44</v>
          </cell>
          <cell r="N1768">
            <v>0</v>
          </cell>
          <cell r="O1768">
            <v>917600</v>
          </cell>
          <cell r="P1768">
            <v>0</v>
          </cell>
          <cell r="Q1768">
            <v>2617824</v>
          </cell>
          <cell r="R1768">
            <v>52096</v>
          </cell>
          <cell r="S1768">
            <v>0</v>
          </cell>
          <cell r="T1768">
            <v>697</v>
          </cell>
          <cell r="U1768">
            <v>0</v>
          </cell>
          <cell r="V1768">
            <v>1989</v>
          </cell>
          <cell r="W1768">
            <v>39</v>
          </cell>
        </row>
        <row r="1769">
          <cell r="A1769" t="str">
            <v>109</v>
          </cell>
          <cell r="B1769" t="str">
            <v>I01</v>
          </cell>
          <cell r="C1769" t="str">
            <v>UEA15500</v>
          </cell>
          <cell r="D1769">
            <v>1</v>
          </cell>
          <cell r="E1769" t="str">
            <v>연결박스 신설</v>
          </cell>
          <cell r="F1769" t="str">
            <v>HI 4각박스용</v>
          </cell>
          <cell r="G1769">
            <v>232</v>
          </cell>
          <cell r="H1769" t="str">
            <v>개</v>
          </cell>
          <cell r="I1769">
            <v>0</v>
          </cell>
          <cell r="J1769">
            <v>361</v>
          </cell>
          <cell r="K1769">
            <v>0</v>
          </cell>
          <cell r="L1769">
            <v>1923</v>
          </cell>
          <cell r="M1769">
            <v>38</v>
          </cell>
          <cell r="N1769">
            <v>0</v>
          </cell>
          <cell r="O1769">
            <v>83752</v>
          </cell>
          <cell r="P1769">
            <v>0</v>
          </cell>
          <cell r="Q1769">
            <v>446136</v>
          </cell>
          <cell r="R1769">
            <v>8816</v>
          </cell>
          <cell r="S1769">
            <v>0</v>
          </cell>
          <cell r="T1769">
            <v>324</v>
          </cell>
          <cell r="U1769">
            <v>0</v>
          </cell>
          <cell r="V1769">
            <v>1730</v>
          </cell>
          <cell r="W1769">
            <v>34</v>
          </cell>
        </row>
        <row r="1770">
          <cell r="A1770" t="str">
            <v>109</v>
          </cell>
          <cell r="B1770" t="str">
            <v>I01</v>
          </cell>
          <cell r="C1770" t="str">
            <v>UEB01024</v>
          </cell>
          <cell r="D1770">
            <v>1</v>
          </cell>
          <cell r="E1770" t="str">
            <v>관내배선(함내배선4.34%)</v>
          </cell>
          <cell r="F1770" t="str">
            <v>IV 1.6 MM</v>
          </cell>
          <cell r="G1770">
            <v>15204.22</v>
          </cell>
          <cell r="H1770" t="str">
            <v>M</v>
          </cell>
          <cell r="I1770">
            <v>0</v>
          </cell>
          <cell r="J1770">
            <v>67</v>
          </cell>
          <cell r="K1770">
            <v>0</v>
          </cell>
          <cell r="L1770">
            <v>298</v>
          </cell>
          <cell r="M1770">
            <v>5</v>
          </cell>
          <cell r="N1770">
            <v>0</v>
          </cell>
          <cell r="O1770">
            <v>1018682</v>
          </cell>
          <cell r="P1770">
            <v>0</v>
          </cell>
          <cell r="Q1770">
            <v>4530857</v>
          </cell>
          <cell r="R1770">
            <v>76021</v>
          </cell>
          <cell r="S1770">
            <v>0</v>
          </cell>
          <cell r="T1770">
            <v>60</v>
          </cell>
          <cell r="U1770">
            <v>0</v>
          </cell>
          <cell r="V1770">
            <v>268</v>
          </cell>
          <cell r="W1770">
            <v>4</v>
          </cell>
        </row>
        <row r="1771">
          <cell r="A1771" t="str">
            <v>109</v>
          </cell>
          <cell r="B1771" t="str">
            <v>I01</v>
          </cell>
          <cell r="C1771" t="str">
            <v>UEB01025</v>
          </cell>
          <cell r="D1771">
            <v>1</v>
          </cell>
          <cell r="E1771" t="str">
            <v>관내배선(함내배선1.93%)</v>
          </cell>
          <cell r="F1771" t="str">
            <v>IV 1.6 MM(바닥)</v>
          </cell>
          <cell r="G1771">
            <v>1738.88</v>
          </cell>
          <cell r="H1771" t="str">
            <v>M</v>
          </cell>
          <cell r="I1771">
            <v>0</v>
          </cell>
          <cell r="J1771">
            <v>66</v>
          </cell>
          <cell r="K1771">
            <v>0</v>
          </cell>
          <cell r="L1771">
            <v>230</v>
          </cell>
          <cell r="M1771">
            <v>4</v>
          </cell>
          <cell r="N1771">
            <v>0</v>
          </cell>
          <cell r="O1771">
            <v>114766</v>
          </cell>
          <cell r="P1771">
            <v>0</v>
          </cell>
          <cell r="Q1771">
            <v>399942</v>
          </cell>
          <cell r="R1771">
            <v>6955</v>
          </cell>
          <cell r="S1771">
            <v>0</v>
          </cell>
          <cell r="T1771">
            <v>59</v>
          </cell>
          <cell r="U1771">
            <v>0</v>
          </cell>
          <cell r="V1771">
            <v>207</v>
          </cell>
          <cell r="W1771">
            <v>3</v>
          </cell>
        </row>
        <row r="1772">
          <cell r="A1772" t="str">
            <v>109</v>
          </cell>
          <cell r="B1772" t="str">
            <v>I01</v>
          </cell>
          <cell r="C1772" t="str">
            <v>UEB01034</v>
          </cell>
          <cell r="D1772">
            <v>1</v>
          </cell>
          <cell r="E1772" t="str">
            <v>관내배선(함내배선2.85%)</v>
          </cell>
          <cell r="F1772" t="str">
            <v>IV 2.0 MM</v>
          </cell>
          <cell r="G1772">
            <v>2280.8000000000002</v>
          </cell>
          <cell r="H1772" t="str">
            <v>M</v>
          </cell>
          <cell r="I1772">
            <v>0</v>
          </cell>
          <cell r="J1772">
            <v>99</v>
          </cell>
          <cell r="K1772">
            <v>0</v>
          </cell>
          <cell r="L1772">
            <v>293</v>
          </cell>
          <cell r="M1772">
            <v>5</v>
          </cell>
          <cell r="N1772">
            <v>0</v>
          </cell>
          <cell r="O1772">
            <v>225799</v>
          </cell>
          <cell r="P1772">
            <v>0</v>
          </cell>
          <cell r="Q1772">
            <v>668274</v>
          </cell>
          <cell r="R1772">
            <v>11404</v>
          </cell>
          <cell r="S1772">
            <v>0</v>
          </cell>
          <cell r="T1772">
            <v>89</v>
          </cell>
          <cell r="U1772">
            <v>0</v>
          </cell>
          <cell r="V1772">
            <v>263</v>
          </cell>
          <cell r="W1772">
            <v>4</v>
          </cell>
        </row>
        <row r="1773">
          <cell r="A1773" t="str">
            <v>109</v>
          </cell>
          <cell r="B1773" t="str">
            <v>I01</v>
          </cell>
          <cell r="C1773" t="str">
            <v>UEB01035</v>
          </cell>
          <cell r="D1773">
            <v>1</v>
          </cell>
          <cell r="E1773" t="str">
            <v>관내배선(함내배선4.32%)</v>
          </cell>
          <cell r="F1773" t="str">
            <v>IV 2.0 MM(바닥)</v>
          </cell>
          <cell r="G1773">
            <v>10890.64</v>
          </cell>
          <cell r="H1773" t="str">
            <v>M</v>
          </cell>
          <cell r="I1773">
            <v>0</v>
          </cell>
          <cell r="J1773">
            <v>100</v>
          </cell>
          <cell r="K1773">
            <v>0</v>
          </cell>
          <cell r="L1773">
            <v>240</v>
          </cell>
          <cell r="M1773">
            <v>4</v>
          </cell>
          <cell r="N1773">
            <v>0</v>
          </cell>
          <cell r="O1773">
            <v>1089064</v>
          </cell>
          <cell r="P1773">
            <v>0</v>
          </cell>
          <cell r="Q1773">
            <v>2613753</v>
          </cell>
          <cell r="R1773">
            <v>43562</v>
          </cell>
          <cell r="S1773">
            <v>0</v>
          </cell>
          <cell r="T1773">
            <v>90</v>
          </cell>
          <cell r="U1773">
            <v>0</v>
          </cell>
          <cell r="V1773">
            <v>216</v>
          </cell>
          <cell r="W1773">
            <v>3</v>
          </cell>
        </row>
        <row r="1774">
          <cell r="A1774" t="str">
            <v>109</v>
          </cell>
          <cell r="B1774" t="str">
            <v>I01</v>
          </cell>
          <cell r="C1774" t="str">
            <v>UEB31024</v>
          </cell>
          <cell r="D1774">
            <v>1</v>
          </cell>
          <cell r="E1774" t="str">
            <v>VVR케이블신설(함내배선5.74%)</v>
          </cell>
          <cell r="F1774" t="str">
            <v>VVR 1.6 MM X 2C</v>
          </cell>
          <cell r="G1774">
            <v>350.88</v>
          </cell>
          <cell r="H1774" t="str">
            <v>M</v>
          </cell>
          <cell r="I1774">
            <v>0</v>
          </cell>
          <cell r="J1774">
            <v>306</v>
          </cell>
          <cell r="K1774">
            <v>0</v>
          </cell>
          <cell r="L1774">
            <v>1158</v>
          </cell>
          <cell r="M1774">
            <v>23</v>
          </cell>
          <cell r="N1774">
            <v>0</v>
          </cell>
          <cell r="O1774">
            <v>107369</v>
          </cell>
          <cell r="P1774">
            <v>0</v>
          </cell>
          <cell r="Q1774">
            <v>406319</v>
          </cell>
          <cell r="R1774">
            <v>8070</v>
          </cell>
          <cell r="S1774">
            <v>0</v>
          </cell>
          <cell r="T1774">
            <v>275</v>
          </cell>
          <cell r="U1774">
            <v>0</v>
          </cell>
          <cell r="V1774">
            <v>1042</v>
          </cell>
          <cell r="W1774">
            <v>20</v>
          </cell>
        </row>
        <row r="1775">
          <cell r="A1775" t="str">
            <v>109</v>
          </cell>
          <cell r="B1775" t="str">
            <v>I01</v>
          </cell>
          <cell r="C1775" t="str">
            <v>UEB31034</v>
          </cell>
          <cell r="D1775">
            <v>1</v>
          </cell>
          <cell r="E1775" t="str">
            <v>VVR케이블신설(함내배선3.02%)</v>
          </cell>
          <cell r="F1775" t="str">
            <v>VVR 1.6 MM X 3C</v>
          </cell>
          <cell r="G1775">
            <v>931.16</v>
          </cell>
          <cell r="H1775" t="str">
            <v>M</v>
          </cell>
          <cell r="I1775">
            <v>0</v>
          </cell>
          <cell r="J1775">
            <v>361</v>
          </cell>
          <cell r="K1775">
            <v>0</v>
          </cell>
          <cell r="L1775">
            <v>1646</v>
          </cell>
          <cell r="M1775">
            <v>32</v>
          </cell>
          <cell r="N1775">
            <v>0</v>
          </cell>
          <cell r="O1775">
            <v>336148</v>
          </cell>
          <cell r="P1775">
            <v>0</v>
          </cell>
          <cell r="Q1775">
            <v>1532689</v>
          </cell>
          <cell r="R1775">
            <v>29797</v>
          </cell>
          <cell r="S1775">
            <v>0</v>
          </cell>
          <cell r="T1775">
            <v>324</v>
          </cell>
          <cell r="U1775">
            <v>0</v>
          </cell>
          <cell r="V1775">
            <v>1481</v>
          </cell>
          <cell r="W1775">
            <v>28</v>
          </cell>
        </row>
        <row r="1776">
          <cell r="A1776" t="str">
            <v>109</v>
          </cell>
          <cell r="B1776" t="str">
            <v>I01</v>
          </cell>
          <cell r="C1776" t="str">
            <v>UED01020</v>
          </cell>
          <cell r="D1776">
            <v>1</v>
          </cell>
          <cell r="E1776" t="str">
            <v>둥근콘센트신설</v>
          </cell>
          <cell r="F1776" t="str">
            <v>매입접지극무 2구 15A250V</v>
          </cell>
          <cell r="G1776">
            <v>1288</v>
          </cell>
          <cell r="H1776" t="str">
            <v>개</v>
          </cell>
          <cell r="I1776">
            <v>945</v>
          </cell>
          <cell r="J1776">
            <v>0</v>
          </cell>
          <cell r="K1776">
            <v>0</v>
          </cell>
          <cell r="L1776">
            <v>2452</v>
          </cell>
          <cell r="M1776">
            <v>49</v>
          </cell>
          <cell r="N1776">
            <v>1217160</v>
          </cell>
          <cell r="O1776">
            <v>0</v>
          </cell>
          <cell r="P1776">
            <v>0</v>
          </cell>
          <cell r="Q1776">
            <v>3158176</v>
          </cell>
          <cell r="R1776">
            <v>63112</v>
          </cell>
          <cell r="S1776">
            <v>850</v>
          </cell>
          <cell r="T1776">
            <v>0</v>
          </cell>
          <cell r="U1776">
            <v>0</v>
          </cell>
          <cell r="V1776">
            <v>2206</v>
          </cell>
          <cell r="W1776">
            <v>44</v>
          </cell>
        </row>
        <row r="1777">
          <cell r="A1777" t="str">
            <v>109</v>
          </cell>
          <cell r="B1777" t="str">
            <v>I01</v>
          </cell>
          <cell r="C1777" t="str">
            <v>UED01040</v>
          </cell>
          <cell r="D1777">
            <v>1</v>
          </cell>
          <cell r="E1777" t="str">
            <v>둥근콘센트신설</v>
          </cell>
          <cell r="F1777" t="str">
            <v>매입접지극무 4구 15A250V</v>
          </cell>
          <cell r="G1777">
            <v>232</v>
          </cell>
          <cell r="H1777" t="str">
            <v>개</v>
          </cell>
          <cell r="I1777">
            <v>2320</v>
          </cell>
          <cell r="J1777">
            <v>0</v>
          </cell>
          <cell r="K1777">
            <v>0</v>
          </cell>
          <cell r="L1777">
            <v>2932</v>
          </cell>
          <cell r="M1777">
            <v>58</v>
          </cell>
          <cell r="N1777">
            <v>538240</v>
          </cell>
          <cell r="O1777">
            <v>0</v>
          </cell>
          <cell r="P1777">
            <v>0</v>
          </cell>
          <cell r="Q1777">
            <v>680224</v>
          </cell>
          <cell r="R1777">
            <v>13456</v>
          </cell>
          <cell r="S1777">
            <v>2088</v>
          </cell>
          <cell r="T1777">
            <v>0</v>
          </cell>
          <cell r="U1777">
            <v>0</v>
          </cell>
          <cell r="V1777">
            <v>2638</v>
          </cell>
          <cell r="W1777">
            <v>52</v>
          </cell>
        </row>
        <row r="1778">
          <cell r="A1778" t="str">
            <v>109</v>
          </cell>
          <cell r="B1778" t="str">
            <v>I01</v>
          </cell>
          <cell r="C1778" t="str">
            <v>UED01110</v>
          </cell>
          <cell r="D1778">
            <v>1</v>
          </cell>
          <cell r="E1778" t="str">
            <v>둥근콘센트신설</v>
          </cell>
          <cell r="F1778" t="str">
            <v>매입접지극부 1구 15A250V</v>
          </cell>
          <cell r="G1778">
            <v>348</v>
          </cell>
          <cell r="H1778" t="str">
            <v>개</v>
          </cell>
          <cell r="I1778">
            <v>999</v>
          </cell>
          <cell r="J1778">
            <v>0</v>
          </cell>
          <cell r="K1778">
            <v>0</v>
          </cell>
          <cell r="L1778">
            <v>2836</v>
          </cell>
          <cell r="M1778">
            <v>56</v>
          </cell>
          <cell r="N1778">
            <v>347652</v>
          </cell>
          <cell r="O1778">
            <v>0</v>
          </cell>
          <cell r="P1778">
            <v>0</v>
          </cell>
          <cell r="Q1778">
            <v>986928</v>
          </cell>
          <cell r="R1778">
            <v>19488</v>
          </cell>
          <cell r="S1778">
            <v>899</v>
          </cell>
          <cell r="T1778">
            <v>0</v>
          </cell>
          <cell r="U1778">
            <v>0</v>
          </cell>
          <cell r="V1778">
            <v>2552</v>
          </cell>
          <cell r="W1778">
            <v>50</v>
          </cell>
        </row>
        <row r="1779">
          <cell r="A1779" t="str">
            <v>109</v>
          </cell>
          <cell r="B1779" t="str">
            <v>I01</v>
          </cell>
          <cell r="C1779" t="str">
            <v>UED01120</v>
          </cell>
          <cell r="D1779">
            <v>1</v>
          </cell>
          <cell r="E1779" t="str">
            <v>둥근콘센트신설</v>
          </cell>
          <cell r="F1779" t="str">
            <v>매입접지극부 2구 15A250V</v>
          </cell>
          <cell r="G1779">
            <v>348</v>
          </cell>
          <cell r="H1779" t="str">
            <v>개</v>
          </cell>
          <cell r="I1779">
            <v>1228</v>
          </cell>
          <cell r="J1779">
            <v>0</v>
          </cell>
          <cell r="K1779">
            <v>0</v>
          </cell>
          <cell r="L1779">
            <v>2836</v>
          </cell>
          <cell r="M1779">
            <v>56</v>
          </cell>
          <cell r="N1779">
            <v>427344</v>
          </cell>
          <cell r="O1779">
            <v>0</v>
          </cell>
          <cell r="P1779">
            <v>0</v>
          </cell>
          <cell r="Q1779">
            <v>986928</v>
          </cell>
          <cell r="R1779">
            <v>19488</v>
          </cell>
          <cell r="S1779">
            <v>1105</v>
          </cell>
          <cell r="T1779">
            <v>0</v>
          </cell>
          <cell r="U1779">
            <v>0</v>
          </cell>
          <cell r="V1779">
            <v>2552</v>
          </cell>
          <cell r="W1779">
            <v>50</v>
          </cell>
        </row>
        <row r="1780">
          <cell r="A1780" t="str">
            <v>109</v>
          </cell>
          <cell r="B1780" t="str">
            <v>I01</v>
          </cell>
          <cell r="C1780" t="str">
            <v>UED01180</v>
          </cell>
          <cell r="D1780">
            <v>1</v>
          </cell>
          <cell r="E1780" t="str">
            <v>둥근콘센트신설(방적카바부)</v>
          </cell>
          <cell r="F1780" t="str">
            <v>매입접지극부 1구 15A250V</v>
          </cell>
          <cell r="G1780">
            <v>116</v>
          </cell>
          <cell r="H1780" t="str">
            <v>개</v>
          </cell>
          <cell r="I1780">
            <v>1840</v>
          </cell>
          <cell r="J1780">
            <v>0</v>
          </cell>
          <cell r="K1780">
            <v>0</v>
          </cell>
          <cell r="L1780">
            <v>2836</v>
          </cell>
          <cell r="M1780">
            <v>56</v>
          </cell>
          <cell r="N1780">
            <v>213440</v>
          </cell>
          <cell r="O1780">
            <v>0</v>
          </cell>
          <cell r="P1780">
            <v>0</v>
          </cell>
          <cell r="Q1780">
            <v>328976</v>
          </cell>
          <cell r="R1780">
            <v>6496</v>
          </cell>
          <cell r="S1780">
            <v>1656</v>
          </cell>
          <cell r="T1780">
            <v>0</v>
          </cell>
          <cell r="U1780">
            <v>0</v>
          </cell>
          <cell r="V1780">
            <v>2552</v>
          </cell>
          <cell r="W1780">
            <v>50</v>
          </cell>
        </row>
        <row r="1781">
          <cell r="A1781" t="str">
            <v>109</v>
          </cell>
          <cell r="B1781" t="str">
            <v>I01</v>
          </cell>
          <cell r="C1781" t="str">
            <v>UED01210</v>
          </cell>
          <cell r="D1781">
            <v>1</v>
          </cell>
          <cell r="E1781" t="str">
            <v>가로형콘센트신설(방적카바부)</v>
          </cell>
          <cell r="F1781" t="str">
            <v>매입접지극부 2구 15A250V</v>
          </cell>
          <cell r="G1781">
            <v>232</v>
          </cell>
          <cell r="H1781" t="str">
            <v>개</v>
          </cell>
          <cell r="I1781">
            <v>2170</v>
          </cell>
          <cell r="J1781">
            <v>0</v>
          </cell>
          <cell r="K1781">
            <v>0</v>
          </cell>
          <cell r="L1781">
            <v>2836</v>
          </cell>
          <cell r="M1781">
            <v>56</v>
          </cell>
          <cell r="N1781">
            <v>503440</v>
          </cell>
          <cell r="O1781">
            <v>0</v>
          </cell>
          <cell r="P1781">
            <v>0</v>
          </cell>
          <cell r="Q1781">
            <v>657952</v>
          </cell>
          <cell r="R1781">
            <v>12992</v>
          </cell>
          <cell r="S1781">
            <v>1953</v>
          </cell>
          <cell r="T1781">
            <v>0</v>
          </cell>
          <cell r="U1781">
            <v>0</v>
          </cell>
          <cell r="V1781">
            <v>2552</v>
          </cell>
          <cell r="W1781">
            <v>50</v>
          </cell>
        </row>
        <row r="1782">
          <cell r="A1782" t="str">
            <v>109</v>
          </cell>
          <cell r="B1782" t="str">
            <v>I01</v>
          </cell>
          <cell r="C1782" t="str">
            <v>UED09010</v>
          </cell>
          <cell r="D1782">
            <v>1</v>
          </cell>
          <cell r="E1782" t="str">
            <v>와이드스위치신설(90MM)</v>
          </cell>
          <cell r="F1782" t="str">
            <v>매입대각형 1P</v>
          </cell>
          <cell r="G1782">
            <v>232</v>
          </cell>
          <cell r="H1782" t="str">
            <v>개</v>
          </cell>
          <cell r="I1782">
            <v>1900</v>
          </cell>
          <cell r="J1782">
            <v>0</v>
          </cell>
          <cell r="K1782">
            <v>0</v>
          </cell>
          <cell r="L1782">
            <v>1875</v>
          </cell>
          <cell r="M1782">
            <v>37</v>
          </cell>
          <cell r="N1782">
            <v>440800</v>
          </cell>
          <cell r="O1782">
            <v>0</v>
          </cell>
          <cell r="P1782">
            <v>0</v>
          </cell>
          <cell r="Q1782">
            <v>435000</v>
          </cell>
          <cell r="R1782">
            <v>8584</v>
          </cell>
          <cell r="S1782">
            <v>1710</v>
          </cell>
          <cell r="T1782">
            <v>0</v>
          </cell>
          <cell r="U1782">
            <v>0</v>
          </cell>
          <cell r="V1782">
            <v>1687</v>
          </cell>
          <cell r="W1782">
            <v>33</v>
          </cell>
        </row>
        <row r="1783">
          <cell r="A1783" t="str">
            <v>109</v>
          </cell>
          <cell r="B1783" t="str">
            <v>I01</v>
          </cell>
          <cell r="C1783" t="str">
            <v>UED09020</v>
          </cell>
          <cell r="D1783">
            <v>1</v>
          </cell>
          <cell r="E1783" t="str">
            <v>와이드스위치신설(90MM)</v>
          </cell>
          <cell r="F1783" t="str">
            <v>매입대각2연용1P</v>
          </cell>
          <cell r="G1783">
            <v>116</v>
          </cell>
          <cell r="H1783" t="str">
            <v>개</v>
          </cell>
          <cell r="I1783">
            <v>2500</v>
          </cell>
          <cell r="J1783">
            <v>0</v>
          </cell>
          <cell r="K1783">
            <v>0</v>
          </cell>
          <cell r="L1783">
            <v>2211</v>
          </cell>
          <cell r="M1783">
            <v>44</v>
          </cell>
          <cell r="N1783">
            <v>290000</v>
          </cell>
          <cell r="O1783">
            <v>0</v>
          </cell>
          <cell r="P1783">
            <v>0</v>
          </cell>
          <cell r="Q1783">
            <v>256476</v>
          </cell>
          <cell r="R1783">
            <v>5104</v>
          </cell>
          <cell r="S1783">
            <v>2250</v>
          </cell>
          <cell r="T1783">
            <v>0</v>
          </cell>
          <cell r="U1783">
            <v>0</v>
          </cell>
          <cell r="V1783">
            <v>1989</v>
          </cell>
          <cell r="W1783">
            <v>39</v>
          </cell>
        </row>
        <row r="1784">
          <cell r="A1784" t="str">
            <v>109</v>
          </cell>
          <cell r="B1784" t="str">
            <v>I01</v>
          </cell>
          <cell r="C1784" t="str">
            <v>UED09030</v>
          </cell>
          <cell r="D1784">
            <v>1</v>
          </cell>
          <cell r="E1784" t="str">
            <v>와이드스위치신설(90MM)</v>
          </cell>
          <cell r="F1784" t="str">
            <v>매입대각3연용1P</v>
          </cell>
          <cell r="G1784">
            <v>232</v>
          </cell>
          <cell r="H1784" t="str">
            <v>개</v>
          </cell>
          <cell r="I1784">
            <v>3100</v>
          </cell>
          <cell r="J1784">
            <v>0</v>
          </cell>
          <cell r="K1784">
            <v>0</v>
          </cell>
          <cell r="L1784">
            <v>2596</v>
          </cell>
          <cell r="M1784">
            <v>51</v>
          </cell>
          <cell r="N1784">
            <v>719200</v>
          </cell>
          <cell r="O1784">
            <v>0</v>
          </cell>
          <cell r="P1784">
            <v>0</v>
          </cell>
          <cell r="Q1784">
            <v>602272</v>
          </cell>
          <cell r="R1784">
            <v>11832</v>
          </cell>
          <cell r="S1784">
            <v>2790</v>
          </cell>
          <cell r="T1784">
            <v>0</v>
          </cell>
          <cell r="U1784">
            <v>0</v>
          </cell>
          <cell r="V1784">
            <v>2336</v>
          </cell>
          <cell r="W1784">
            <v>45</v>
          </cell>
        </row>
        <row r="1785">
          <cell r="A1785" t="str">
            <v>109</v>
          </cell>
          <cell r="B1785" t="str">
            <v>I01</v>
          </cell>
          <cell r="C1785" t="str">
            <v>UED09040</v>
          </cell>
          <cell r="D1785">
            <v>1</v>
          </cell>
          <cell r="E1785" t="str">
            <v>와이드스위치신설(90MM)</v>
          </cell>
          <cell r="F1785" t="str">
            <v>매입대각4연용1P</v>
          </cell>
          <cell r="G1785">
            <v>6</v>
          </cell>
          <cell r="H1785" t="str">
            <v>개</v>
          </cell>
          <cell r="I1785">
            <v>4920</v>
          </cell>
          <cell r="J1785">
            <v>0</v>
          </cell>
          <cell r="K1785">
            <v>0</v>
          </cell>
          <cell r="L1785">
            <v>2980</v>
          </cell>
          <cell r="M1785">
            <v>59</v>
          </cell>
          <cell r="N1785">
            <v>29520</v>
          </cell>
          <cell r="O1785">
            <v>0</v>
          </cell>
          <cell r="P1785">
            <v>0</v>
          </cell>
          <cell r="Q1785">
            <v>17880</v>
          </cell>
          <cell r="R1785">
            <v>354</v>
          </cell>
          <cell r="S1785">
            <v>4428</v>
          </cell>
          <cell r="T1785">
            <v>0</v>
          </cell>
          <cell r="U1785">
            <v>0</v>
          </cell>
          <cell r="V1785">
            <v>2682</v>
          </cell>
          <cell r="W1785">
            <v>53</v>
          </cell>
        </row>
        <row r="1786">
          <cell r="A1786" t="str">
            <v>109</v>
          </cell>
          <cell r="B1786" t="str">
            <v>I01</v>
          </cell>
          <cell r="C1786" t="str">
            <v>UED09120</v>
          </cell>
          <cell r="D1786">
            <v>1</v>
          </cell>
          <cell r="E1786" t="str">
            <v>와이드스위치신설(90MM)</v>
          </cell>
          <cell r="F1786" t="str">
            <v>매입대각2연용1P LED부</v>
          </cell>
          <cell r="G1786">
            <v>232</v>
          </cell>
          <cell r="H1786" t="str">
            <v>개</v>
          </cell>
          <cell r="I1786">
            <v>3000</v>
          </cell>
          <cell r="J1786">
            <v>0</v>
          </cell>
          <cell r="K1786">
            <v>0</v>
          </cell>
          <cell r="L1786">
            <v>2211</v>
          </cell>
          <cell r="M1786">
            <v>44</v>
          </cell>
          <cell r="N1786">
            <v>696000</v>
          </cell>
          <cell r="O1786">
            <v>0</v>
          </cell>
          <cell r="P1786">
            <v>0</v>
          </cell>
          <cell r="Q1786">
            <v>512952</v>
          </cell>
          <cell r="R1786">
            <v>10208</v>
          </cell>
          <cell r="S1786">
            <v>2700</v>
          </cell>
          <cell r="T1786">
            <v>0</v>
          </cell>
          <cell r="U1786">
            <v>0</v>
          </cell>
          <cell r="V1786">
            <v>1989</v>
          </cell>
          <cell r="W1786">
            <v>39</v>
          </cell>
        </row>
        <row r="1787">
          <cell r="A1787" t="str">
            <v>109</v>
          </cell>
          <cell r="B1787" t="str">
            <v>I01</v>
          </cell>
          <cell r="C1787" t="str">
            <v>UED50100</v>
          </cell>
          <cell r="D1787">
            <v>1</v>
          </cell>
          <cell r="E1787" t="str">
            <v>타임 스위치 설치</v>
          </cell>
          <cell r="F1787" t="str">
            <v>현관등용</v>
          </cell>
          <cell r="G1787">
            <v>6</v>
          </cell>
          <cell r="H1787" t="str">
            <v>개</v>
          </cell>
          <cell r="I1787">
            <v>5000</v>
          </cell>
          <cell r="J1787">
            <v>0</v>
          </cell>
          <cell r="K1787">
            <v>0</v>
          </cell>
          <cell r="L1787">
            <v>1875</v>
          </cell>
          <cell r="M1787">
            <v>37</v>
          </cell>
          <cell r="N1787">
            <v>30000</v>
          </cell>
          <cell r="O1787">
            <v>0</v>
          </cell>
          <cell r="P1787">
            <v>0</v>
          </cell>
          <cell r="Q1787">
            <v>11250</v>
          </cell>
          <cell r="R1787">
            <v>222</v>
          </cell>
          <cell r="S1787">
            <v>4500</v>
          </cell>
          <cell r="T1787">
            <v>0</v>
          </cell>
          <cell r="U1787">
            <v>0</v>
          </cell>
          <cell r="V1787">
            <v>1687</v>
          </cell>
          <cell r="W1787">
            <v>33</v>
          </cell>
        </row>
        <row r="1788">
          <cell r="A1788" t="str">
            <v>109</v>
          </cell>
          <cell r="B1788" t="str">
            <v>I01</v>
          </cell>
          <cell r="C1788" t="str">
            <v>UEF05060</v>
          </cell>
          <cell r="D1788">
            <v>1</v>
          </cell>
          <cell r="E1788" t="str">
            <v>주방등설치(I형)</v>
          </cell>
          <cell r="F1788" t="str">
            <v>JBI-8A (FL40W/1)</v>
          </cell>
          <cell r="G1788">
            <v>116</v>
          </cell>
          <cell r="H1788" t="str">
            <v>개</v>
          </cell>
          <cell r="I1788">
            <v>18000</v>
          </cell>
          <cell r="J1788">
            <v>0</v>
          </cell>
          <cell r="K1788">
            <v>0</v>
          </cell>
          <cell r="L1788">
            <v>7788</v>
          </cell>
          <cell r="M1788">
            <v>155</v>
          </cell>
          <cell r="N1788">
            <v>2088000</v>
          </cell>
          <cell r="O1788">
            <v>0</v>
          </cell>
          <cell r="P1788">
            <v>0</v>
          </cell>
          <cell r="Q1788">
            <v>903408</v>
          </cell>
          <cell r="R1788">
            <v>17980</v>
          </cell>
          <cell r="S1788">
            <v>16200</v>
          </cell>
          <cell r="T1788">
            <v>0</v>
          </cell>
          <cell r="U1788">
            <v>0</v>
          </cell>
          <cell r="V1788">
            <v>7009</v>
          </cell>
          <cell r="W1788">
            <v>139</v>
          </cell>
        </row>
        <row r="1789">
          <cell r="A1789" t="str">
            <v>109</v>
          </cell>
          <cell r="B1789" t="str">
            <v>I01</v>
          </cell>
          <cell r="C1789" t="str">
            <v>UEF10260</v>
          </cell>
          <cell r="D1789">
            <v>1</v>
          </cell>
          <cell r="E1789" t="str">
            <v>조명기구</v>
          </cell>
          <cell r="F1789" t="str">
            <v>IFSA-B (2/32W, 전자식)</v>
          </cell>
          <cell r="G1789">
            <v>18</v>
          </cell>
          <cell r="H1789" t="str">
            <v>개</v>
          </cell>
          <cell r="I1789">
            <v>42000</v>
          </cell>
          <cell r="J1789">
            <v>0</v>
          </cell>
          <cell r="K1789">
            <v>0</v>
          </cell>
          <cell r="L1789">
            <v>10769</v>
          </cell>
          <cell r="M1789">
            <v>215</v>
          </cell>
          <cell r="N1789">
            <v>756000</v>
          </cell>
          <cell r="O1789">
            <v>0</v>
          </cell>
          <cell r="P1789">
            <v>0</v>
          </cell>
          <cell r="Q1789">
            <v>193842</v>
          </cell>
          <cell r="R1789">
            <v>3870</v>
          </cell>
          <cell r="S1789">
            <v>37800</v>
          </cell>
          <cell r="T1789">
            <v>0</v>
          </cell>
          <cell r="U1789">
            <v>0</v>
          </cell>
          <cell r="V1789">
            <v>9692</v>
          </cell>
          <cell r="W1789">
            <v>193</v>
          </cell>
        </row>
        <row r="1790">
          <cell r="A1790" t="str">
            <v>109</v>
          </cell>
          <cell r="B1790" t="str">
            <v>I01</v>
          </cell>
          <cell r="C1790" t="str">
            <v>UEF11030</v>
          </cell>
          <cell r="D1790">
            <v>1</v>
          </cell>
          <cell r="E1790" t="str">
            <v>거실등설치</v>
          </cell>
          <cell r="F1790" t="str">
            <v>GES-8A (20W/6+60W/1)</v>
          </cell>
          <cell r="G1790">
            <v>110</v>
          </cell>
          <cell r="H1790" t="str">
            <v>개</v>
          </cell>
          <cell r="I1790">
            <v>145000</v>
          </cell>
          <cell r="J1790">
            <v>0</v>
          </cell>
          <cell r="K1790">
            <v>0</v>
          </cell>
          <cell r="L1790">
            <v>11346</v>
          </cell>
          <cell r="M1790">
            <v>226</v>
          </cell>
          <cell r="N1790">
            <v>15950000</v>
          </cell>
          <cell r="O1790">
            <v>0</v>
          </cell>
          <cell r="P1790">
            <v>0</v>
          </cell>
          <cell r="Q1790">
            <v>1248060</v>
          </cell>
          <cell r="R1790">
            <v>24860</v>
          </cell>
          <cell r="S1790">
            <v>130500</v>
          </cell>
          <cell r="T1790">
            <v>0</v>
          </cell>
          <cell r="U1790">
            <v>0</v>
          </cell>
          <cell r="V1790">
            <v>10211</v>
          </cell>
          <cell r="W1790">
            <v>203</v>
          </cell>
        </row>
        <row r="1791">
          <cell r="A1791" t="str">
            <v>109</v>
          </cell>
          <cell r="B1791" t="str">
            <v>I01</v>
          </cell>
          <cell r="C1791" t="str">
            <v>UEF11070</v>
          </cell>
          <cell r="D1791">
            <v>1</v>
          </cell>
          <cell r="E1791" t="str">
            <v>거실등설치</v>
          </cell>
          <cell r="F1791" t="str">
            <v>구리토평 최상층(20W/6)</v>
          </cell>
          <cell r="G1791">
            <v>6</v>
          </cell>
          <cell r="H1791" t="str">
            <v>개</v>
          </cell>
          <cell r="I1791">
            <v>180000</v>
          </cell>
          <cell r="J1791">
            <v>0</v>
          </cell>
          <cell r="K1791">
            <v>0</v>
          </cell>
          <cell r="L1791">
            <v>11346</v>
          </cell>
          <cell r="M1791">
            <v>226</v>
          </cell>
          <cell r="N1791">
            <v>1080000</v>
          </cell>
          <cell r="O1791">
            <v>0</v>
          </cell>
          <cell r="P1791">
            <v>0</v>
          </cell>
          <cell r="Q1791">
            <v>68076</v>
          </cell>
          <cell r="R1791">
            <v>1356</v>
          </cell>
          <cell r="S1791">
            <v>162000</v>
          </cell>
          <cell r="T1791">
            <v>0</v>
          </cell>
          <cell r="U1791">
            <v>0</v>
          </cell>
          <cell r="V1791">
            <v>10211</v>
          </cell>
          <cell r="W1791">
            <v>203</v>
          </cell>
        </row>
        <row r="1792">
          <cell r="A1792" t="str">
            <v>109</v>
          </cell>
          <cell r="B1792" t="str">
            <v>I01</v>
          </cell>
          <cell r="C1792" t="str">
            <v>UEF17040</v>
          </cell>
          <cell r="D1792">
            <v>1</v>
          </cell>
          <cell r="E1792" t="str">
            <v>침실등설치</v>
          </cell>
          <cell r="F1792" t="str">
            <v>CHS-8A (40W/1)</v>
          </cell>
          <cell r="G1792">
            <v>232</v>
          </cell>
          <cell r="H1792" t="str">
            <v>개</v>
          </cell>
          <cell r="I1792">
            <v>28000</v>
          </cell>
          <cell r="J1792">
            <v>0</v>
          </cell>
          <cell r="K1792">
            <v>0</v>
          </cell>
          <cell r="L1792">
            <v>7788</v>
          </cell>
          <cell r="M1792">
            <v>155</v>
          </cell>
          <cell r="N1792">
            <v>6496000</v>
          </cell>
          <cell r="O1792">
            <v>0</v>
          </cell>
          <cell r="P1792">
            <v>0</v>
          </cell>
          <cell r="Q1792">
            <v>1806816</v>
          </cell>
          <cell r="R1792">
            <v>35960</v>
          </cell>
          <cell r="S1792">
            <v>25200</v>
          </cell>
          <cell r="T1792">
            <v>0</v>
          </cell>
          <cell r="U1792">
            <v>0</v>
          </cell>
          <cell r="V1792">
            <v>7009</v>
          </cell>
          <cell r="W1792">
            <v>139</v>
          </cell>
        </row>
        <row r="1793">
          <cell r="A1793" t="str">
            <v>109</v>
          </cell>
          <cell r="B1793" t="str">
            <v>I01</v>
          </cell>
          <cell r="C1793" t="str">
            <v>UEF18060</v>
          </cell>
          <cell r="D1793">
            <v>1</v>
          </cell>
          <cell r="E1793" t="str">
            <v>주침실등설치</v>
          </cell>
          <cell r="F1793" t="str">
            <v>CHL-8A (40W/1+32W/1)</v>
          </cell>
          <cell r="G1793">
            <v>116</v>
          </cell>
          <cell r="H1793" t="str">
            <v>개</v>
          </cell>
          <cell r="I1793">
            <v>38000</v>
          </cell>
          <cell r="J1793">
            <v>0</v>
          </cell>
          <cell r="K1793">
            <v>0</v>
          </cell>
          <cell r="L1793">
            <v>9038</v>
          </cell>
          <cell r="M1793">
            <v>180</v>
          </cell>
          <cell r="N1793">
            <v>4408000</v>
          </cell>
          <cell r="O1793">
            <v>0</v>
          </cell>
          <cell r="P1793">
            <v>0</v>
          </cell>
          <cell r="Q1793">
            <v>1048408</v>
          </cell>
          <cell r="R1793">
            <v>20880</v>
          </cell>
          <cell r="S1793">
            <v>34200</v>
          </cell>
          <cell r="T1793">
            <v>0</v>
          </cell>
          <cell r="U1793">
            <v>0</v>
          </cell>
          <cell r="V1793">
            <v>8134</v>
          </cell>
          <cell r="W1793">
            <v>162</v>
          </cell>
        </row>
        <row r="1794">
          <cell r="A1794" t="str">
            <v>109</v>
          </cell>
          <cell r="B1794" t="str">
            <v>I01</v>
          </cell>
          <cell r="C1794" t="str">
            <v>UEF23360</v>
          </cell>
          <cell r="D1794">
            <v>1</v>
          </cell>
          <cell r="E1794" t="str">
            <v>식탁등설치</v>
          </cell>
          <cell r="F1794" t="str">
            <v>SIT-8A (IL60W/1)</v>
          </cell>
          <cell r="G1794">
            <v>116</v>
          </cell>
          <cell r="H1794" t="str">
            <v>개</v>
          </cell>
          <cell r="I1794">
            <v>16000</v>
          </cell>
          <cell r="J1794">
            <v>0</v>
          </cell>
          <cell r="K1794">
            <v>0</v>
          </cell>
          <cell r="L1794">
            <v>5240</v>
          </cell>
          <cell r="M1794">
            <v>104</v>
          </cell>
          <cell r="N1794">
            <v>1856000</v>
          </cell>
          <cell r="O1794">
            <v>0</v>
          </cell>
          <cell r="P1794">
            <v>0</v>
          </cell>
          <cell r="Q1794">
            <v>607840</v>
          </cell>
          <cell r="R1794">
            <v>12064</v>
          </cell>
          <cell r="S1794">
            <v>14400</v>
          </cell>
          <cell r="T1794">
            <v>0</v>
          </cell>
          <cell r="U1794">
            <v>0</v>
          </cell>
          <cell r="V1794">
            <v>4716</v>
          </cell>
          <cell r="W1794">
            <v>93</v>
          </cell>
        </row>
        <row r="1795">
          <cell r="A1795" t="str">
            <v>109</v>
          </cell>
          <cell r="B1795" t="str">
            <v>I01</v>
          </cell>
          <cell r="C1795" t="str">
            <v>UEF23460</v>
          </cell>
          <cell r="D1795">
            <v>1</v>
          </cell>
          <cell r="E1795" t="str">
            <v>발코니등설치</v>
          </cell>
          <cell r="F1795" t="str">
            <v>BKC-8A (IL60W/1)</v>
          </cell>
          <cell r="G1795">
            <v>348</v>
          </cell>
          <cell r="H1795" t="str">
            <v>개</v>
          </cell>
          <cell r="I1795">
            <v>4000</v>
          </cell>
          <cell r="J1795">
            <v>0</v>
          </cell>
          <cell r="K1795">
            <v>0</v>
          </cell>
          <cell r="L1795">
            <v>5673</v>
          </cell>
          <cell r="M1795">
            <v>113</v>
          </cell>
          <cell r="N1795">
            <v>1392000</v>
          </cell>
          <cell r="O1795">
            <v>0</v>
          </cell>
          <cell r="P1795">
            <v>0</v>
          </cell>
          <cell r="Q1795">
            <v>1974204</v>
          </cell>
          <cell r="R1795">
            <v>39324</v>
          </cell>
          <cell r="S1795">
            <v>3600</v>
          </cell>
          <cell r="T1795">
            <v>0</v>
          </cell>
          <cell r="U1795">
            <v>0</v>
          </cell>
          <cell r="V1795">
            <v>5105</v>
          </cell>
          <cell r="W1795">
            <v>101</v>
          </cell>
        </row>
        <row r="1796">
          <cell r="A1796" t="str">
            <v>109</v>
          </cell>
          <cell r="B1796" t="str">
            <v>I01</v>
          </cell>
          <cell r="C1796" t="str">
            <v>UEF23510</v>
          </cell>
          <cell r="D1796">
            <v>1</v>
          </cell>
          <cell r="E1796" t="str">
            <v>현관등설치</v>
          </cell>
          <cell r="F1796" t="str">
            <v>HYS-8A (IL60W/1)</v>
          </cell>
          <cell r="G1796">
            <v>110</v>
          </cell>
          <cell r="H1796" t="str">
            <v>개</v>
          </cell>
          <cell r="I1796">
            <v>10000</v>
          </cell>
          <cell r="J1796">
            <v>0</v>
          </cell>
          <cell r="K1796">
            <v>0</v>
          </cell>
          <cell r="L1796">
            <v>5673</v>
          </cell>
          <cell r="M1796">
            <v>113</v>
          </cell>
          <cell r="N1796">
            <v>1100000</v>
          </cell>
          <cell r="O1796">
            <v>0</v>
          </cell>
          <cell r="P1796">
            <v>0</v>
          </cell>
          <cell r="Q1796">
            <v>624030</v>
          </cell>
          <cell r="R1796">
            <v>12430</v>
          </cell>
          <cell r="S1796">
            <v>9000</v>
          </cell>
          <cell r="T1796">
            <v>0</v>
          </cell>
          <cell r="U1796">
            <v>0</v>
          </cell>
          <cell r="V1796">
            <v>5105</v>
          </cell>
          <cell r="W1796">
            <v>101</v>
          </cell>
        </row>
        <row r="1797">
          <cell r="A1797" t="str">
            <v>109</v>
          </cell>
          <cell r="B1797" t="str">
            <v>I01</v>
          </cell>
          <cell r="C1797" t="str">
            <v>UEF23600</v>
          </cell>
          <cell r="D1797">
            <v>1</v>
          </cell>
          <cell r="E1797" t="str">
            <v>세대계단등설치</v>
          </cell>
          <cell r="F1797" t="str">
            <v>GDB-8A (IL60W/1)</v>
          </cell>
          <cell r="G1797">
            <v>6</v>
          </cell>
          <cell r="H1797" t="str">
            <v>개</v>
          </cell>
          <cell r="I1797">
            <v>17000</v>
          </cell>
          <cell r="J1797">
            <v>0</v>
          </cell>
          <cell r="K1797">
            <v>0</v>
          </cell>
          <cell r="L1797">
            <v>5384</v>
          </cell>
          <cell r="M1797">
            <v>107</v>
          </cell>
          <cell r="N1797">
            <v>102000</v>
          </cell>
          <cell r="O1797">
            <v>0</v>
          </cell>
          <cell r="P1797">
            <v>0</v>
          </cell>
          <cell r="Q1797">
            <v>32304</v>
          </cell>
          <cell r="R1797">
            <v>642</v>
          </cell>
          <cell r="S1797">
            <v>15300</v>
          </cell>
          <cell r="T1797">
            <v>0</v>
          </cell>
          <cell r="U1797">
            <v>0</v>
          </cell>
          <cell r="V1797">
            <v>4845</v>
          </cell>
          <cell r="W1797">
            <v>96</v>
          </cell>
        </row>
        <row r="1798">
          <cell r="A1798" t="str">
            <v>109</v>
          </cell>
          <cell r="B1798" t="str">
            <v>I01</v>
          </cell>
          <cell r="C1798" t="str">
            <v>UEF24040</v>
          </cell>
          <cell r="D1798">
            <v>1</v>
          </cell>
          <cell r="E1798" t="str">
            <v>화장실등설치</v>
          </cell>
          <cell r="F1798" t="str">
            <v>HWJ-8A (IL60W/2)</v>
          </cell>
          <cell r="G1798">
            <v>232</v>
          </cell>
          <cell r="H1798" t="str">
            <v>개</v>
          </cell>
          <cell r="I1798">
            <v>14500</v>
          </cell>
          <cell r="J1798">
            <v>0</v>
          </cell>
          <cell r="K1798">
            <v>0</v>
          </cell>
          <cell r="L1798">
            <v>6442</v>
          </cell>
          <cell r="M1798">
            <v>128</v>
          </cell>
          <cell r="N1798">
            <v>3364000</v>
          </cell>
          <cell r="O1798">
            <v>0</v>
          </cell>
          <cell r="P1798">
            <v>0</v>
          </cell>
          <cell r="Q1798">
            <v>1494544</v>
          </cell>
          <cell r="R1798">
            <v>29696</v>
          </cell>
          <cell r="S1798">
            <v>13050</v>
          </cell>
          <cell r="T1798">
            <v>0</v>
          </cell>
          <cell r="U1798">
            <v>0</v>
          </cell>
          <cell r="V1798">
            <v>5797</v>
          </cell>
          <cell r="W1798">
            <v>115</v>
          </cell>
        </row>
        <row r="1799">
          <cell r="A1799" t="str">
            <v>109</v>
          </cell>
          <cell r="B1799" t="str">
            <v>I01</v>
          </cell>
          <cell r="C1799" t="str">
            <v>UEF45330</v>
          </cell>
          <cell r="D1799">
            <v>1</v>
          </cell>
          <cell r="E1799" t="str">
            <v>할로겐 장식등</v>
          </cell>
          <cell r="F1799" t="str">
            <v>구리토평 최상층(HL 50W)</v>
          </cell>
          <cell r="G1799">
            <v>24</v>
          </cell>
          <cell r="H1799" t="str">
            <v>개</v>
          </cell>
          <cell r="I1799">
            <v>16500</v>
          </cell>
          <cell r="J1799">
            <v>0</v>
          </cell>
          <cell r="K1799">
            <v>0</v>
          </cell>
          <cell r="L1799">
            <v>7692</v>
          </cell>
          <cell r="M1799">
            <v>153</v>
          </cell>
          <cell r="N1799">
            <v>396000</v>
          </cell>
          <cell r="O1799">
            <v>0</v>
          </cell>
          <cell r="P1799">
            <v>0</v>
          </cell>
          <cell r="Q1799">
            <v>184608</v>
          </cell>
          <cell r="R1799">
            <v>3672</v>
          </cell>
          <cell r="S1799">
            <v>14850</v>
          </cell>
          <cell r="T1799">
            <v>0</v>
          </cell>
          <cell r="U1799">
            <v>0</v>
          </cell>
          <cell r="V1799">
            <v>6922</v>
          </cell>
          <cell r="W1799">
            <v>137</v>
          </cell>
        </row>
        <row r="1800">
          <cell r="A1800" t="str">
            <v>109</v>
          </cell>
          <cell r="B1800" t="str">
            <v>I01</v>
          </cell>
          <cell r="C1800" t="str">
            <v>UEI23122</v>
          </cell>
          <cell r="D1800">
            <v>1</v>
          </cell>
          <cell r="E1800" t="str">
            <v>PVC 분 전 반(설치품)</v>
          </cell>
          <cell r="F1800" t="str">
            <v>HE-5</v>
          </cell>
          <cell r="G1800">
            <v>116</v>
          </cell>
          <cell r="H1800" t="str">
            <v>식</v>
          </cell>
          <cell r="I1800">
            <v>0</v>
          </cell>
          <cell r="J1800">
            <v>0</v>
          </cell>
          <cell r="K1800">
            <v>0</v>
          </cell>
          <cell r="L1800">
            <v>46155</v>
          </cell>
          <cell r="M1800">
            <v>923</v>
          </cell>
          <cell r="N1800">
            <v>0</v>
          </cell>
          <cell r="O1800">
            <v>0</v>
          </cell>
          <cell r="P1800">
            <v>0</v>
          </cell>
          <cell r="Q1800">
            <v>5353980</v>
          </cell>
          <cell r="R1800">
            <v>107068</v>
          </cell>
          <cell r="S1800">
            <v>0</v>
          </cell>
          <cell r="T1800">
            <v>0</v>
          </cell>
          <cell r="U1800">
            <v>0</v>
          </cell>
          <cell r="V1800">
            <v>41539</v>
          </cell>
          <cell r="W1800">
            <v>830</v>
          </cell>
        </row>
        <row r="1801">
          <cell r="A1801" t="str">
            <v>109</v>
          </cell>
          <cell r="B1801" t="str">
            <v>I02</v>
          </cell>
          <cell r="C1801" t="str">
            <v>UEA01140</v>
          </cell>
          <cell r="D1801">
            <v>1</v>
          </cell>
          <cell r="E1801" t="str">
            <v>PVC PIPE 배관</v>
          </cell>
          <cell r="F1801" t="str">
            <v>HI 14MM</v>
          </cell>
          <cell r="G1801">
            <v>45.9</v>
          </cell>
          <cell r="H1801" t="str">
            <v>M</v>
          </cell>
          <cell r="I1801">
            <v>0</v>
          </cell>
          <cell r="J1801">
            <v>209</v>
          </cell>
          <cell r="K1801">
            <v>0</v>
          </cell>
          <cell r="L1801">
            <v>1538</v>
          </cell>
          <cell r="M1801">
            <v>30</v>
          </cell>
          <cell r="N1801">
            <v>0</v>
          </cell>
          <cell r="O1801">
            <v>9593</v>
          </cell>
          <cell r="P1801">
            <v>0</v>
          </cell>
          <cell r="Q1801">
            <v>70594</v>
          </cell>
          <cell r="R1801">
            <v>1377</v>
          </cell>
          <cell r="S1801">
            <v>0</v>
          </cell>
          <cell r="T1801">
            <v>188</v>
          </cell>
          <cell r="U1801">
            <v>0</v>
          </cell>
          <cell r="V1801">
            <v>1384</v>
          </cell>
          <cell r="W1801">
            <v>27</v>
          </cell>
        </row>
        <row r="1802">
          <cell r="A1802" t="str">
            <v>109</v>
          </cell>
          <cell r="B1802" t="str">
            <v>I02</v>
          </cell>
          <cell r="C1802" t="str">
            <v>UEA01160</v>
          </cell>
          <cell r="D1802">
            <v>1</v>
          </cell>
          <cell r="E1802" t="str">
            <v>PVC PIPE 배관</v>
          </cell>
          <cell r="F1802" t="str">
            <v>HI 16MM</v>
          </cell>
          <cell r="G1802">
            <v>1227.4000000000001</v>
          </cell>
          <cell r="H1802" t="str">
            <v>M</v>
          </cell>
          <cell r="I1802">
            <v>0</v>
          </cell>
          <cell r="J1802">
            <v>261</v>
          </cell>
          <cell r="K1802">
            <v>0</v>
          </cell>
          <cell r="L1802">
            <v>1923</v>
          </cell>
          <cell r="M1802">
            <v>38</v>
          </cell>
          <cell r="N1802">
            <v>0</v>
          </cell>
          <cell r="O1802">
            <v>320351</v>
          </cell>
          <cell r="P1802">
            <v>0</v>
          </cell>
          <cell r="Q1802">
            <v>2360290</v>
          </cell>
          <cell r="R1802">
            <v>46641</v>
          </cell>
          <cell r="S1802">
            <v>0</v>
          </cell>
          <cell r="T1802">
            <v>234</v>
          </cell>
          <cell r="U1802">
            <v>0</v>
          </cell>
          <cell r="V1802">
            <v>1730</v>
          </cell>
          <cell r="W1802">
            <v>34</v>
          </cell>
        </row>
        <row r="1803">
          <cell r="A1803" t="str">
            <v>109</v>
          </cell>
          <cell r="B1803" t="str">
            <v>I02</v>
          </cell>
          <cell r="C1803" t="str">
            <v>UEA01220</v>
          </cell>
          <cell r="D1803">
            <v>1</v>
          </cell>
          <cell r="E1803" t="str">
            <v>PVC PIPE 배관</v>
          </cell>
          <cell r="F1803" t="str">
            <v>HI 22MM</v>
          </cell>
          <cell r="G1803">
            <v>46.3</v>
          </cell>
          <cell r="H1803" t="str">
            <v>M</v>
          </cell>
          <cell r="I1803">
            <v>0</v>
          </cell>
          <cell r="J1803">
            <v>313</v>
          </cell>
          <cell r="K1803">
            <v>0</v>
          </cell>
          <cell r="L1803">
            <v>2403</v>
          </cell>
          <cell r="M1803">
            <v>48</v>
          </cell>
          <cell r="N1803">
            <v>0</v>
          </cell>
          <cell r="O1803">
            <v>14491</v>
          </cell>
          <cell r="P1803">
            <v>0</v>
          </cell>
          <cell r="Q1803">
            <v>111258</v>
          </cell>
          <cell r="R1803">
            <v>2222</v>
          </cell>
          <cell r="S1803">
            <v>0</v>
          </cell>
          <cell r="T1803">
            <v>281</v>
          </cell>
          <cell r="U1803">
            <v>0</v>
          </cell>
          <cell r="V1803">
            <v>2162</v>
          </cell>
          <cell r="W1803">
            <v>43</v>
          </cell>
        </row>
        <row r="1804">
          <cell r="A1804" t="str">
            <v>109</v>
          </cell>
          <cell r="B1804" t="str">
            <v>I02</v>
          </cell>
          <cell r="C1804" t="str">
            <v>UEA01280</v>
          </cell>
          <cell r="D1804">
            <v>1</v>
          </cell>
          <cell r="E1804" t="str">
            <v>PVC PIPE 배관</v>
          </cell>
          <cell r="F1804" t="str">
            <v>HI 28MM</v>
          </cell>
          <cell r="G1804">
            <v>14.4</v>
          </cell>
          <cell r="H1804" t="str">
            <v>M</v>
          </cell>
          <cell r="I1804">
            <v>0</v>
          </cell>
          <cell r="J1804">
            <v>607</v>
          </cell>
          <cell r="K1804">
            <v>0</v>
          </cell>
          <cell r="L1804">
            <v>3077</v>
          </cell>
          <cell r="M1804">
            <v>61</v>
          </cell>
          <cell r="N1804">
            <v>0</v>
          </cell>
          <cell r="O1804">
            <v>8740</v>
          </cell>
          <cell r="P1804">
            <v>0</v>
          </cell>
          <cell r="Q1804">
            <v>44308</v>
          </cell>
          <cell r="R1804">
            <v>878</v>
          </cell>
          <cell r="S1804">
            <v>0</v>
          </cell>
          <cell r="T1804">
            <v>546</v>
          </cell>
          <cell r="U1804">
            <v>0</v>
          </cell>
          <cell r="V1804">
            <v>2769</v>
          </cell>
          <cell r="W1804">
            <v>54</v>
          </cell>
        </row>
        <row r="1805">
          <cell r="A1805" t="str">
            <v>109</v>
          </cell>
          <cell r="B1805" t="str">
            <v>I02</v>
          </cell>
          <cell r="C1805" t="str">
            <v>UEA11040</v>
          </cell>
          <cell r="D1805">
            <v>1</v>
          </cell>
          <cell r="E1805" t="str">
            <v>PVC박스 신설</v>
          </cell>
          <cell r="F1805" t="str">
            <v>HI SW 일체형</v>
          </cell>
          <cell r="G1805">
            <v>41</v>
          </cell>
          <cell r="H1805" t="str">
            <v>개</v>
          </cell>
          <cell r="I1805">
            <v>0</v>
          </cell>
          <cell r="J1805">
            <v>450</v>
          </cell>
          <cell r="K1805">
            <v>0</v>
          </cell>
          <cell r="L1805">
            <v>5961</v>
          </cell>
          <cell r="M1805">
            <v>119</v>
          </cell>
          <cell r="N1805">
            <v>0</v>
          </cell>
          <cell r="O1805">
            <v>18450</v>
          </cell>
          <cell r="P1805">
            <v>0</v>
          </cell>
          <cell r="Q1805">
            <v>244401</v>
          </cell>
          <cell r="R1805">
            <v>4879</v>
          </cell>
          <cell r="S1805">
            <v>0</v>
          </cell>
          <cell r="T1805">
            <v>405</v>
          </cell>
          <cell r="U1805">
            <v>0</v>
          </cell>
          <cell r="V1805">
            <v>5364</v>
          </cell>
          <cell r="W1805">
            <v>107</v>
          </cell>
        </row>
        <row r="1806">
          <cell r="A1806" t="str">
            <v>109</v>
          </cell>
          <cell r="B1806" t="str">
            <v>I02</v>
          </cell>
          <cell r="C1806" t="str">
            <v>UEA11420</v>
          </cell>
          <cell r="D1806">
            <v>1</v>
          </cell>
          <cell r="E1806" t="str">
            <v>PVC박스 신설</v>
          </cell>
          <cell r="F1806" t="str">
            <v>HI 4각 일체형</v>
          </cell>
          <cell r="G1806">
            <v>4</v>
          </cell>
          <cell r="H1806" t="str">
            <v>개</v>
          </cell>
          <cell r="I1806">
            <v>0</v>
          </cell>
          <cell r="J1806">
            <v>613</v>
          </cell>
          <cell r="K1806">
            <v>0</v>
          </cell>
          <cell r="L1806">
            <v>5961</v>
          </cell>
          <cell r="M1806">
            <v>119</v>
          </cell>
          <cell r="N1806">
            <v>0</v>
          </cell>
          <cell r="O1806">
            <v>2452</v>
          </cell>
          <cell r="P1806">
            <v>0</v>
          </cell>
          <cell r="Q1806">
            <v>23844</v>
          </cell>
          <cell r="R1806">
            <v>476</v>
          </cell>
          <cell r="S1806">
            <v>0</v>
          </cell>
          <cell r="T1806">
            <v>551</v>
          </cell>
          <cell r="U1806">
            <v>0</v>
          </cell>
          <cell r="V1806">
            <v>5364</v>
          </cell>
          <cell r="W1806">
            <v>107</v>
          </cell>
        </row>
        <row r="1807">
          <cell r="A1807" t="str">
            <v>109</v>
          </cell>
          <cell r="B1807" t="str">
            <v>I02</v>
          </cell>
          <cell r="C1807" t="str">
            <v>UEA11490</v>
          </cell>
          <cell r="D1807">
            <v>1</v>
          </cell>
          <cell r="E1807" t="str">
            <v>PVC박스 신설</v>
          </cell>
          <cell r="F1807" t="str">
            <v>HI 콘크리트4각 75일체형</v>
          </cell>
          <cell r="G1807">
            <v>18</v>
          </cell>
          <cell r="H1807" t="str">
            <v>개</v>
          </cell>
          <cell r="I1807">
            <v>0</v>
          </cell>
          <cell r="J1807">
            <v>900</v>
          </cell>
          <cell r="K1807">
            <v>0</v>
          </cell>
          <cell r="L1807">
            <v>2211</v>
          </cell>
          <cell r="M1807">
            <v>44</v>
          </cell>
          <cell r="N1807">
            <v>0</v>
          </cell>
          <cell r="O1807">
            <v>16200</v>
          </cell>
          <cell r="P1807">
            <v>0</v>
          </cell>
          <cell r="Q1807">
            <v>39798</v>
          </cell>
          <cell r="R1807">
            <v>792</v>
          </cell>
          <cell r="S1807">
            <v>0</v>
          </cell>
          <cell r="T1807">
            <v>810</v>
          </cell>
          <cell r="U1807">
            <v>0</v>
          </cell>
          <cell r="V1807">
            <v>1989</v>
          </cell>
          <cell r="W1807">
            <v>39</v>
          </cell>
        </row>
        <row r="1808">
          <cell r="A1808" t="str">
            <v>109</v>
          </cell>
          <cell r="B1808" t="str">
            <v>I02</v>
          </cell>
          <cell r="C1808" t="str">
            <v>UEA11500</v>
          </cell>
          <cell r="D1808">
            <v>1</v>
          </cell>
          <cell r="E1808" t="str">
            <v>PVC박스 신설</v>
          </cell>
          <cell r="F1808" t="str">
            <v>HI 콘크리트8각 75일체형</v>
          </cell>
          <cell r="G1808">
            <v>204</v>
          </cell>
          <cell r="H1808" t="str">
            <v>개</v>
          </cell>
          <cell r="I1808">
            <v>0</v>
          </cell>
          <cell r="J1808">
            <v>775</v>
          </cell>
          <cell r="K1808">
            <v>0</v>
          </cell>
          <cell r="L1808">
            <v>2211</v>
          </cell>
          <cell r="M1808">
            <v>44</v>
          </cell>
          <cell r="N1808">
            <v>0</v>
          </cell>
          <cell r="O1808">
            <v>158100</v>
          </cell>
          <cell r="P1808">
            <v>0</v>
          </cell>
          <cell r="Q1808">
            <v>451044</v>
          </cell>
          <cell r="R1808">
            <v>8976</v>
          </cell>
          <cell r="S1808">
            <v>0</v>
          </cell>
          <cell r="T1808">
            <v>697</v>
          </cell>
          <cell r="U1808">
            <v>0</v>
          </cell>
          <cell r="V1808">
            <v>1989</v>
          </cell>
          <cell r="W1808">
            <v>39</v>
          </cell>
        </row>
        <row r="1809">
          <cell r="A1809" t="str">
            <v>109</v>
          </cell>
          <cell r="B1809" t="str">
            <v>I02</v>
          </cell>
          <cell r="C1809" t="str">
            <v>UEB01024</v>
          </cell>
          <cell r="D1809">
            <v>1</v>
          </cell>
          <cell r="E1809" t="str">
            <v>관내배선(함내배선4.34%)</v>
          </cell>
          <cell r="F1809" t="str">
            <v>IV 1.6 MM</v>
          </cell>
          <cell r="G1809">
            <v>246.1</v>
          </cell>
          <cell r="H1809" t="str">
            <v>M</v>
          </cell>
          <cell r="I1809">
            <v>0</v>
          </cell>
          <cell r="J1809">
            <v>67</v>
          </cell>
          <cell r="K1809">
            <v>0</v>
          </cell>
          <cell r="L1809">
            <v>298</v>
          </cell>
          <cell r="M1809">
            <v>5</v>
          </cell>
          <cell r="N1809">
            <v>0</v>
          </cell>
          <cell r="O1809">
            <v>16488</v>
          </cell>
          <cell r="P1809">
            <v>0</v>
          </cell>
          <cell r="Q1809">
            <v>73337</v>
          </cell>
          <cell r="R1809">
            <v>1230</v>
          </cell>
          <cell r="S1809">
            <v>0</v>
          </cell>
          <cell r="T1809">
            <v>60</v>
          </cell>
          <cell r="U1809">
            <v>0</v>
          </cell>
          <cell r="V1809">
            <v>268</v>
          </cell>
          <cell r="W1809">
            <v>4</v>
          </cell>
        </row>
        <row r="1810">
          <cell r="A1810" t="str">
            <v>109</v>
          </cell>
          <cell r="B1810" t="str">
            <v>I02</v>
          </cell>
          <cell r="C1810" t="str">
            <v>UEB01034</v>
          </cell>
          <cell r="D1810">
            <v>1</v>
          </cell>
          <cell r="E1810" t="str">
            <v>관내배선(함내배선2.85%)</v>
          </cell>
          <cell r="F1810" t="str">
            <v>IV 2.0 MM</v>
          </cell>
          <cell r="G1810">
            <v>492.2</v>
          </cell>
          <cell r="H1810" t="str">
            <v>M</v>
          </cell>
          <cell r="I1810">
            <v>0</v>
          </cell>
          <cell r="J1810">
            <v>99</v>
          </cell>
          <cell r="K1810">
            <v>0</v>
          </cell>
          <cell r="L1810">
            <v>293</v>
          </cell>
          <cell r="M1810">
            <v>5</v>
          </cell>
          <cell r="N1810">
            <v>0</v>
          </cell>
          <cell r="O1810">
            <v>48727</v>
          </cell>
          <cell r="P1810">
            <v>0</v>
          </cell>
          <cell r="Q1810">
            <v>144214</v>
          </cell>
          <cell r="R1810">
            <v>2461</v>
          </cell>
          <cell r="S1810">
            <v>0</v>
          </cell>
          <cell r="T1810">
            <v>89</v>
          </cell>
          <cell r="U1810">
            <v>0</v>
          </cell>
          <cell r="V1810">
            <v>263</v>
          </cell>
          <cell r="W1810">
            <v>4</v>
          </cell>
        </row>
        <row r="1811">
          <cell r="A1811" t="str">
            <v>109</v>
          </cell>
          <cell r="B1811" t="str">
            <v>I02</v>
          </cell>
          <cell r="C1811" t="str">
            <v>UEB02024</v>
          </cell>
          <cell r="D1811">
            <v>1</v>
          </cell>
          <cell r="E1811" t="str">
            <v>관내배선(함내배선2.49%)</v>
          </cell>
          <cell r="F1811" t="str">
            <v>HIV 1.6 MM</v>
          </cell>
          <cell r="G1811">
            <v>3096.6</v>
          </cell>
          <cell r="H1811" t="str">
            <v>M</v>
          </cell>
          <cell r="I1811">
            <v>0</v>
          </cell>
          <cell r="J1811">
            <v>70</v>
          </cell>
          <cell r="K1811">
            <v>0</v>
          </cell>
          <cell r="L1811">
            <v>293</v>
          </cell>
          <cell r="M1811">
            <v>5</v>
          </cell>
          <cell r="N1811">
            <v>0</v>
          </cell>
          <cell r="O1811">
            <v>216762</v>
          </cell>
          <cell r="P1811">
            <v>0</v>
          </cell>
          <cell r="Q1811">
            <v>907303</v>
          </cell>
          <cell r="R1811">
            <v>15483</v>
          </cell>
          <cell r="S1811">
            <v>0</v>
          </cell>
          <cell r="T1811">
            <v>63</v>
          </cell>
          <cell r="U1811">
            <v>0</v>
          </cell>
          <cell r="V1811">
            <v>263</v>
          </cell>
          <cell r="W1811">
            <v>4</v>
          </cell>
        </row>
        <row r="1812">
          <cell r="A1812" t="str">
            <v>109</v>
          </cell>
          <cell r="B1812" t="str">
            <v>I02</v>
          </cell>
          <cell r="C1812" t="str">
            <v>UED01110</v>
          </cell>
          <cell r="D1812">
            <v>1</v>
          </cell>
          <cell r="E1812" t="str">
            <v>둥근콘센트신설</v>
          </cell>
          <cell r="F1812" t="str">
            <v>매입접지극부 1구 15A250V</v>
          </cell>
          <cell r="G1812">
            <v>3</v>
          </cell>
          <cell r="H1812" t="str">
            <v>개</v>
          </cell>
          <cell r="I1812">
            <v>999</v>
          </cell>
          <cell r="J1812">
            <v>0</v>
          </cell>
          <cell r="K1812">
            <v>0</v>
          </cell>
          <cell r="L1812">
            <v>2836</v>
          </cell>
          <cell r="M1812">
            <v>56</v>
          </cell>
          <cell r="N1812">
            <v>2997</v>
          </cell>
          <cell r="O1812">
            <v>0</v>
          </cell>
          <cell r="P1812">
            <v>0</v>
          </cell>
          <cell r="Q1812">
            <v>8508</v>
          </cell>
          <cell r="R1812">
            <v>168</v>
          </cell>
          <cell r="S1812">
            <v>899</v>
          </cell>
          <cell r="T1812">
            <v>0</v>
          </cell>
          <cell r="U1812">
            <v>0</v>
          </cell>
          <cell r="V1812">
            <v>2552</v>
          </cell>
          <cell r="W1812">
            <v>50</v>
          </cell>
        </row>
        <row r="1813">
          <cell r="A1813" t="str">
            <v>109</v>
          </cell>
          <cell r="B1813" t="str">
            <v>I02</v>
          </cell>
          <cell r="C1813" t="str">
            <v>UED01120</v>
          </cell>
          <cell r="D1813">
            <v>1</v>
          </cell>
          <cell r="E1813" t="str">
            <v>둥근콘센트신설</v>
          </cell>
          <cell r="F1813" t="str">
            <v>매입접지극부 2구 15A250V</v>
          </cell>
          <cell r="G1813">
            <v>10</v>
          </cell>
          <cell r="H1813" t="str">
            <v>개</v>
          </cell>
          <cell r="I1813">
            <v>1228</v>
          </cell>
          <cell r="J1813">
            <v>0</v>
          </cell>
          <cell r="K1813">
            <v>0</v>
          </cell>
          <cell r="L1813">
            <v>2836</v>
          </cell>
          <cell r="M1813">
            <v>56</v>
          </cell>
          <cell r="N1813">
            <v>12280</v>
          </cell>
          <cell r="O1813">
            <v>0</v>
          </cell>
          <cell r="P1813">
            <v>0</v>
          </cell>
          <cell r="Q1813">
            <v>28360</v>
          </cell>
          <cell r="R1813">
            <v>560</v>
          </cell>
          <cell r="S1813">
            <v>1105</v>
          </cell>
          <cell r="T1813">
            <v>0</v>
          </cell>
          <cell r="U1813">
            <v>0</v>
          </cell>
          <cell r="V1813">
            <v>2552</v>
          </cell>
          <cell r="W1813">
            <v>50</v>
          </cell>
        </row>
        <row r="1814">
          <cell r="A1814" t="str">
            <v>109</v>
          </cell>
          <cell r="B1814" t="str">
            <v>I02</v>
          </cell>
          <cell r="C1814" t="str">
            <v>UED03320</v>
          </cell>
          <cell r="D1814">
            <v>1</v>
          </cell>
          <cell r="E1814" t="str">
            <v>둥근콘센트신설</v>
          </cell>
          <cell r="F1814" t="str">
            <v>노출접지극부 2구 15A250V</v>
          </cell>
          <cell r="G1814">
            <v>10</v>
          </cell>
          <cell r="H1814" t="str">
            <v>개</v>
          </cell>
          <cell r="I1814">
            <v>1200</v>
          </cell>
          <cell r="J1814">
            <v>0</v>
          </cell>
          <cell r="K1814">
            <v>0</v>
          </cell>
          <cell r="L1814">
            <v>3365</v>
          </cell>
          <cell r="M1814">
            <v>67</v>
          </cell>
          <cell r="N1814">
            <v>12000</v>
          </cell>
          <cell r="O1814">
            <v>0</v>
          </cell>
          <cell r="P1814">
            <v>0</v>
          </cell>
          <cell r="Q1814">
            <v>33650</v>
          </cell>
          <cell r="R1814">
            <v>670</v>
          </cell>
          <cell r="S1814">
            <v>1080</v>
          </cell>
          <cell r="T1814">
            <v>0</v>
          </cell>
          <cell r="U1814">
            <v>0</v>
          </cell>
          <cell r="V1814">
            <v>3028</v>
          </cell>
          <cell r="W1814">
            <v>60</v>
          </cell>
        </row>
        <row r="1815">
          <cell r="A1815" t="str">
            <v>109</v>
          </cell>
          <cell r="B1815" t="str">
            <v>I02</v>
          </cell>
          <cell r="C1815" t="str">
            <v>UED10010</v>
          </cell>
          <cell r="D1815">
            <v>1</v>
          </cell>
          <cell r="E1815" t="str">
            <v>와이드스위치신설</v>
          </cell>
          <cell r="F1815" t="str">
            <v>매입대각형 1P</v>
          </cell>
          <cell r="G1815">
            <v>15</v>
          </cell>
          <cell r="H1815" t="str">
            <v>개</v>
          </cell>
          <cell r="I1815">
            <v>1614</v>
          </cell>
          <cell r="J1815">
            <v>0</v>
          </cell>
          <cell r="K1815">
            <v>0</v>
          </cell>
          <cell r="L1815">
            <v>1875</v>
          </cell>
          <cell r="M1815">
            <v>37</v>
          </cell>
          <cell r="N1815">
            <v>24210</v>
          </cell>
          <cell r="O1815">
            <v>0</v>
          </cell>
          <cell r="P1815">
            <v>0</v>
          </cell>
          <cell r="Q1815">
            <v>28125</v>
          </cell>
          <cell r="R1815">
            <v>555</v>
          </cell>
          <cell r="S1815">
            <v>1452</v>
          </cell>
          <cell r="T1815">
            <v>0</v>
          </cell>
          <cell r="U1815">
            <v>0</v>
          </cell>
          <cell r="V1815">
            <v>1687</v>
          </cell>
          <cell r="W1815">
            <v>33</v>
          </cell>
        </row>
        <row r="1816">
          <cell r="A1816" t="str">
            <v>109</v>
          </cell>
          <cell r="B1816" t="str">
            <v>I02</v>
          </cell>
          <cell r="C1816" t="str">
            <v>UED10020</v>
          </cell>
          <cell r="D1816">
            <v>1</v>
          </cell>
          <cell r="E1816" t="str">
            <v>와이드스위치신설</v>
          </cell>
          <cell r="F1816" t="str">
            <v>매입대각2연용1P</v>
          </cell>
          <cell r="G1816">
            <v>3</v>
          </cell>
          <cell r="H1816" t="str">
            <v>개</v>
          </cell>
          <cell r="I1816">
            <v>2244</v>
          </cell>
          <cell r="J1816">
            <v>0</v>
          </cell>
          <cell r="K1816">
            <v>0</v>
          </cell>
          <cell r="L1816">
            <v>2211</v>
          </cell>
          <cell r="M1816">
            <v>44</v>
          </cell>
          <cell r="N1816">
            <v>6732</v>
          </cell>
          <cell r="O1816">
            <v>0</v>
          </cell>
          <cell r="P1816">
            <v>0</v>
          </cell>
          <cell r="Q1816">
            <v>6633</v>
          </cell>
          <cell r="R1816">
            <v>132</v>
          </cell>
          <cell r="S1816">
            <v>2019</v>
          </cell>
          <cell r="T1816">
            <v>0</v>
          </cell>
          <cell r="U1816">
            <v>0</v>
          </cell>
          <cell r="V1816">
            <v>1989</v>
          </cell>
          <cell r="W1816">
            <v>39</v>
          </cell>
        </row>
        <row r="1817">
          <cell r="A1817" t="str">
            <v>109</v>
          </cell>
          <cell r="B1817" t="str">
            <v>I02</v>
          </cell>
          <cell r="C1817" t="str">
            <v>UED10040</v>
          </cell>
          <cell r="D1817">
            <v>1</v>
          </cell>
          <cell r="E1817" t="str">
            <v>와이드스위치신설</v>
          </cell>
          <cell r="F1817" t="str">
            <v>매입대각4연용1P</v>
          </cell>
          <cell r="G1817">
            <v>3</v>
          </cell>
          <cell r="H1817" t="str">
            <v>개</v>
          </cell>
          <cell r="I1817">
            <v>4472</v>
          </cell>
          <cell r="J1817">
            <v>0</v>
          </cell>
          <cell r="K1817">
            <v>0</v>
          </cell>
          <cell r="L1817">
            <v>2980</v>
          </cell>
          <cell r="M1817">
            <v>59</v>
          </cell>
          <cell r="N1817">
            <v>13416</v>
          </cell>
          <cell r="O1817">
            <v>0</v>
          </cell>
          <cell r="P1817">
            <v>0</v>
          </cell>
          <cell r="Q1817">
            <v>8940</v>
          </cell>
          <cell r="R1817">
            <v>177</v>
          </cell>
          <cell r="S1817">
            <v>4024</v>
          </cell>
          <cell r="T1817">
            <v>0</v>
          </cell>
          <cell r="U1817">
            <v>0</v>
          </cell>
          <cell r="V1817">
            <v>2682</v>
          </cell>
          <cell r="W1817">
            <v>53</v>
          </cell>
        </row>
        <row r="1818">
          <cell r="A1818" t="str">
            <v>109</v>
          </cell>
          <cell r="B1818" t="str">
            <v>I02</v>
          </cell>
          <cell r="C1818" t="str">
            <v>UED10300</v>
          </cell>
          <cell r="D1818">
            <v>1</v>
          </cell>
          <cell r="E1818" t="str">
            <v>와이드스위치신설</v>
          </cell>
          <cell r="F1818" t="str">
            <v>매입대각형 3로 1P</v>
          </cell>
          <cell r="G1818">
            <v>9</v>
          </cell>
          <cell r="H1818" t="str">
            <v>개</v>
          </cell>
          <cell r="I1818">
            <v>1921</v>
          </cell>
          <cell r="J1818">
            <v>0</v>
          </cell>
          <cell r="K1818">
            <v>0</v>
          </cell>
          <cell r="L1818">
            <v>4086</v>
          </cell>
          <cell r="M1818">
            <v>81</v>
          </cell>
          <cell r="N1818">
            <v>17289</v>
          </cell>
          <cell r="O1818">
            <v>0</v>
          </cell>
          <cell r="P1818">
            <v>0</v>
          </cell>
          <cell r="Q1818">
            <v>36774</v>
          </cell>
          <cell r="R1818">
            <v>729</v>
          </cell>
          <cell r="S1818">
            <v>1728</v>
          </cell>
          <cell r="T1818">
            <v>0</v>
          </cell>
          <cell r="U1818">
            <v>0</v>
          </cell>
          <cell r="V1818">
            <v>3677</v>
          </cell>
          <cell r="W1818">
            <v>72</v>
          </cell>
        </row>
        <row r="1819">
          <cell r="A1819" t="str">
            <v>109</v>
          </cell>
          <cell r="B1819" t="str">
            <v>I02</v>
          </cell>
          <cell r="C1819" t="str">
            <v>UED11400</v>
          </cell>
          <cell r="D1819">
            <v>1</v>
          </cell>
          <cell r="E1819" t="str">
            <v>스위치신설</v>
          </cell>
          <cell r="F1819" t="str">
            <v>매입대각형 4로 1P</v>
          </cell>
          <cell r="G1819">
            <v>3</v>
          </cell>
          <cell r="H1819" t="str">
            <v>개</v>
          </cell>
          <cell r="I1819">
            <v>2010</v>
          </cell>
          <cell r="J1819">
            <v>0</v>
          </cell>
          <cell r="K1819">
            <v>0</v>
          </cell>
          <cell r="L1819">
            <v>4807</v>
          </cell>
          <cell r="M1819">
            <v>96</v>
          </cell>
          <cell r="N1819">
            <v>6030</v>
          </cell>
          <cell r="O1819">
            <v>0</v>
          </cell>
          <cell r="P1819">
            <v>0</v>
          </cell>
          <cell r="Q1819">
            <v>14421</v>
          </cell>
          <cell r="R1819">
            <v>288</v>
          </cell>
          <cell r="S1819">
            <v>1809</v>
          </cell>
          <cell r="T1819">
            <v>0</v>
          </cell>
          <cell r="U1819">
            <v>0</v>
          </cell>
          <cell r="V1819">
            <v>4326</v>
          </cell>
          <cell r="W1819">
            <v>86</v>
          </cell>
        </row>
        <row r="1820">
          <cell r="A1820" t="str">
            <v>109</v>
          </cell>
          <cell r="B1820" t="str">
            <v>I02</v>
          </cell>
          <cell r="C1820" t="str">
            <v>UED12311</v>
          </cell>
          <cell r="D1820">
            <v>1</v>
          </cell>
          <cell r="E1820" t="str">
            <v>와이드스위치 몸체설치(추가)</v>
          </cell>
          <cell r="F1820" t="str">
            <v>매입대각 3로 1P</v>
          </cell>
          <cell r="G1820">
            <v>1</v>
          </cell>
          <cell r="I1820">
            <v>0</v>
          </cell>
          <cell r="J1820">
            <v>1703</v>
          </cell>
          <cell r="K1820">
            <v>0</v>
          </cell>
          <cell r="L1820">
            <v>817</v>
          </cell>
          <cell r="M1820">
            <v>16</v>
          </cell>
          <cell r="N1820">
            <v>0</v>
          </cell>
          <cell r="O1820">
            <v>1703</v>
          </cell>
          <cell r="P1820">
            <v>0</v>
          </cell>
          <cell r="Q1820">
            <v>817</v>
          </cell>
          <cell r="R1820">
            <v>16</v>
          </cell>
          <cell r="S1820">
            <v>0</v>
          </cell>
          <cell r="T1820">
            <v>1532</v>
          </cell>
          <cell r="U1820">
            <v>0</v>
          </cell>
          <cell r="V1820">
            <v>735</v>
          </cell>
          <cell r="W1820">
            <v>14</v>
          </cell>
        </row>
        <row r="1821">
          <cell r="A1821" t="str">
            <v>109</v>
          </cell>
          <cell r="B1821" t="str">
            <v>I02</v>
          </cell>
          <cell r="C1821" t="str">
            <v>UEF01020</v>
          </cell>
          <cell r="D1821">
            <v>1</v>
          </cell>
          <cell r="E1821" t="str">
            <v>조명기구</v>
          </cell>
          <cell r="F1821" t="str">
            <v>IFSC-B (FUL 9W)</v>
          </cell>
          <cell r="G1821">
            <v>137</v>
          </cell>
          <cell r="H1821" t="str">
            <v>개</v>
          </cell>
          <cell r="I1821">
            <v>9500</v>
          </cell>
          <cell r="J1821">
            <v>0</v>
          </cell>
          <cell r="K1821">
            <v>0</v>
          </cell>
          <cell r="L1821">
            <v>4279</v>
          </cell>
          <cell r="M1821">
            <v>85</v>
          </cell>
          <cell r="N1821">
            <v>1301500</v>
          </cell>
          <cell r="O1821">
            <v>0</v>
          </cell>
          <cell r="P1821">
            <v>0</v>
          </cell>
          <cell r="Q1821">
            <v>586223</v>
          </cell>
          <cell r="R1821">
            <v>11645</v>
          </cell>
          <cell r="S1821">
            <v>8550</v>
          </cell>
          <cell r="T1821">
            <v>0</v>
          </cell>
          <cell r="U1821">
            <v>0</v>
          </cell>
          <cell r="V1821">
            <v>3851</v>
          </cell>
          <cell r="W1821">
            <v>76</v>
          </cell>
        </row>
        <row r="1822">
          <cell r="A1822" t="str">
            <v>109</v>
          </cell>
          <cell r="B1822" t="str">
            <v>I02</v>
          </cell>
          <cell r="C1822" t="str">
            <v>UEF03040</v>
          </cell>
          <cell r="D1822">
            <v>1</v>
          </cell>
          <cell r="E1822" t="str">
            <v>조명기구</v>
          </cell>
          <cell r="F1822" t="str">
            <v>IFPA   (2/20W)</v>
          </cell>
          <cell r="G1822">
            <v>6</v>
          </cell>
          <cell r="H1822" t="str">
            <v>개</v>
          </cell>
          <cell r="I1822">
            <v>14920</v>
          </cell>
          <cell r="J1822">
            <v>0</v>
          </cell>
          <cell r="K1822">
            <v>0</v>
          </cell>
          <cell r="L1822">
            <v>6923</v>
          </cell>
          <cell r="M1822">
            <v>138</v>
          </cell>
          <cell r="N1822">
            <v>89520</v>
          </cell>
          <cell r="O1822">
            <v>0</v>
          </cell>
          <cell r="P1822">
            <v>0</v>
          </cell>
          <cell r="Q1822">
            <v>41538</v>
          </cell>
          <cell r="R1822">
            <v>828</v>
          </cell>
          <cell r="S1822">
            <v>13428</v>
          </cell>
          <cell r="T1822">
            <v>0</v>
          </cell>
          <cell r="U1822">
            <v>0</v>
          </cell>
          <cell r="V1822">
            <v>6230</v>
          </cell>
          <cell r="W1822">
            <v>124</v>
          </cell>
        </row>
        <row r="1823">
          <cell r="A1823" t="str">
            <v>109</v>
          </cell>
          <cell r="B1823" t="str">
            <v>I02</v>
          </cell>
          <cell r="C1823" t="str">
            <v>UEF23280</v>
          </cell>
          <cell r="D1823">
            <v>1</v>
          </cell>
          <cell r="E1823" t="str">
            <v>조명기구</v>
          </cell>
          <cell r="F1823" t="str">
            <v>ILSA (60W)</v>
          </cell>
          <cell r="G1823">
            <v>27</v>
          </cell>
          <cell r="H1823" t="str">
            <v>개</v>
          </cell>
          <cell r="I1823">
            <v>3800</v>
          </cell>
          <cell r="J1823">
            <v>0</v>
          </cell>
          <cell r="K1823">
            <v>0</v>
          </cell>
          <cell r="L1823">
            <v>5673</v>
          </cell>
          <cell r="M1823">
            <v>113</v>
          </cell>
          <cell r="N1823">
            <v>102600</v>
          </cell>
          <cell r="O1823">
            <v>0</v>
          </cell>
          <cell r="P1823">
            <v>0</v>
          </cell>
          <cell r="Q1823">
            <v>153171</v>
          </cell>
          <cell r="R1823">
            <v>3051</v>
          </cell>
          <cell r="S1823">
            <v>3420</v>
          </cell>
          <cell r="T1823">
            <v>0</v>
          </cell>
          <cell r="U1823">
            <v>0</v>
          </cell>
          <cell r="V1823">
            <v>5105</v>
          </cell>
          <cell r="W1823">
            <v>101</v>
          </cell>
        </row>
        <row r="1824">
          <cell r="A1824" t="str">
            <v>109</v>
          </cell>
          <cell r="B1824" t="str">
            <v>I02</v>
          </cell>
          <cell r="C1824" t="str">
            <v>UEF23300</v>
          </cell>
          <cell r="D1824">
            <v>1</v>
          </cell>
          <cell r="E1824" t="str">
            <v>조명기구</v>
          </cell>
          <cell r="F1824" t="str">
            <v>ILSD (60W)</v>
          </cell>
          <cell r="G1824">
            <v>3</v>
          </cell>
          <cell r="H1824" t="str">
            <v>개</v>
          </cell>
          <cell r="I1824">
            <v>3900</v>
          </cell>
          <cell r="J1824">
            <v>0</v>
          </cell>
          <cell r="K1824">
            <v>0</v>
          </cell>
          <cell r="L1824">
            <v>5673</v>
          </cell>
          <cell r="M1824">
            <v>113</v>
          </cell>
          <cell r="N1824">
            <v>11700</v>
          </cell>
          <cell r="O1824">
            <v>0</v>
          </cell>
          <cell r="P1824">
            <v>0</v>
          </cell>
          <cell r="Q1824">
            <v>17019</v>
          </cell>
          <cell r="R1824">
            <v>339</v>
          </cell>
          <cell r="S1824">
            <v>3510</v>
          </cell>
          <cell r="T1824">
            <v>0</v>
          </cell>
          <cell r="U1824">
            <v>0</v>
          </cell>
          <cell r="V1824">
            <v>5105</v>
          </cell>
          <cell r="W1824">
            <v>101</v>
          </cell>
        </row>
        <row r="1825">
          <cell r="A1825" t="str">
            <v>109</v>
          </cell>
          <cell r="B1825" t="str">
            <v>I02</v>
          </cell>
          <cell r="C1825" t="str">
            <v>UEF23510</v>
          </cell>
          <cell r="D1825">
            <v>1</v>
          </cell>
          <cell r="E1825" t="str">
            <v>현관등설치</v>
          </cell>
          <cell r="F1825" t="str">
            <v>HYS-8A (IL60W/1)</v>
          </cell>
          <cell r="G1825">
            <v>49</v>
          </cell>
          <cell r="H1825" t="str">
            <v>개</v>
          </cell>
          <cell r="I1825">
            <v>10000</v>
          </cell>
          <cell r="J1825">
            <v>0</v>
          </cell>
          <cell r="K1825">
            <v>0</v>
          </cell>
          <cell r="L1825">
            <v>5673</v>
          </cell>
          <cell r="M1825">
            <v>113</v>
          </cell>
          <cell r="N1825">
            <v>490000</v>
          </cell>
          <cell r="O1825">
            <v>0</v>
          </cell>
          <cell r="P1825">
            <v>0</v>
          </cell>
          <cell r="Q1825">
            <v>277977</v>
          </cell>
          <cell r="R1825">
            <v>5537</v>
          </cell>
          <cell r="S1825">
            <v>9000</v>
          </cell>
          <cell r="T1825">
            <v>0</v>
          </cell>
          <cell r="U1825">
            <v>0</v>
          </cell>
          <cell r="V1825">
            <v>5105</v>
          </cell>
          <cell r="W1825">
            <v>101</v>
          </cell>
        </row>
        <row r="1826">
          <cell r="A1826" t="str">
            <v>109</v>
          </cell>
          <cell r="B1826" t="str">
            <v>I02</v>
          </cell>
          <cell r="C1826" t="str">
            <v>UTA11050</v>
          </cell>
          <cell r="D1826">
            <v>1</v>
          </cell>
          <cell r="E1826" t="str">
            <v>PVC박스</v>
          </cell>
          <cell r="F1826" t="str">
            <v>HI CSW2S 일체형</v>
          </cell>
          <cell r="G1826">
            <v>1</v>
          </cell>
          <cell r="H1826" t="str">
            <v>개</v>
          </cell>
          <cell r="I1826">
            <v>0</v>
          </cell>
          <cell r="J1826">
            <v>1088</v>
          </cell>
          <cell r="K1826">
            <v>0</v>
          </cell>
          <cell r="L1826">
            <v>7577</v>
          </cell>
          <cell r="M1826">
            <v>151</v>
          </cell>
          <cell r="N1826">
            <v>0</v>
          </cell>
          <cell r="O1826">
            <v>1088</v>
          </cell>
          <cell r="P1826">
            <v>0</v>
          </cell>
          <cell r="Q1826">
            <v>7577</v>
          </cell>
          <cell r="R1826">
            <v>151</v>
          </cell>
          <cell r="S1826">
            <v>0</v>
          </cell>
          <cell r="T1826">
            <v>979</v>
          </cell>
          <cell r="U1826">
            <v>0</v>
          </cell>
          <cell r="V1826">
            <v>6819</v>
          </cell>
          <cell r="W1826">
            <v>135</v>
          </cell>
        </row>
        <row r="1827">
          <cell r="A1827" t="str">
            <v>109</v>
          </cell>
          <cell r="B1827" t="str">
            <v>I04</v>
          </cell>
          <cell r="C1827" t="str">
            <v>JER13181</v>
          </cell>
          <cell r="D1827">
            <v>1</v>
          </cell>
          <cell r="E1827" t="str">
            <v>승강기</v>
          </cell>
          <cell r="F1827" t="str">
            <v>13인승  18층 트렁크</v>
          </cell>
          <cell r="G1827">
            <v>1</v>
          </cell>
          <cell r="H1827" t="str">
            <v>대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>
            <v>0</v>
          </cell>
          <cell r="W1827">
            <v>0</v>
          </cell>
        </row>
        <row r="1828">
          <cell r="A1828" t="str">
            <v>109</v>
          </cell>
          <cell r="B1828" t="str">
            <v>I04</v>
          </cell>
          <cell r="C1828" t="str">
            <v>JER15201</v>
          </cell>
          <cell r="D1828">
            <v>1</v>
          </cell>
          <cell r="E1828" t="str">
            <v>승강기</v>
          </cell>
          <cell r="F1828" t="str">
            <v>15인승  20층 트렁크</v>
          </cell>
          <cell r="G1828">
            <v>2</v>
          </cell>
          <cell r="H1828" t="str">
            <v>대</v>
          </cell>
          <cell r="I1828">
            <v>0</v>
          </cell>
          <cell r="J1828">
            <v>0</v>
          </cell>
          <cell r="K1828">
            <v>0</v>
          </cell>
          <cell r="L1828">
            <v>0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0</v>
          </cell>
          <cell r="W1828">
            <v>0</v>
          </cell>
        </row>
        <row r="1829">
          <cell r="A1829" t="str">
            <v>109</v>
          </cell>
          <cell r="B1829" t="str">
            <v>I04</v>
          </cell>
          <cell r="C1829" t="str">
            <v>JER42190</v>
          </cell>
          <cell r="D1829">
            <v>1</v>
          </cell>
          <cell r="E1829" t="str">
            <v>승강기감시반</v>
          </cell>
          <cell r="F1829" t="str">
            <v>CRT 감시반( 19대분)</v>
          </cell>
          <cell r="G1829">
            <v>3</v>
          </cell>
          <cell r="H1829" t="str">
            <v>대</v>
          </cell>
          <cell r="I1829">
            <v>0</v>
          </cell>
          <cell r="J1829">
            <v>0</v>
          </cell>
          <cell r="K1829">
            <v>0</v>
          </cell>
          <cell r="L1829">
            <v>0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  <cell r="W1829">
            <v>0</v>
          </cell>
        </row>
        <row r="1830">
          <cell r="A1830" t="str">
            <v>109</v>
          </cell>
          <cell r="B1830" t="str">
            <v>I04</v>
          </cell>
          <cell r="C1830" t="str">
            <v>MEA21030</v>
          </cell>
          <cell r="D1830">
            <v>1</v>
          </cell>
          <cell r="E1830" t="str">
            <v>PVC 노말벤드</v>
          </cell>
          <cell r="F1830" t="str">
            <v>HI 28</v>
          </cell>
          <cell r="G1830">
            <v>8</v>
          </cell>
          <cell r="H1830" t="str">
            <v>개</v>
          </cell>
          <cell r="I1830">
            <v>0</v>
          </cell>
          <cell r="J1830">
            <v>800</v>
          </cell>
          <cell r="K1830">
            <v>0</v>
          </cell>
          <cell r="L1830">
            <v>0</v>
          </cell>
          <cell r="M1830">
            <v>0</v>
          </cell>
          <cell r="N1830">
            <v>0</v>
          </cell>
          <cell r="O1830">
            <v>6400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720</v>
          </cell>
          <cell r="U1830">
            <v>0</v>
          </cell>
          <cell r="V1830">
            <v>0</v>
          </cell>
          <cell r="W1830">
            <v>0</v>
          </cell>
        </row>
        <row r="1831">
          <cell r="A1831" t="str">
            <v>109</v>
          </cell>
          <cell r="B1831" t="str">
            <v>I04</v>
          </cell>
          <cell r="C1831" t="str">
            <v>MEA21040</v>
          </cell>
          <cell r="D1831">
            <v>1</v>
          </cell>
          <cell r="E1831" t="str">
            <v>PVC 노말벤드</v>
          </cell>
          <cell r="F1831" t="str">
            <v>HI 36</v>
          </cell>
          <cell r="G1831">
            <v>8</v>
          </cell>
          <cell r="H1831" t="str">
            <v>개</v>
          </cell>
          <cell r="I1831">
            <v>0</v>
          </cell>
          <cell r="J1831">
            <v>900</v>
          </cell>
          <cell r="K1831">
            <v>0</v>
          </cell>
          <cell r="L1831">
            <v>0</v>
          </cell>
          <cell r="M1831">
            <v>0</v>
          </cell>
          <cell r="N1831">
            <v>0</v>
          </cell>
          <cell r="O1831">
            <v>7200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810</v>
          </cell>
          <cell r="U1831">
            <v>0</v>
          </cell>
          <cell r="V1831">
            <v>0</v>
          </cell>
          <cell r="W1831">
            <v>0</v>
          </cell>
        </row>
        <row r="1832">
          <cell r="A1832" t="str">
            <v>109</v>
          </cell>
          <cell r="B1832" t="str">
            <v>I04</v>
          </cell>
          <cell r="C1832" t="str">
            <v>MEJ50100</v>
          </cell>
          <cell r="D1832">
            <v>1</v>
          </cell>
          <cell r="E1832" t="str">
            <v>WIRE DUCT BOX CONNECTOR</v>
          </cell>
          <cell r="F1832" t="str">
            <v>100X100(VOLT-NUT포함)</v>
          </cell>
          <cell r="G1832">
            <v>9</v>
          </cell>
          <cell r="H1832" t="str">
            <v>개</v>
          </cell>
          <cell r="I1832">
            <v>0</v>
          </cell>
          <cell r="J1832">
            <v>1500</v>
          </cell>
          <cell r="K1832">
            <v>0</v>
          </cell>
          <cell r="L1832">
            <v>0</v>
          </cell>
          <cell r="M1832">
            <v>0</v>
          </cell>
          <cell r="N1832">
            <v>0</v>
          </cell>
          <cell r="O1832">
            <v>13500</v>
          </cell>
          <cell r="P1832">
            <v>0</v>
          </cell>
          <cell r="Q1832">
            <v>0</v>
          </cell>
          <cell r="R1832">
            <v>0</v>
          </cell>
          <cell r="S1832">
            <v>0</v>
          </cell>
          <cell r="T1832">
            <v>1350</v>
          </cell>
          <cell r="U1832">
            <v>0</v>
          </cell>
          <cell r="V1832">
            <v>0</v>
          </cell>
          <cell r="W1832">
            <v>0</v>
          </cell>
        </row>
        <row r="1833">
          <cell r="A1833" t="str">
            <v>109</v>
          </cell>
          <cell r="B1833" t="str">
            <v>I04</v>
          </cell>
          <cell r="C1833" t="str">
            <v>MEZ21050</v>
          </cell>
          <cell r="D1833">
            <v>1</v>
          </cell>
          <cell r="E1833" t="str">
            <v>전선지지대</v>
          </cell>
          <cell r="F1833" t="str">
            <v>도면참조</v>
          </cell>
          <cell r="G1833">
            <v>4</v>
          </cell>
          <cell r="H1833" t="str">
            <v>개</v>
          </cell>
          <cell r="I1833">
            <v>0</v>
          </cell>
          <cell r="J1833">
            <v>690</v>
          </cell>
          <cell r="K1833">
            <v>0</v>
          </cell>
          <cell r="L1833">
            <v>0</v>
          </cell>
          <cell r="M1833">
            <v>0</v>
          </cell>
          <cell r="N1833">
            <v>0</v>
          </cell>
          <cell r="O1833">
            <v>2760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621</v>
          </cell>
          <cell r="U1833">
            <v>0</v>
          </cell>
          <cell r="V1833">
            <v>0</v>
          </cell>
          <cell r="W1833">
            <v>0</v>
          </cell>
        </row>
        <row r="1834">
          <cell r="A1834" t="str">
            <v>109</v>
          </cell>
          <cell r="B1834" t="str">
            <v>I04</v>
          </cell>
          <cell r="C1834" t="str">
            <v>MEZ30011</v>
          </cell>
          <cell r="D1834">
            <v>1</v>
          </cell>
          <cell r="E1834" t="str">
            <v>합판</v>
          </cell>
          <cell r="F1834" t="str">
            <v>T/2 3.0X910X1820</v>
          </cell>
          <cell r="G1834">
            <v>22.04</v>
          </cell>
          <cell r="H1834" t="str">
            <v>M2</v>
          </cell>
          <cell r="I1834">
            <v>0</v>
          </cell>
          <cell r="J1834">
            <v>1555</v>
          </cell>
          <cell r="K1834">
            <v>0</v>
          </cell>
          <cell r="L1834">
            <v>0</v>
          </cell>
          <cell r="M1834">
            <v>0</v>
          </cell>
          <cell r="N1834">
            <v>0</v>
          </cell>
          <cell r="O1834">
            <v>34272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1399</v>
          </cell>
          <cell r="U1834">
            <v>0</v>
          </cell>
          <cell r="V1834">
            <v>0</v>
          </cell>
          <cell r="W1834">
            <v>0</v>
          </cell>
        </row>
        <row r="1835">
          <cell r="A1835" t="str">
            <v>109</v>
          </cell>
          <cell r="B1835" t="str">
            <v>I04</v>
          </cell>
          <cell r="C1835" t="str">
            <v>UEA01160</v>
          </cell>
          <cell r="D1835">
            <v>1</v>
          </cell>
          <cell r="E1835" t="str">
            <v>PVC PIPE 배관</v>
          </cell>
          <cell r="F1835" t="str">
            <v>HI 16MM</v>
          </cell>
          <cell r="G1835">
            <v>622.1</v>
          </cell>
          <cell r="H1835" t="str">
            <v>M</v>
          </cell>
          <cell r="I1835">
            <v>0</v>
          </cell>
          <cell r="J1835">
            <v>261</v>
          </cell>
          <cell r="K1835">
            <v>0</v>
          </cell>
          <cell r="L1835">
            <v>1923</v>
          </cell>
          <cell r="M1835">
            <v>38</v>
          </cell>
          <cell r="N1835">
            <v>0</v>
          </cell>
          <cell r="O1835">
            <v>162368</v>
          </cell>
          <cell r="P1835">
            <v>0</v>
          </cell>
          <cell r="Q1835">
            <v>1196298</v>
          </cell>
          <cell r="R1835">
            <v>23639</v>
          </cell>
          <cell r="S1835">
            <v>0</v>
          </cell>
          <cell r="T1835">
            <v>234</v>
          </cell>
          <cell r="U1835">
            <v>0</v>
          </cell>
          <cell r="V1835">
            <v>1730</v>
          </cell>
          <cell r="W1835">
            <v>34</v>
          </cell>
        </row>
        <row r="1836">
          <cell r="A1836" t="str">
            <v>109</v>
          </cell>
          <cell r="B1836" t="str">
            <v>I04</v>
          </cell>
          <cell r="C1836" t="str">
            <v>UEA01220</v>
          </cell>
          <cell r="D1836">
            <v>1</v>
          </cell>
          <cell r="E1836" t="str">
            <v>PVC PIPE 배관</v>
          </cell>
          <cell r="F1836" t="str">
            <v>HI 22MM</v>
          </cell>
          <cell r="G1836">
            <v>3.6</v>
          </cell>
          <cell r="H1836" t="str">
            <v>M</v>
          </cell>
          <cell r="I1836">
            <v>0</v>
          </cell>
          <cell r="J1836">
            <v>313</v>
          </cell>
          <cell r="K1836">
            <v>0</v>
          </cell>
          <cell r="L1836">
            <v>2403</v>
          </cell>
          <cell r="M1836">
            <v>48</v>
          </cell>
          <cell r="N1836">
            <v>0</v>
          </cell>
          <cell r="O1836">
            <v>1126</v>
          </cell>
          <cell r="P1836">
            <v>0</v>
          </cell>
          <cell r="Q1836">
            <v>8650</v>
          </cell>
          <cell r="R1836">
            <v>172</v>
          </cell>
          <cell r="S1836">
            <v>0</v>
          </cell>
          <cell r="T1836">
            <v>281</v>
          </cell>
          <cell r="U1836">
            <v>0</v>
          </cell>
          <cell r="V1836">
            <v>2162</v>
          </cell>
          <cell r="W1836">
            <v>43</v>
          </cell>
        </row>
        <row r="1837">
          <cell r="A1837" t="str">
            <v>109</v>
          </cell>
          <cell r="B1837" t="str">
            <v>I04</v>
          </cell>
          <cell r="C1837" t="str">
            <v>UEA01280</v>
          </cell>
          <cell r="D1837">
            <v>1</v>
          </cell>
          <cell r="E1837" t="str">
            <v>PVC PIPE 배관</v>
          </cell>
          <cell r="F1837" t="str">
            <v>HI 28MM</v>
          </cell>
          <cell r="G1837">
            <v>138.69999999999999</v>
          </cell>
          <cell r="H1837" t="str">
            <v>M</v>
          </cell>
          <cell r="I1837">
            <v>0</v>
          </cell>
          <cell r="J1837">
            <v>607</v>
          </cell>
          <cell r="K1837">
            <v>0</v>
          </cell>
          <cell r="L1837">
            <v>3077</v>
          </cell>
          <cell r="M1837">
            <v>61</v>
          </cell>
          <cell r="N1837">
            <v>0</v>
          </cell>
          <cell r="O1837">
            <v>84190</v>
          </cell>
          <cell r="P1837">
            <v>0</v>
          </cell>
          <cell r="Q1837">
            <v>426779</v>
          </cell>
          <cell r="R1837">
            <v>8460</v>
          </cell>
          <cell r="S1837">
            <v>0</v>
          </cell>
          <cell r="T1837">
            <v>546</v>
          </cell>
          <cell r="U1837">
            <v>0</v>
          </cell>
          <cell r="V1837">
            <v>2769</v>
          </cell>
          <cell r="W1837">
            <v>54</v>
          </cell>
        </row>
        <row r="1838">
          <cell r="A1838" t="str">
            <v>109</v>
          </cell>
          <cell r="B1838" t="str">
            <v>I04</v>
          </cell>
          <cell r="C1838" t="str">
            <v>UEA01360</v>
          </cell>
          <cell r="D1838">
            <v>1</v>
          </cell>
          <cell r="E1838" t="str">
            <v>PVC PIPE 배관</v>
          </cell>
          <cell r="F1838" t="str">
            <v>HI 36MM</v>
          </cell>
          <cell r="G1838">
            <v>120.9</v>
          </cell>
          <cell r="H1838" t="str">
            <v>M</v>
          </cell>
          <cell r="I1838">
            <v>0</v>
          </cell>
          <cell r="J1838">
            <v>986</v>
          </cell>
          <cell r="K1838">
            <v>0</v>
          </cell>
          <cell r="L1838">
            <v>3846</v>
          </cell>
          <cell r="M1838">
            <v>76</v>
          </cell>
          <cell r="N1838">
            <v>0</v>
          </cell>
          <cell r="O1838">
            <v>119207</v>
          </cell>
          <cell r="P1838">
            <v>0</v>
          </cell>
          <cell r="Q1838">
            <v>464981</v>
          </cell>
          <cell r="R1838">
            <v>9188</v>
          </cell>
          <cell r="S1838">
            <v>0</v>
          </cell>
          <cell r="T1838">
            <v>887</v>
          </cell>
          <cell r="U1838">
            <v>0</v>
          </cell>
          <cell r="V1838">
            <v>3461</v>
          </cell>
          <cell r="W1838">
            <v>68</v>
          </cell>
        </row>
        <row r="1839">
          <cell r="A1839" t="str">
            <v>109</v>
          </cell>
          <cell r="B1839" t="str">
            <v>I04</v>
          </cell>
          <cell r="C1839" t="str">
            <v>UEA01420</v>
          </cell>
          <cell r="D1839">
            <v>1</v>
          </cell>
          <cell r="E1839" t="str">
            <v>PVC PIPE 배관</v>
          </cell>
          <cell r="F1839" t="str">
            <v>HI 42MM</v>
          </cell>
          <cell r="G1839">
            <v>149</v>
          </cell>
          <cell r="H1839" t="str">
            <v>M</v>
          </cell>
          <cell r="I1839">
            <v>0</v>
          </cell>
          <cell r="J1839">
            <v>1288</v>
          </cell>
          <cell r="K1839">
            <v>0</v>
          </cell>
          <cell r="L1839">
            <v>5000</v>
          </cell>
          <cell r="M1839">
            <v>100</v>
          </cell>
          <cell r="N1839">
            <v>0</v>
          </cell>
          <cell r="O1839">
            <v>191912</v>
          </cell>
          <cell r="P1839">
            <v>0</v>
          </cell>
          <cell r="Q1839">
            <v>745000</v>
          </cell>
          <cell r="R1839">
            <v>14900</v>
          </cell>
          <cell r="S1839">
            <v>0</v>
          </cell>
          <cell r="T1839">
            <v>1159</v>
          </cell>
          <cell r="U1839">
            <v>0</v>
          </cell>
          <cell r="V1839">
            <v>4500</v>
          </cell>
          <cell r="W1839">
            <v>90</v>
          </cell>
        </row>
        <row r="1840">
          <cell r="A1840" t="str">
            <v>109</v>
          </cell>
          <cell r="B1840" t="str">
            <v>I04</v>
          </cell>
          <cell r="C1840" t="str">
            <v>UEA01540</v>
          </cell>
          <cell r="D1840">
            <v>1</v>
          </cell>
          <cell r="E1840" t="str">
            <v>PVC PIPE 배관</v>
          </cell>
          <cell r="F1840" t="str">
            <v>HI 54MM</v>
          </cell>
          <cell r="G1840">
            <v>101.8</v>
          </cell>
          <cell r="H1840" t="str">
            <v>M</v>
          </cell>
          <cell r="I1840">
            <v>0</v>
          </cell>
          <cell r="J1840">
            <v>1826</v>
          </cell>
          <cell r="K1840">
            <v>0</v>
          </cell>
          <cell r="L1840">
            <v>7308</v>
          </cell>
          <cell r="M1840">
            <v>146</v>
          </cell>
          <cell r="N1840">
            <v>0</v>
          </cell>
          <cell r="O1840">
            <v>185886</v>
          </cell>
          <cell r="P1840">
            <v>0</v>
          </cell>
          <cell r="Q1840">
            <v>743954</v>
          </cell>
          <cell r="R1840">
            <v>14862</v>
          </cell>
          <cell r="S1840">
            <v>0</v>
          </cell>
          <cell r="T1840">
            <v>1643</v>
          </cell>
          <cell r="U1840">
            <v>0</v>
          </cell>
          <cell r="V1840">
            <v>6577</v>
          </cell>
          <cell r="W1840">
            <v>131</v>
          </cell>
        </row>
        <row r="1841">
          <cell r="A1841" t="str">
            <v>109</v>
          </cell>
          <cell r="B1841" t="str">
            <v>I04</v>
          </cell>
          <cell r="C1841" t="str">
            <v>UEA05160</v>
          </cell>
          <cell r="D1841">
            <v>1</v>
          </cell>
          <cell r="E1841" t="str">
            <v>후렉씨블콘딧드</v>
          </cell>
          <cell r="F1841" t="str">
            <v>16MM</v>
          </cell>
          <cell r="G1841">
            <v>3</v>
          </cell>
          <cell r="H1841" t="str">
            <v>M</v>
          </cell>
          <cell r="I1841">
            <v>0</v>
          </cell>
          <cell r="J1841">
            <v>526</v>
          </cell>
          <cell r="K1841">
            <v>0</v>
          </cell>
          <cell r="L1841">
            <v>2355</v>
          </cell>
          <cell r="M1841">
            <v>47</v>
          </cell>
          <cell r="N1841">
            <v>0</v>
          </cell>
          <cell r="O1841">
            <v>1578</v>
          </cell>
          <cell r="P1841">
            <v>0</v>
          </cell>
          <cell r="Q1841">
            <v>7065</v>
          </cell>
          <cell r="R1841">
            <v>141</v>
          </cell>
          <cell r="S1841">
            <v>0</v>
          </cell>
          <cell r="T1841">
            <v>473</v>
          </cell>
          <cell r="U1841">
            <v>0</v>
          </cell>
          <cell r="V1841">
            <v>2119</v>
          </cell>
          <cell r="W1841">
            <v>42</v>
          </cell>
        </row>
        <row r="1842">
          <cell r="A1842" t="str">
            <v>109</v>
          </cell>
          <cell r="B1842" t="str">
            <v>I04</v>
          </cell>
          <cell r="C1842" t="str">
            <v>UEA15110</v>
          </cell>
          <cell r="D1842">
            <v>1</v>
          </cell>
          <cell r="E1842" t="str">
            <v>연결박스 신설</v>
          </cell>
          <cell r="F1842" t="str">
            <v>HI SW 박스용</v>
          </cell>
          <cell r="G1842">
            <v>232</v>
          </cell>
          <cell r="H1842" t="str">
            <v>개</v>
          </cell>
          <cell r="I1842">
            <v>0</v>
          </cell>
          <cell r="J1842">
            <v>301</v>
          </cell>
          <cell r="K1842">
            <v>0</v>
          </cell>
          <cell r="L1842">
            <v>1923</v>
          </cell>
          <cell r="M1842">
            <v>38</v>
          </cell>
          <cell r="N1842">
            <v>0</v>
          </cell>
          <cell r="O1842">
            <v>69832</v>
          </cell>
          <cell r="P1842">
            <v>0</v>
          </cell>
          <cell r="Q1842">
            <v>446136</v>
          </cell>
          <cell r="R1842">
            <v>8816</v>
          </cell>
          <cell r="S1842">
            <v>0</v>
          </cell>
          <cell r="T1842">
            <v>270</v>
          </cell>
          <cell r="U1842">
            <v>0</v>
          </cell>
          <cell r="V1842">
            <v>1730</v>
          </cell>
          <cell r="W1842">
            <v>34</v>
          </cell>
        </row>
        <row r="1843">
          <cell r="A1843" t="str">
            <v>109</v>
          </cell>
          <cell r="B1843" t="str">
            <v>I04</v>
          </cell>
          <cell r="C1843" t="str">
            <v>UEA15500</v>
          </cell>
          <cell r="D1843">
            <v>1</v>
          </cell>
          <cell r="E1843" t="str">
            <v>연결박스 신설</v>
          </cell>
          <cell r="F1843" t="str">
            <v>HI 4각박스용</v>
          </cell>
          <cell r="G1843">
            <v>78</v>
          </cell>
          <cell r="H1843" t="str">
            <v>개</v>
          </cell>
          <cell r="I1843">
            <v>0</v>
          </cell>
          <cell r="J1843">
            <v>361</v>
          </cell>
          <cell r="K1843">
            <v>0</v>
          </cell>
          <cell r="L1843">
            <v>1923</v>
          </cell>
          <cell r="M1843">
            <v>38</v>
          </cell>
          <cell r="N1843">
            <v>0</v>
          </cell>
          <cell r="O1843">
            <v>28158</v>
          </cell>
          <cell r="P1843">
            <v>0</v>
          </cell>
          <cell r="Q1843">
            <v>149994</v>
          </cell>
          <cell r="R1843">
            <v>2964</v>
          </cell>
          <cell r="S1843">
            <v>0</v>
          </cell>
          <cell r="T1843">
            <v>324</v>
          </cell>
          <cell r="U1843">
            <v>0</v>
          </cell>
          <cell r="V1843">
            <v>1730</v>
          </cell>
          <cell r="W1843">
            <v>34</v>
          </cell>
        </row>
        <row r="1844">
          <cell r="A1844" t="str">
            <v>109</v>
          </cell>
          <cell r="B1844" t="str">
            <v>I04</v>
          </cell>
          <cell r="C1844" t="str">
            <v>UEA31010</v>
          </cell>
          <cell r="D1844">
            <v>1</v>
          </cell>
          <cell r="E1844" t="str">
            <v>보강철물설치</v>
          </cell>
          <cell r="F1844" t="str">
            <v>철판 2.0T</v>
          </cell>
          <cell r="G1844">
            <v>336.4</v>
          </cell>
          <cell r="H1844" t="str">
            <v>M2</v>
          </cell>
          <cell r="I1844">
            <v>0</v>
          </cell>
          <cell r="J1844">
            <v>4835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1626494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4351</v>
          </cell>
          <cell r="U1844">
            <v>0</v>
          </cell>
          <cell r="V1844">
            <v>0</v>
          </cell>
          <cell r="W1844">
            <v>0</v>
          </cell>
        </row>
        <row r="1845">
          <cell r="A1845" t="str">
            <v>109</v>
          </cell>
          <cell r="B1845" t="str">
            <v>I04</v>
          </cell>
          <cell r="C1845" t="str">
            <v>UEB01024</v>
          </cell>
          <cell r="D1845">
            <v>1</v>
          </cell>
          <cell r="E1845" t="str">
            <v>관내배선(함내배선4.34%)</v>
          </cell>
          <cell r="F1845" t="str">
            <v>IV 1.6 MM</v>
          </cell>
          <cell r="G1845">
            <v>18.899999999999999</v>
          </cell>
          <cell r="H1845" t="str">
            <v>M</v>
          </cell>
          <cell r="I1845">
            <v>0</v>
          </cell>
          <cell r="J1845">
            <v>67</v>
          </cell>
          <cell r="K1845">
            <v>0</v>
          </cell>
          <cell r="L1845">
            <v>298</v>
          </cell>
          <cell r="M1845">
            <v>5</v>
          </cell>
          <cell r="N1845">
            <v>0</v>
          </cell>
          <cell r="O1845">
            <v>1266</v>
          </cell>
          <cell r="P1845">
            <v>0</v>
          </cell>
          <cell r="Q1845">
            <v>5632</v>
          </cell>
          <cell r="R1845">
            <v>94</v>
          </cell>
          <cell r="S1845">
            <v>0</v>
          </cell>
          <cell r="T1845">
            <v>60</v>
          </cell>
          <cell r="U1845">
            <v>0</v>
          </cell>
          <cell r="V1845">
            <v>268</v>
          </cell>
          <cell r="W1845">
            <v>4</v>
          </cell>
        </row>
        <row r="1846">
          <cell r="A1846" t="str">
            <v>109</v>
          </cell>
          <cell r="B1846" t="str">
            <v>I04</v>
          </cell>
          <cell r="C1846" t="str">
            <v>UEB01034</v>
          </cell>
          <cell r="D1846">
            <v>1</v>
          </cell>
          <cell r="E1846" t="str">
            <v>관내배선(함내배선2.85%)</v>
          </cell>
          <cell r="F1846" t="str">
            <v>IV 2.0 MM</v>
          </cell>
          <cell r="G1846">
            <v>18.399999999999999</v>
          </cell>
          <cell r="H1846" t="str">
            <v>M</v>
          </cell>
          <cell r="I1846">
            <v>0</v>
          </cell>
          <cell r="J1846">
            <v>99</v>
          </cell>
          <cell r="K1846">
            <v>0</v>
          </cell>
          <cell r="L1846">
            <v>293</v>
          </cell>
          <cell r="M1846">
            <v>5</v>
          </cell>
          <cell r="N1846">
            <v>0</v>
          </cell>
          <cell r="O1846">
            <v>1821</v>
          </cell>
          <cell r="P1846">
            <v>0</v>
          </cell>
          <cell r="Q1846">
            <v>5391</v>
          </cell>
          <cell r="R1846">
            <v>92</v>
          </cell>
          <cell r="S1846">
            <v>0</v>
          </cell>
          <cell r="T1846">
            <v>89</v>
          </cell>
          <cell r="U1846">
            <v>0</v>
          </cell>
          <cell r="V1846">
            <v>263</v>
          </cell>
          <cell r="W1846">
            <v>4</v>
          </cell>
        </row>
        <row r="1847">
          <cell r="A1847" t="str">
            <v>109</v>
          </cell>
          <cell r="B1847" t="str">
            <v>I04</v>
          </cell>
          <cell r="C1847" t="str">
            <v>UEB01084</v>
          </cell>
          <cell r="D1847">
            <v>1</v>
          </cell>
          <cell r="E1847" t="str">
            <v>관내배선(함내배선14.43%)</v>
          </cell>
          <cell r="F1847" t="str">
            <v>IV 5.5 MM2</v>
          </cell>
          <cell r="G1847">
            <v>1135.0999999999999</v>
          </cell>
          <cell r="H1847" t="str">
            <v>M</v>
          </cell>
          <cell r="I1847">
            <v>0</v>
          </cell>
          <cell r="J1847">
            <v>211</v>
          </cell>
          <cell r="K1847">
            <v>0</v>
          </cell>
          <cell r="L1847">
            <v>326</v>
          </cell>
          <cell r="M1847">
            <v>6</v>
          </cell>
          <cell r="N1847">
            <v>0</v>
          </cell>
          <cell r="O1847">
            <v>239506</v>
          </cell>
          <cell r="P1847">
            <v>0</v>
          </cell>
          <cell r="Q1847">
            <v>370042</v>
          </cell>
          <cell r="R1847">
            <v>6810</v>
          </cell>
          <cell r="S1847">
            <v>0</v>
          </cell>
          <cell r="T1847">
            <v>189</v>
          </cell>
          <cell r="U1847">
            <v>0</v>
          </cell>
          <cell r="V1847">
            <v>293</v>
          </cell>
          <cell r="W1847">
            <v>5</v>
          </cell>
        </row>
        <row r="1848">
          <cell r="A1848" t="str">
            <v>109</v>
          </cell>
          <cell r="B1848" t="str">
            <v>I04</v>
          </cell>
          <cell r="C1848" t="str">
            <v>UEB02034</v>
          </cell>
          <cell r="D1848">
            <v>1</v>
          </cell>
          <cell r="E1848" t="str">
            <v>관내배선(함내배선16.67%)</v>
          </cell>
          <cell r="F1848" t="str">
            <v>HIV 2.0 MM</v>
          </cell>
          <cell r="G1848">
            <v>35.1</v>
          </cell>
          <cell r="H1848" t="str">
            <v>M</v>
          </cell>
          <cell r="I1848">
            <v>0</v>
          </cell>
          <cell r="J1848">
            <v>124</v>
          </cell>
          <cell r="K1848">
            <v>0</v>
          </cell>
          <cell r="L1848">
            <v>336</v>
          </cell>
          <cell r="M1848">
            <v>6</v>
          </cell>
          <cell r="N1848">
            <v>0</v>
          </cell>
          <cell r="O1848">
            <v>4352</v>
          </cell>
          <cell r="P1848">
            <v>0</v>
          </cell>
          <cell r="Q1848">
            <v>11793</v>
          </cell>
          <cell r="R1848">
            <v>210</v>
          </cell>
          <cell r="S1848">
            <v>0</v>
          </cell>
          <cell r="T1848">
            <v>111</v>
          </cell>
          <cell r="U1848">
            <v>0</v>
          </cell>
          <cell r="V1848">
            <v>302</v>
          </cell>
          <cell r="W1848">
            <v>5</v>
          </cell>
        </row>
        <row r="1849">
          <cell r="A1849" t="str">
            <v>109</v>
          </cell>
          <cell r="B1849" t="str">
            <v>I04</v>
          </cell>
          <cell r="C1849" t="str">
            <v>UEB02084</v>
          </cell>
          <cell r="D1849">
            <v>1</v>
          </cell>
          <cell r="E1849" t="str">
            <v>관내배선(함내배선14.43%)</v>
          </cell>
          <cell r="F1849" t="str">
            <v>HIV 5.5 MM2</v>
          </cell>
          <cell r="G1849">
            <v>1199.2</v>
          </cell>
          <cell r="H1849" t="str">
            <v>M</v>
          </cell>
          <cell r="I1849">
            <v>0</v>
          </cell>
          <cell r="J1849">
            <v>229</v>
          </cell>
          <cell r="K1849">
            <v>0</v>
          </cell>
          <cell r="L1849">
            <v>326</v>
          </cell>
          <cell r="M1849">
            <v>6</v>
          </cell>
          <cell r="N1849">
            <v>0</v>
          </cell>
          <cell r="O1849">
            <v>274616</v>
          </cell>
          <cell r="P1849">
            <v>0</v>
          </cell>
          <cell r="Q1849">
            <v>390939</v>
          </cell>
          <cell r="R1849">
            <v>7195</v>
          </cell>
          <cell r="S1849">
            <v>0</v>
          </cell>
          <cell r="T1849">
            <v>206</v>
          </cell>
          <cell r="U1849">
            <v>0</v>
          </cell>
          <cell r="V1849">
            <v>293</v>
          </cell>
          <cell r="W1849">
            <v>5</v>
          </cell>
        </row>
        <row r="1850">
          <cell r="A1850" t="str">
            <v>109</v>
          </cell>
          <cell r="B1850" t="str">
            <v>I04</v>
          </cell>
          <cell r="C1850" t="str">
            <v>UEB02104</v>
          </cell>
          <cell r="D1850">
            <v>1</v>
          </cell>
          <cell r="E1850" t="str">
            <v>관내배선(함내배선17.3%)</v>
          </cell>
          <cell r="F1850" t="str">
            <v>HIV  14 MM2</v>
          </cell>
          <cell r="G1850">
            <v>57.6</v>
          </cell>
          <cell r="H1850" t="str">
            <v>M</v>
          </cell>
          <cell r="I1850">
            <v>0</v>
          </cell>
          <cell r="J1850">
            <v>675</v>
          </cell>
          <cell r="K1850">
            <v>0</v>
          </cell>
          <cell r="L1850">
            <v>841</v>
          </cell>
          <cell r="M1850">
            <v>16</v>
          </cell>
          <cell r="N1850">
            <v>0</v>
          </cell>
          <cell r="O1850">
            <v>38880</v>
          </cell>
          <cell r="P1850">
            <v>0</v>
          </cell>
          <cell r="Q1850">
            <v>48441</v>
          </cell>
          <cell r="R1850">
            <v>921</v>
          </cell>
          <cell r="S1850">
            <v>0</v>
          </cell>
          <cell r="T1850">
            <v>607</v>
          </cell>
          <cell r="U1850">
            <v>0</v>
          </cell>
          <cell r="V1850">
            <v>756</v>
          </cell>
          <cell r="W1850">
            <v>14</v>
          </cell>
        </row>
        <row r="1851">
          <cell r="A1851" t="str">
            <v>109</v>
          </cell>
          <cell r="B1851" t="str">
            <v>I04</v>
          </cell>
          <cell r="C1851" t="str">
            <v>UEB02105</v>
          </cell>
          <cell r="D1851">
            <v>1</v>
          </cell>
          <cell r="E1851" t="str">
            <v>관내배선(함내배선2.97%)</v>
          </cell>
          <cell r="F1851" t="str">
            <v>HIV  14 MM2(동력)</v>
          </cell>
          <cell r="G1851">
            <v>28.8</v>
          </cell>
          <cell r="H1851" t="str">
            <v>M</v>
          </cell>
          <cell r="I1851">
            <v>0</v>
          </cell>
          <cell r="J1851">
            <v>595</v>
          </cell>
          <cell r="K1851">
            <v>0</v>
          </cell>
          <cell r="L1851">
            <v>740</v>
          </cell>
          <cell r="M1851">
            <v>14</v>
          </cell>
          <cell r="N1851">
            <v>0</v>
          </cell>
          <cell r="O1851">
            <v>17136</v>
          </cell>
          <cell r="P1851">
            <v>0</v>
          </cell>
          <cell r="Q1851">
            <v>21312</v>
          </cell>
          <cell r="R1851">
            <v>403</v>
          </cell>
          <cell r="S1851">
            <v>0</v>
          </cell>
          <cell r="T1851">
            <v>535</v>
          </cell>
          <cell r="U1851">
            <v>0</v>
          </cell>
          <cell r="V1851">
            <v>666</v>
          </cell>
          <cell r="W1851">
            <v>12</v>
          </cell>
        </row>
        <row r="1852">
          <cell r="A1852" t="str">
            <v>109</v>
          </cell>
          <cell r="B1852" t="str">
            <v>I04</v>
          </cell>
          <cell r="C1852" t="str">
            <v>UEB02114</v>
          </cell>
          <cell r="D1852">
            <v>1</v>
          </cell>
          <cell r="E1852" t="str">
            <v>관내배선(함내배선8.1%)</v>
          </cell>
          <cell r="F1852" t="str">
            <v>HIV  22 MM2</v>
          </cell>
          <cell r="G1852">
            <v>440.1</v>
          </cell>
          <cell r="H1852" t="str">
            <v>M</v>
          </cell>
          <cell r="I1852">
            <v>0</v>
          </cell>
          <cell r="J1852">
            <v>949</v>
          </cell>
          <cell r="K1852">
            <v>0</v>
          </cell>
          <cell r="L1852">
            <v>1192</v>
          </cell>
          <cell r="M1852">
            <v>23</v>
          </cell>
          <cell r="N1852">
            <v>0</v>
          </cell>
          <cell r="O1852">
            <v>417654</v>
          </cell>
          <cell r="P1852">
            <v>0</v>
          </cell>
          <cell r="Q1852">
            <v>524599</v>
          </cell>
          <cell r="R1852">
            <v>10122</v>
          </cell>
          <cell r="S1852">
            <v>0</v>
          </cell>
          <cell r="T1852">
            <v>854</v>
          </cell>
          <cell r="U1852">
            <v>0</v>
          </cell>
          <cell r="V1852">
            <v>1072</v>
          </cell>
          <cell r="W1852">
            <v>20</v>
          </cell>
        </row>
        <row r="1853">
          <cell r="A1853" t="str">
            <v>109</v>
          </cell>
          <cell r="B1853" t="str">
            <v>I04</v>
          </cell>
          <cell r="C1853" t="str">
            <v>UEB02115</v>
          </cell>
          <cell r="D1853">
            <v>1</v>
          </cell>
          <cell r="E1853" t="str">
            <v>관내배선(함내배선1.18%)</v>
          </cell>
          <cell r="F1853" t="str">
            <v>HIV  22 MM2(동력)</v>
          </cell>
          <cell r="G1853">
            <v>221.7</v>
          </cell>
          <cell r="H1853" t="str">
            <v>M</v>
          </cell>
          <cell r="I1853">
            <v>0</v>
          </cell>
          <cell r="J1853">
            <v>892</v>
          </cell>
          <cell r="K1853">
            <v>0</v>
          </cell>
          <cell r="L1853">
            <v>1115</v>
          </cell>
          <cell r="M1853">
            <v>22</v>
          </cell>
          <cell r="N1853">
            <v>0</v>
          </cell>
          <cell r="O1853">
            <v>197756</v>
          </cell>
          <cell r="P1853">
            <v>0</v>
          </cell>
          <cell r="Q1853">
            <v>247195</v>
          </cell>
          <cell r="R1853">
            <v>4877</v>
          </cell>
          <cell r="S1853">
            <v>0</v>
          </cell>
          <cell r="T1853">
            <v>802</v>
          </cell>
          <cell r="U1853">
            <v>0</v>
          </cell>
          <cell r="V1853">
            <v>1003</v>
          </cell>
          <cell r="W1853">
            <v>19</v>
          </cell>
        </row>
        <row r="1854">
          <cell r="A1854" t="str">
            <v>109</v>
          </cell>
          <cell r="B1854" t="str">
            <v>I04</v>
          </cell>
          <cell r="C1854" t="str">
            <v>UEB02124</v>
          </cell>
          <cell r="D1854">
            <v>1</v>
          </cell>
          <cell r="E1854" t="str">
            <v>관내배선(함내배선1.25%)</v>
          </cell>
          <cell r="F1854" t="str">
            <v>HIV  30 MM2</v>
          </cell>
          <cell r="G1854">
            <v>440.8</v>
          </cell>
          <cell r="H1854" t="str">
            <v>M</v>
          </cell>
          <cell r="I1854">
            <v>0</v>
          </cell>
          <cell r="J1854">
            <v>1027</v>
          </cell>
          <cell r="K1854">
            <v>0</v>
          </cell>
          <cell r="L1854">
            <v>1115</v>
          </cell>
          <cell r="M1854">
            <v>22</v>
          </cell>
          <cell r="N1854">
            <v>0</v>
          </cell>
          <cell r="O1854">
            <v>452701</v>
          </cell>
          <cell r="P1854">
            <v>0</v>
          </cell>
          <cell r="Q1854">
            <v>491492</v>
          </cell>
          <cell r="R1854">
            <v>9697</v>
          </cell>
          <cell r="S1854">
            <v>0</v>
          </cell>
          <cell r="T1854">
            <v>924</v>
          </cell>
          <cell r="U1854">
            <v>0</v>
          </cell>
          <cell r="V1854">
            <v>1003</v>
          </cell>
          <cell r="W1854">
            <v>19</v>
          </cell>
        </row>
        <row r="1855">
          <cell r="A1855" t="str">
            <v>109</v>
          </cell>
          <cell r="B1855" t="str">
            <v>I04</v>
          </cell>
          <cell r="C1855" t="str">
            <v>UEB02125</v>
          </cell>
          <cell r="D1855">
            <v>1</v>
          </cell>
          <cell r="E1855" t="str">
            <v>관내배선(함내배선2.7%)</v>
          </cell>
          <cell r="F1855" t="str">
            <v>HIV  30 MM2(동력)</v>
          </cell>
          <cell r="G1855">
            <v>180.3</v>
          </cell>
          <cell r="H1855" t="str">
            <v>M</v>
          </cell>
          <cell r="I1855">
            <v>0</v>
          </cell>
          <cell r="J1855">
            <v>1036</v>
          </cell>
          <cell r="K1855">
            <v>0</v>
          </cell>
          <cell r="L1855">
            <v>1134</v>
          </cell>
          <cell r="M1855">
            <v>22</v>
          </cell>
          <cell r="N1855">
            <v>0</v>
          </cell>
          <cell r="O1855">
            <v>186790</v>
          </cell>
          <cell r="P1855">
            <v>0</v>
          </cell>
          <cell r="Q1855">
            <v>204460</v>
          </cell>
          <cell r="R1855">
            <v>3966</v>
          </cell>
          <cell r="S1855">
            <v>0</v>
          </cell>
          <cell r="T1855">
            <v>932</v>
          </cell>
          <cell r="U1855">
            <v>0</v>
          </cell>
          <cell r="V1855">
            <v>1020</v>
          </cell>
          <cell r="W1855">
            <v>19</v>
          </cell>
        </row>
        <row r="1856">
          <cell r="A1856" t="str">
            <v>109</v>
          </cell>
          <cell r="B1856" t="str">
            <v>I04</v>
          </cell>
          <cell r="C1856" t="str">
            <v>UEB02134</v>
          </cell>
          <cell r="D1856">
            <v>1</v>
          </cell>
          <cell r="E1856" t="str">
            <v>관내배선(함내배선4.67%)</v>
          </cell>
          <cell r="F1856" t="str">
            <v>HIV  38 MM2</v>
          </cell>
          <cell r="G1856">
            <v>285.60000000000002</v>
          </cell>
          <cell r="H1856" t="str">
            <v>M</v>
          </cell>
          <cell r="I1856">
            <v>0</v>
          </cell>
          <cell r="J1856">
            <v>1561</v>
          </cell>
          <cell r="K1856">
            <v>0</v>
          </cell>
          <cell r="L1856">
            <v>1153</v>
          </cell>
          <cell r="M1856">
            <v>23</v>
          </cell>
          <cell r="N1856">
            <v>0</v>
          </cell>
          <cell r="O1856">
            <v>445821</v>
          </cell>
          <cell r="P1856">
            <v>0</v>
          </cell>
          <cell r="Q1856">
            <v>329296</v>
          </cell>
          <cell r="R1856">
            <v>6568</v>
          </cell>
          <cell r="S1856">
            <v>0</v>
          </cell>
          <cell r="T1856">
            <v>1404</v>
          </cell>
          <cell r="U1856">
            <v>0</v>
          </cell>
          <cell r="V1856">
            <v>1037</v>
          </cell>
          <cell r="W1856">
            <v>20</v>
          </cell>
        </row>
        <row r="1857">
          <cell r="A1857" t="str">
            <v>109</v>
          </cell>
          <cell r="B1857" t="str">
            <v>I04</v>
          </cell>
          <cell r="C1857" t="str">
            <v>UEB02145</v>
          </cell>
          <cell r="D1857">
            <v>1</v>
          </cell>
          <cell r="E1857" t="str">
            <v>관내배선(함내배선1.84%)</v>
          </cell>
          <cell r="F1857" t="str">
            <v>HIV  50 MM2(동력)</v>
          </cell>
          <cell r="G1857">
            <v>484.8</v>
          </cell>
          <cell r="H1857" t="str">
            <v>M</v>
          </cell>
          <cell r="I1857">
            <v>0</v>
          </cell>
          <cell r="J1857">
            <v>1739</v>
          </cell>
          <cell r="K1857">
            <v>0</v>
          </cell>
          <cell r="L1857">
            <v>2052</v>
          </cell>
          <cell r="M1857">
            <v>41</v>
          </cell>
          <cell r="N1857">
            <v>0</v>
          </cell>
          <cell r="O1857">
            <v>843067</v>
          </cell>
          <cell r="P1857">
            <v>0</v>
          </cell>
          <cell r="Q1857">
            <v>994809</v>
          </cell>
          <cell r="R1857">
            <v>19876</v>
          </cell>
          <cell r="S1857">
            <v>0</v>
          </cell>
          <cell r="T1857">
            <v>1565</v>
          </cell>
          <cell r="U1857">
            <v>0</v>
          </cell>
          <cell r="V1857">
            <v>1846</v>
          </cell>
          <cell r="W1857">
            <v>36</v>
          </cell>
        </row>
        <row r="1858">
          <cell r="A1858" t="str">
            <v>109</v>
          </cell>
          <cell r="B1858" t="str">
            <v>I04</v>
          </cell>
          <cell r="C1858" t="str">
            <v>UEB04104</v>
          </cell>
          <cell r="D1858">
            <v>1</v>
          </cell>
          <cell r="E1858" t="str">
            <v>관내배선(함내배선7.32%)</v>
          </cell>
          <cell r="F1858" t="str">
            <v>BC 14 MM2</v>
          </cell>
          <cell r="G1858">
            <v>12</v>
          </cell>
          <cell r="H1858" t="str">
            <v>M</v>
          </cell>
          <cell r="I1858">
            <v>0</v>
          </cell>
          <cell r="J1858">
            <v>539</v>
          </cell>
          <cell r="K1858">
            <v>0</v>
          </cell>
          <cell r="L1858">
            <v>769</v>
          </cell>
          <cell r="M1858">
            <v>15</v>
          </cell>
          <cell r="N1858">
            <v>0</v>
          </cell>
          <cell r="O1858">
            <v>6468</v>
          </cell>
          <cell r="P1858">
            <v>0</v>
          </cell>
          <cell r="Q1858">
            <v>9228</v>
          </cell>
          <cell r="R1858">
            <v>180</v>
          </cell>
          <cell r="S1858">
            <v>0</v>
          </cell>
          <cell r="T1858">
            <v>485</v>
          </cell>
          <cell r="U1858">
            <v>0</v>
          </cell>
          <cell r="V1858">
            <v>692</v>
          </cell>
          <cell r="W1858">
            <v>13</v>
          </cell>
        </row>
        <row r="1859">
          <cell r="A1859" t="str">
            <v>109</v>
          </cell>
          <cell r="B1859" t="str">
            <v>I04</v>
          </cell>
          <cell r="C1859" t="str">
            <v>UEH01150</v>
          </cell>
          <cell r="D1859">
            <v>1</v>
          </cell>
          <cell r="E1859" t="str">
            <v>보턴박스</v>
          </cell>
          <cell r="F1859" t="str">
            <v>100X460X200</v>
          </cell>
          <cell r="G1859">
            <v>58</v>
          </cell>
          <cell r="H1859" t="str">
            <v>개</v>
          </cell>
          <cell r="I1859">
            <v>0</v>
          </cell>
          <cell r="J1859">
            <v>5706</v>
          </cell>
          <cell r="K1859">
            <v>0</v>
          </cell>
          <cell r="L1859">
            <v>13942</v>
          </cell>
          <cell r="M1859">
            <v>278</v>
          </cell>
          <cell r="N1859">
            <v>0</v>
          </cell>
          <cell r="O1859">
            <v>330948</v>
          </cell>
          <cell r="P1859">
            <v>0</v>
          </cell>
          <cell r="Q1859">
            <v>808636</v>
          </cell>
          <cell r="R1859">
            <v>16124</v>
          </cell>
          <cell r="S1859">
            <v>0</v>
          </cell>
          <cell r="T1859">
            <v>5135</v>
          </cell>
          <cell r="U1859">
            <v>0</v>
          </cell>
          <cell r="V1859">
            <v>12547</v>
          </cell>
          <cell r="W1859">
            <v>250</v>
          </cell>
        </row>
        <row r="1860">
          <cell r="A1860" t="str">
            <v>109</v>
          </cell>
          <cell r="B1860" t="str">
            <v>I04</v>
          </cell>
          <cell r="C1860" t="str">
            <v>UEH01470</v>
          </cell>
          <cell r="D1860">
            <v>1</v>
          </cell>
          <cell r="E1860" t="str">
            <v>보턴박스</v>
          </cell>
          <cell r="F1860" t="str">
            <v>100X150X200</v>
          </cell>
          <cell r="G1860">
            <v>3</v>
          </cell>
          <cell r="H1860" t="str">
            <v>개</v>
          </cell>
          <cell r="I1860">
            <v>0</v>
          </cell>
          <cell r="J1860">
            <v>3000</v>
          </cell>
          <cell r="K1860">
            <v>0</v>
          </cell>
          <cell r="L1860">
            <v>7933</v>
          </cell>
          <cell r="M1860">
            <v>158</v>
          </cell>
          <cell r="N1860">
            <v>0</v>
          </cell>
          <cell r="O1860">
            <v>9000</v>
          </cell>
          <cell r="P1860">
            <v>0</v>
          </cell>
          <cell r="Q1860">
            <v>23799</v>
          </cell>
          <cell r="R1860">
            <v>474</v>
          </cell>
          <cell r="S1860">
            <v>0</v>
          </cell>
          <cell r="T1860">
            <v>2700</v>
          </cell>
          <cell r="U1860">
            <v>0</v>
          </cell>
          <cell r="V1860">
            <v>7139</v>
          </cell>
          <cell r="W1860">
            <v>142</v>
          </cell>
        </row>
        <row r="1861">
          <cell r="A1861" t="str">
            <v>109</v>
          </cell>
          <cell r="B1861" t="str">
            <v>I04</v>
          </cell>
          <cell r="C1861" t="str">
            <v>UEH02210</v>
          </cell>
          <cell r="D1861">
            <v>1</v>
          </cell>
          <cell r="E1861" t="str">
            <v>PULL BOX</v>
          </cell>
          <cell r="F1861" t="str">
            <v>200X200X100</v>
          </cell>
          <cell r="G1861">
            <v>12</v>
          </cell>
          <cell r="H1861" t="str">
            <v>개</v>
          </cell>
          <cell r="I1861">
            <v>0</v>
          </cell>
          <cell r="J1861">
            <v>3201</v>
          </cell>
          <cell r="K1861">
            <v>0</v>
          </cell>
          <cell r="L1861">
            <v>7933</v>
          </cell>
          <cell r="M1861">
            <v>158</v>
          </cell>
          <cell r="N1861">
            <v>0</v>
          </cell>
          <cell r="O1861">
            <v>38412</v>
          </cell>
          <cell r="P1861">
            <v>0</v>
          </cell>
          <cell r="Q1861">
            <v>95196</v>
          </cell>
          <cell r="R1861">
            <v>1896</v>
          </cell>
          <cell r="S1861">
            <v>0</v>
          </cell>
          <cell r="T1861">
            <v>2880</v>
          </cell>
          <cell r="U1861">
            <v>0</v>
          </cell>
          <cell r="V1861">
            <v>7139</v>
          </cell>
          <cell r="W1861">
            <v>142</v>
          </cell>
        </row>
        <row r="1862">
          <cell r="A1862" t="str">
            <v>109</v>
          </cell>
          <cell r="B1862" t="str">
            <v>I04</v>
          </cell>
          <cell r="C1862" t="str">
            <v>UEH03330</v>
          </cell>
          <cell r="D1862">
            <v>1</v>
          </cell>
          <cell r="E1862" t="str">
            <v>PULL BOX</v>
          </cell>
          <cell r="F1862" t="str">
            <v>300X300X200</v>
          </cell>
          <cell r="G1862">
            <v>6</v>
          </cell>
          <cell r="H1862" t="str">
            <v>개</v>
          </cell>
          <cell r="I1862">
            <v>0</v>
          </cell>
          <cell r="J1862">
            <v>8405</v>
          </cell>
          <cell r="K1862">
            <v>0</v>
          </cell>
          <cell r="L1862">
            <v>16827</v>
          </cell>
          <cell r="M1862">
            <v>336</v>
          </cell>
          <cell r="N1862">
            <v>0</v>
          </cell>
          <cell r="O1862">
            <v>50430</v>
          </cell>
          <cell r="P1862">
            <v>0</v>
          </cell>
          <cell r="Q1862">
            <v>100962</v>
          </cell>
          <cell r="R1862">
            <v>2016</v>
          </cell>
          <cell r="S1862">
            <v>0</v>
          </cell>
          <cell r="T1862">
            <v>7564</v>
          </cell>
          <cell r="U1862">
            <v>0</v>
          </cell>
          <cell r="V1862">
            <v>15144</v>
          </cell>
          <cell r="W1862">
            <v>302</v>
          </cell>
        </row>
        <row r="1863">
          <cell r="A1863" t="str">
            <v>109</v>
          </cell>
          <cell r="B1863" t="str">
            <v>I04</v>
          </cell>
          <cell r="C1863" t="str">
            <v>UEI17140</v>
          </cell>
          <cell r="D1863">
            <v>1</v>
          </cell>
          <cell r="E1863" t="str">
            <v>계량기함(계단형)</v>
          </cell>
          <cell r="F1863" t="str">
            <v>2세대용(계량기포함)</v>
          </cell>
          <cell r="G1863">
            <v>58</v>
          </cell>
          <cell r="H1863" t="str">
            <v>식</v>
          </cell>
          <cell r="I1863">
            <v>37000</v>
          </cell>
          <cell r="J1863">
            <v>22733</v>
          </cell>
          <cell r="K1863">
            <v>0</v>
          </cell>
          <cell r="L1863">
            <v>23847</v>
          </cell>
          <cell r="M1863">
            <v>476</v>
          </cell>
          <cell r="N1863">
            <v>2146000</v>
          </cell>
          <cell r="O1863">
            <v>1318514</v>
          </cell>
          <cell r="P1863">
            <v>0</v>
          </cell>
          <cell r="Q1863">
            <v>1383126</v>
          </cell>
          <cell r="R1863">
            <v>27608</v>
          </cell>
          <cell r="S1863">
            <v>33300</v>
          </cell>
          <cell r="T1863">
            <v>20459</v>
          </cell>
          <cell r="U1863">
            <v>0</v>
          </cell>
          <cell r="V1863">
            <v>21462</v>
          </cell>
          <cell r="W1863">
            <v>428</v>
          </cell>
        </row>
        <row r="1864">
          <cell r="A1864" t="str">
            <v>109</v>
          </cell>
          <cell r="B1864" t="str">
            <v>I04</v>
          </cell>
          <cell r="C1864" t="str">
            <v>UEI40504</v>
          </cell>
          <cell r="D1864">
            <v>1</v>
          </cell>
          <cell r="E1864" t="str">
            <v>배수펌프조작반 및 배관설치</v>
          </cell>
          <cell r="F1864" t="str">
            <v>단상 1HPX1대</v>
          </cell>
          <cell r="G1864">
            <v>1</v>
          </cell>
          <cell r="H1864" t="str">
            <v>개</v>
          </cell>
          <cell r="I1864">
            <v>86401</v>
          </cell>
          <cell r="J1864">
            <v>14909</v>
          </cell>
          <cell r="K1864">
            <v>126361</v>
          </cell>
          <cell r="L1864">
            <v>104500</v>
          </cell>
          <cell r="M1864">
            <v>4581</v>
          </cell>
          <cell r="N1864">
            <v>86401</v>
          </cell>
          <cell r="O1864">
            <v>14909</v>
          </cell>
          <cell r="P1864">
            <v>126361</v>
          </cell>
          <cell r="Q1864">
            <v>104500</v>
          </cell>
          <cell r="R1864">
            <v>4581</v>
          </cell>
          <cell r="S1864">
            <v>77761</v>
          </cell>
          <cell r="T1864">
            <v>13418</v>
          </cell>
          <cell r="U1864">
            <v>113724</v>
          </cell>
          <cell r="V1864">
            <v>94050</v>
          </cell>
          <cell r="W1864">
            <v>4153</v>
          </cell>
        </row>
        <row r="1865">
          <cell r="A1865" t="str">
            <v>109</v>
          </cell>
          <cell r="B1865" t="str">
            <v>I04</v>
          </cell>
          <cell r="C1865" t="str">
            <v>UEJ30100</v>
          </cell>
          <cell r="D1865">
            <v>1</v>
          </cell>
          <cell r="E1865" t="str">
            <v>WIRE DUCT(연결부속포함)</v>
          </cell>
          <cell r="F1865" t="str">
            <v>100X100 SEPARATOR부</v>
          </cell>
          <cell r="G1865">
            <v>66.3</v>
          </cell>
          <cell r="H1865" t="str">
            <v>M</v>
          </cell>
          <cell r="I1865">
            <v>0</v>
          </cell>
          <cell r="J1865">
            <v>11370</v>
          </cell>
          <cell r="K1865">
            <v>0</v>
          </cell>
          <cell r="L1865">
            <v>5447</v>
          </cell>
          <cell r="M1865">
            <v>108</v>
          </cell>
          <cell r="N1865">
            <v>0</v>
          </cell>
          <cell r="O1865">
            <v>753831</v>
          </cell>
          <cell r="P1865">
            <v>0</v>
          </cell>
          <cell r="Q1865">
            <v>361136</v>
          </cell>
          <cell r="R1865">
            <v>7160</v>
          </cell>
          <cell r="S1865">
            <v>0</v>
          </cell>
          <cell r="T1865">
            <v>10233</v>
          </cell>
          <cell r="U1865">
            <v>0</v>
          </cell>
          <cell r="V1865">
            <v>4902</v>
          </cell>
          <cell r="W1865">
            <v>97</v>
          </cell>
        </row>
        <row r="1866">
          <cell r="A1866" t="str">
            <v>109</v>
          </cell>
          <cell r="B1866" t="str">
            <v>I04</v>
          </cell>
          <cell r="C1866" t="str">
            <v>UEQ01030</v>
          </cell>
          <cell r="D1866">
            <v>1</v>
          </cell>
          <cell r="E1866" t="str">
            <v>행 가(9MM)</v>
          </cell>
          <cell r="F1866" t="str">
            <v>HA- 13</v>
          </cell>
          <cell r="G1866">
            <v>9</v>
          </cell>
          <cell r="H1866" t="str">
            <v>식</v>
          </cell>
          <cell r="I1866">
            <v>0</v>
          </cell>
          <cell r="J1866">
            <v>799</v>
          </cell>
          <cell r="K1866">
            <v>0</v>
          </cell>
          <cell r="L1866">
            <v>2622</v>
          </cell>
          <cell r="M1866">
            <v>52</v>
          </cell>
          <cell r="N1866">
            <v>0</v>
          </cell>
          <cell r="O1866">
            <v>7191</v>
          </cell>
          <cell r="P1866">
            <v>0</v>
          </cell>
          <cell r="Q1866">
            <v>23598</v>
          </cell>
          <cell r="R1866">
            <v>468</v>
          </cell>
          <cell r="S1866">
            <v>0</v>
          </cell>
          <cell r="T1866">
            <v>719</v>
          </cell>
          <cell r="U1866">
            <v>0</v>
          </cell>
          <cell r="V1866">
            <v>2359</v>
          </cell>
          <cell r="W1866">
            <v>46</v>
          </cell>
        </row>
        <row r="1867">
          <cell r="A1867" t="str">
            <v>109</v>
          </cell>
          <cell r="B1867" t="str">
            <v>I04</v>
          </cell>
          <cell r="C1867" t="str">
            <v>UEQ02030</v>
          </cell>
          <cell r="D1867">
            <v>1</v>
          </cell>
          <cell r="E1867" t="str">
            <v>행 가(9MM)</v>
          </cell>
          <cell r="F1867" t="str">
            <v>HA- 23</v>
          </cell>
          <cell r="G1867">
            <v>25</v>
          </cell>
          <cell r="H1867" t="str">
            <v>식</v>
          </cell>
          <cell r="I1867">
            <v>0</v>
          </cell>
          <cell r="J1867">
            <v>1378</v>
          </cell>
          <cell r="K1867">
            <v>0</v>
          </cell>
          <cell r="L1867">
            <v>4331</v>
          </cell>
          <cell r="M1867">
            <v>86</v>
          </cell>
          <cell r="N1867">
            <v>0</v>
          </cell>
          <cell r="O1867">
            <v>34450</v>
          </cell>
          <cell r="P1867">
            <v>0</v>
          </cell>
          <cell r="Q1867">
            <v>108275</v>
          </cell>
          <cell r="R1867">
            <v>2150</v>
          </cell>
          <cell r="S1867">
            <v>0</v>
          </cell>
          <cell r="T1867">
            <v>1240</v>
          </cell>
          <cell r="U1867">
            <v>0</v>
          </cell>
          <cell r="V1867">
            <v>3897</v>
          </cell>
          <cell r="W1867">
            <v>77</v>
          </cell>
        </row>
        <row r="1868">
          <cell r="A1868" t="str">
            <v>109</v>
          </cell>
          <cell r="B1868" t="str">
            <v>I04</v>
          </cell>
          <cell r="C1868" t="str">
            <v>UEZ02030</v>
          </cell>
          <cell r="D1868">
            <v>1</v>
          </cell>
          <cell r="E1868" t="str">
            <v>접지</v>
          </cell>
          <cell r="F1868" t="str">
            <v>E3(전기)</v>
          </cell>
          <cell r="G1868">
            <v>1</v>
          </cell>
          <cell r="H1868" t="str">
            <v>개소</v>
          </cell>
          <cell r="I1868">
            <v>0</v>
          </cell>
          <cell r="J1868">
            <v>4200</v>
          </cell>
          <cell r="K1868">
            <v>0</v>
          </cell>
          <cell r="L1868">
            <v>19422</v>
          </cell>
          <cell r="M1868">
            <v>388</v>
          </cell>
          <cell r="N1868">
            <v>0</v>
          </cell>
          <cell r="O1868">
            <v>4200</v>
          </cell>
          <cell r="P1868">
            <v>0</v>
          </cell>
          <cell r="Q1868">
            <v>19422</v>
          </cell>
          <cell r="R1868">
            <v>388</v>
          </cell>
          <cell r="S1868">
            <v>0</v>
          </cell>
          <cell r="T1868">
            <v>3780</v>
          </cell>
          <cell r="U1868">
            <v>0</v>
          </cell>
          <cell r="V1868">
            <v>17479</v>
          </cell>
          <cell r="W1868">
            <v>349</v>
          </cell>
        </row>
        <row r="1869">
          <cell r="A1869" t="str">
            <v>109</v>
          </cell>
          <cell r="B1869" t="str">
            <v>I04</v>
          </cell>
          <cell r="C1869" t="str">
            <v>UEZ20010</v>
          </cell>
          <cell r="D1869">
            <v>1</v>
          </cell>
          <cell r="E1869" t="str">
            <v>석고보드따기</v>
          </cell>
          <cell r="F1869" t="str">
            <v>전기</v>
          </cell>
          <cell r="G1869">
            <v>1006</v>
          </cell>
          <cell r="H1869" t="str">
            <v>개소</v>
          </cell>
          <cell r="I1869">
            <v>0</v>
          </cell>
          <cell r="J1869">
            <v>0</v>
          </cell>
          <cell r="K1869">
            <v>0</v>
          </cell>
          <cell r="L1869">
            <v>1971</v>
          </cell>
          <cell r="M1869">
            <v>39</v>
          </cell>
          <cell r="N1869">
            <v>0</v>
          </cell>
          <cell r="O1869">
            <v>0</v>
          </cell>
          <cell r="P1869">
            <v>0</v>
          </cell>
          <cell r="Q1869">
            <v>1982826</v>
          </cell>
          <cell r="R1869">
            <v>39234</v>
          </cell>
          <cell r="S1869">
            <v>0</v>
          </cell>
          <cell r="T1869">
            <v>0</v>
          </cell>
          <cell r="U1869">
            <v>0</v>
          </cell>
          <cell r="V1869">
            <v>1773</v>
          </cell>
          <cell r="W1869">
            <v>35</v>
          </cell>
        </row>
        <row r="1870">
          <cell r="A1870" t="str">
            <v>109</v>
          </cell>
          <cell r="B1870" t="str">
            <v>I05</v>
          </cell>
          <cell r="C1870" t="str">
            <v>UEA01160</v>
          </cell>
          <cell r="D1870">
            <v>1</v>
          </cell>
          <cell r="E1870" t="str">
            <v>PVC PIPE 배관</v>
          </cell>
          <cell r="F1870" t="str">
            <v>HI 16MM</v>
          </cell>
          <cell r="G1870">
            <v>8.6999999999999993</v>
          </cell>
          <cell r="H1870" t="str">
            <v>M</v>
          </cell>
          <cell r="I1870">
            <v>0</v>
          </cell>
          <cell r="J1870">
            <v>261</v>
          </cell>
          <cell r="K1870">
            <v>0</v>
          </cell>
          <cell r="L1870">
            <v>1923</v>
          </cell>
          <cell r="M1870">
            <v>38</v>
          </cell>
          <cell r="N1870">
            <v>0</v>
          </cell>
          <cell r="O1870">
            <v>2270</v>
          </cell>
          <cell r="P1870">
            <v>0</v>
          </cell>
          <cell r="Q1870">
            <v>16730</v>
          </cell>
          <cell r="R1870">
            <v>330</v>
          </cell>
          <cell r="S1870">
            <v>0</v>
          </cell>
          <cell r="T1870">
            <v>234</v>
          </cell>
          <cell r="U1870">
            <v>0</v>
          </cell>
          <cell r="V1870">
            <v>1730</v>
          </cell>
          <cell r="W1870">
            <v>34</v>
          </cell>
        </row>
        <row r="1871">
          <cell r="A1871" t="str">
            <v>109</v>
          </cell>
          <cell r="B1871" t="str">
            <v>I05</v>
          </cell>
          <cell r="C1871" t="str">
            <v>UEA01220</v>
          </cell>
          <cell r="D1871">
            <v>1</v>
          </cell>
          <cell r="E1871" t="str">
            <v>PVC PIPE 배관</v>
          </cell>
          <cell r="F1871" t="str">
            <v>HI 22MM</v>
          </cell>
          <cell r="G1871">
            <v>288.10000000000002</v>
          </cell>
          <cell r="H1871" t="str">
            <v>M</v>
          </cell>
          <cell r="I1871">
            <v>0</v>
          </cell>
          <cell r="J1871">
            <v>313</v>
          </cell>
          <cell r="K1871">
            <v>0</v>
          </cell>
          <cell r="L1871">
            <v>2403</v>
          </cell>
          <cell r="M1871">
            <v>48</v>
          </cell>
          <cell r="N1871">
            <v>0</v>
          </cell>
          <cell r="O1871">
            <v>90175</v>
          </cell>
          <cell r="P1871">
            <v>0</v>
          </cell>
          <cell r="Q1871">
            <v>692304</v>
          </cell>
          <cell r="R1871">
            <v>13828</v>
          </cell>
          <cell r="S1871">
            <v>0</v>
          </cell>
          <cell r="T1871">
            <v>281</v>
          </cell>
          <cell r="U1871">
            <v>0</v>
          </cell>
          <cell r="V1871">
            <v>2162</v>
          </cell>
          <cell r="W1871">
            <v>43</v>
          </cell>
        </row>
        <row r="1872">
          <cell r="A1872" t="str">
            <v>109</v>
          </cell>
          <cell r="B1872" t="str">
            <v>I05</v>
          </cell>
          <cell r="C1872" t="str">
            <v>UEA11060</v>
          </cell>
          <cell r="D1872">
            <v>1</v>
          </cell>
          <cell r="E1872" t="str">
            <v>PVC박스 신설</v>
          </cell>
          <cell r="F1872" t="str">
            <v>HI CSW2S</v>
          </cell>
          <cell r="G1872">
            <v>3</v>
          </cell>
          <cell r="H1872" t="str">
            <v>개</v>
          </cell>
          <cell r="I1872">
            <v>0</v>
          </cell>
          <cell r="J1872">
            <v>915</v>
          </cell>
          <cell r="K1872">
            <v>0</v>
          </cell>
          <cell r="L1872">
            <v>5961</v>
          </cell>
          <cell r="M1872">
            <v>119</v>
          </cell>
          <cell r="N1872">
            <v>0</v>
          </cell>
          <cell r="O1872">
            <v>2745</v>
          </cell>
          <cell r="P1872">
            <v>0</v>
          </cell>
          <cell r="Q1872">
            <v>17883</v>
          </cell>
          <cell r="R1872">
            <v>357</v>
          </cell>
          <cell r="S1872">
            <v>0</v>
          </cell>
          <cell r="T1872">
            <v>823</v>
          </cell>
          <cell r="U1872">
            <v>0</v>
          </cell>
          <cell r="V1872">
            <v>5364</v>
          </cell>
          <cell r="W1872">
            <v>107</v>
          </cell>
        </row>
        <row r="1873">
          <cell r="A1873" t="str">
            <v>109</v>
          </cell>
          <cell r="B1873" t="str">
            <v>I05</v>
          </cell>
          <cell r="C1873" t="str">
            <v>UEA14420</v>
          </cell>
          <cell r="D1873">
            <v>1</v>
          </cell>
          <cell r="E1873" t="str">
            <v>철제박스카바 부착</v>
          </cell>
          <cell r="F1873" t="str">
            <v>4각맹카바</v>
          </cell>
          <cell r="G1873">
            <v>3</v>
          </cell>
          <cell r="H1873" t="str">
            <v>개</v>
          </cell>
          <cell r="I1873">
            <v>0</v>
          </cell>
          <cell r="J1873">
            <v>140</v>
          </cell>
          <cell r="K1873">
            <v>0</v>
          </cell>
          <cell r="L1873">
            <v>1442</v>
          </cell>
          <cell r="M1873">
            <v>28</v>
          </cell>
          <cell r="N1873">
            <v>0</v>
          </cell>
          <cell r="O1873">
            <v>420</v>
          </cell>
          <cell r="P1873">
            <v>0</v>
          </cell>
          <cell r="Q1873">
            <v>4326</v>
          </cell>
          <cell r="R1873">
            <v>84</v>
          </cell>
          <cell r="S1873">
            <v>0</v>
          </cell>
          <cell r="T1873">
            <v>126</v>
          </cell>
          <cell r="U1873">
            <v>0</v>
          </cell>
          <cell r="V1873">
            <v>1297</v>
          </cell>
          <cell r="W1873">
            <v>25</v>
          </cell>
        </row>
        <row r="1874">
          <cell r="A1874" t="str">
            <v>109</v>
          </cell>
          <cell r="B1874" t="str">
            <v>I05</v>
          </cell>
          <cell r="C1874" t="str">
            <v>UEB01124</v>
          </cell>
          <cell r="D1874">
            <v>1</v>
          </cell>
          <cell r="E1874" t="str">
            <v>관내배선(함내배선1.25%)</v>
          </cell>
          <cell r="F1874" t="str">
            <v>IV  30 MM2</v>
          </cell>
          <cell r="G1874">
            <v>288.10000000000002</v>
          </cell>
          <cell r="H1874" t="str">
            <v>M</v>
          </cell>
          <cell r="I1874">
            <v>0</v>
          </cell>
          <cell r="J1874">
            <v>964</v>
          </cell>
          <cell r="K1874">
            <v>0</v>
          </cell>
          <cell r="L1874">
            <v>1115</v>
          </cell>
          <cell r="M1874">
            <v>22</v>
          </cell>
          <cell r="N1874">
            <v>0</v>
          </cell>
          <cell r="O1874">
            <v>277728</v>
          </cell>
          <cell r="P1874">
            <v>0</v>
          </cell>
          <cell r="Q1874">
            <v>321231</v>
          </cell>
          <cell r="R1874">
            <v>6338</v>
          </cell>
          <cell r="S1874">
            <v>0</v>
          </cell>
          <cell r="T1874">
            <v>867</v>
          </cell>
          <cell r="U1874">
            <v>0</v>
          </cell>
          <cell r="V1874">
            <v>1003</v>
          </cell>
          <cell r="W1874">
            <v>19</v>
          </cell>
        </row>
        <row r="1875">
          <cell r="A1875" t="str">
            <v>109</v>
          </cell>
          <cell r="B1875" t="str">
            <v>I05</v>
          </cell>
          <cell r="C1875" t="str">
            <v>UEB04124</v>
          </cell>
          <cell r="D1875">
            <v>1</v>
          </cell>
          <cell r="E1875" t="str">
            <v>관내배선(함내배선0.69%)</v>
          </cell>
          <cell r="F1875" t="str">
            <v>BC 30 MM2</v>
          </cell>
          <cell r="G1875">
            <v>32.700000000000003</v>
          </cell>
          <cell r="H1875" t="str">
            <v>M</v>
          </cell>
          <cell r="I1875">
            <v>0</v>
          </cell>
          <cell r="J1875">
            <v>996</v>
          </cell>
          <cell r="K1875">
            <v>0</v>
          </cell>
          <cell r="L1875">
            <v>1110</v>
          </cell>
          <cell r="M1875">
            <v>22</v>
          </cell>
          <cell r="N1875">
            <v>0</v>
          </cell>
          <cell r="O1875">
            <v>32569</v>
          </cell>
          <cell r="P1875">
            <v>0</v>
          </cell>
          <cell r="Q1875">
            <v>36297</v>
          </cell>
          <cell r="R1875">
            <v>719</v>
          </cell>
          <cell r="S1875">
            <v>0</v>
          </cell>
          <cell r="T1875">
            <v>896</v>
          </cell>
          <cell r="U1875">
            <v>0</v>
          </cell>
          <cell r="V1875">
            <v>999</v>
          </cell>
          <cell r="W1875">
            <v>19</v>
          </cell>
        </row>
        <row r="1876">
          <cell r="A1876" t="str">
            <v>109</v>
          </cell>
          <cell r="B1876" t="str">
            <v>I05</v>
          </cell>
          <cell r="C1876" t="str">
            <v>UEH01110</v>
          </cell>
          <cell r="D1876">
            <v>1</v>
          </cell>
          <cell r="E1876" t="str">
            <v>조인트박스설치</v>
          </cell>
          <cell r="F1876" t="str">
            <v>100X100X100</v>
          </cell>
          <cell r="G1876">
            <v>4</v>
          </cell>
          <cell r="H1876" t="str">
            <v>개</v>
          </cell>
          <cell r="I1876">
            <v>0</v>
          </cell>
          <cell r="J1876">
            <v>1200</v>
          </cell>
          <cell r="K1876">
            <v>0</v>
          </cell>
          <cell r="L1876">
            <v>7933</v>
          </cell>
          <cell r="M1876">
            <v>158</v>
          </cell>
          <cell r="N1876">
            <v>0</v>
          </cell>
          <cell r="O1876">
            <v>4800</v>
          </cell>
          <cell r="P1876">
            <v>0</v>
          </cell>
          <cell r="Q1876">
            <v>31732</v>
          </cell>
          <cell r="R1876">
            <v>632</v>
          </cell>
          <cell r="S1876">
            <v>0</v>
          </cell>
          <cell r="T1876">
            <v>1080</v>
          </cell>
          <cell r="U1876">
            <v>0</v>
          </cell>
          <cell r="V1876">
            <v>7139</v>
          </cell>
          <cell r="W1876">
            <v>142</v>
          </cell>
        </row>
        <row r="1877">
          <cell r="A1877" t="str">
            <v>109</v>
          </cell>
          <cell r="B1877" t="str">
            <v>I05</v>
          </cell>
          <cell r="C1877" t="str">
            <v>UEI25010</v>
          </cell>
          <cell r="D1877">
            <v>1</v>
          </cell>
          <cell r="E1877" t="str">
            <v>접지단자함</v>
          </cell>
          <cell r="F1877" t="str">
            <v>1극용(230X400X100)</v>
          </cell>
          <cell r="G1877">
            <v>3</v>
          </cell>
          <cell r="H1877" t="str">
            <v>개</v>
          </cell>
          <cell r="I1877">
            <v>0</v>
          </cell>
          <cell r="J1877">
            <v>24590</v>
          </cell>
          <cell r="K1877">
            <v>0</v>
          </cell>
          <cell r="L1877">
            <v>31732</v>
          </cell>
          <cell r="M1877">
            <v>634</v>
          </cell>
          <cell r="N1877">
            <v>0</v>
          </cell>
          <cell r="O1877">
            <v>73770</v>
          </cell>
          <cell r="P1877">
            <v>0</v>
          </cell>
          <cell r="Q1877">
            <v>95196</v>
          </cell>
          <cell r="R1877">
            <v>1902</v>
          </cell>
          <cell r="S1877">
            <v>0</v>
          </cell>
          <cell r="T1877">
            <v>22131</v>
          </cell>
          <cell r="U1877">
            <v>0</v>
          </cell>
          <cell r="V1877">
            <v>28558</v>
          </cell>
          <cell r="W1877">
            <v>570</v>
          </cell>
        </row>
        <row r="1878">
          <cell r="A1878" t="str">
            <v>109</v>
          </cell>
          <cell r="B1878" t="str">
            <v>I05</v>
          </cell>
          <cell r="C1878" t="str">
            <v>UEZ01010</v>
          </cell>
          <cell r="D1878">
            <v>1</v>
          </cell>
          <cell r="E1878" t="str">
            <v>피뢰침</v>
          </cell>
          <cell r="F1878" t="str">
            <v>APT</v>
          </cell>
          <cell r="G1878">
            <v>3</v>
          </cell>
          <cell r="H1878" t="str">
            <v>식</v>
          </cell>
          <cell r="I1878">
            <v>0</v>
          </cell>
          <cell r="J1878">
            <v>39300</v>
          </cell>
          <cell r="K1878">
            <v>0</v>
          </cell>
          <cell r="L1878">
            <v>54419</v>
          </cell>
          <cell r="M1878">
            <v>865</v>
          </cell>
          <cell r="N1878">
            <v>0</v>
          </cell>
          <cell r="O1878">
            <v>117900</v>
          </cell>
          <cell r="P1878">
            <v>0</v>
          </cell>
          <cell r="Q1878">
            <v>163257</v>
          </cell>
          <cell r="R1878">
            <v>2595</v>
          </cell>
          <cell r="S1878">
            <v>0</v>
          </cell>
          <cell r="T1878">
            <v>35370</v>
          </cell>
          <cell r="U1878">
            <v>0</v>
          </cell>
          <cell r="V1878">
            <v>48977</v>
          </cell>
          <cell r="W1878">
            <v>778</v>
          </cell>
        </row>
        <row r="1879">
          <cell r="A1879" t="str">
            <v>109</v>
          </cell>
          <cell r="B1879" t="str">
            <v>I05</v>
          </cell>
          <cell r="C1879" t="str">
            <v>UEZ02010</v>
          </cell>
          <cell r="D1879">
            <v>1</v>
          </cell>
          <cell r="E1879" t="str">
            <v>접지</v>
          </cell>
          <cell r="F1879" t="str">
            <v>E1(전기)</v>
          </cell>
          <cell r="G1879">
            <v>3</v>
          </cell>
          <cell r="H1879" t="str">
            <v>개소</v>
          </cell>
          <cell r="I1879">
            <v>0</v>
          </cell>
          <cell r="J1879">
            <v>15300</v>
          </cell>
          <cell r="K1879">
            <v>0</v>
          </cell>
          <cell r="L1879">
            <v>44837</v>
          </cell>
          <cell r="M1879">
            <v>896</v>
          </cell>
          <cell r="N1879">
            <v>0</v>
          </cell>
          <cell r="O1879">
            <v>45900</v>
          </cell>
          <cell r="P1879">
            <v>0</v>
          </cell>
          <cell r="Q1879">
            <v>134511</v>
          </cell>
          <cell r="R1879">
            <v>2688</v>
          </cell>
          <cell r="S1879">
            <v>0</v>
          </cell>
          <cell r="T1879">
            <v>13770</v>
          </cell>
          <cell r="U1879">
            <v>0</v>
          </cell>
          <cell r="V1879">
            <v>40353</v>
          </cell>
          <cell r="W1879">
            <v>806</v>
          </cell>
        </row>
        <row r="1880">
          <cell r="A1880" t="str">
            <v>109</v>
          </cell>
          <cell r="B1880" t="str">
            <v>I07</v>
          </cell>
          <cell r="C1880" t="str">
            <v>MEI01320</v>
          </cell>
          <cell r="D1880">
            <v>1</v>
          </cell>
          <cell r="E1880" t="str">
            <v>분전함LP-2(노출형)</v>
          </cell>
          <cell r="F1880" t="str">
            <v>300X 550X150(철판)</v>
          </cell>
          <cell r="G1880">
            <v>3</v>
          </cell>
          <cell r="H1880" t="str">
            <v>기</v>
          </cell>
          <cell r="I1880">
            <v>25668</v>
          </cell>
          <cell r="J1880">
            <v>0</v>
          </cell>
          <cell r="K1880">
            <v>0</v>
          </cell>
          <cell r="L1880">
            <v>0</v>
          </cell>
          <cell r="M1880">
            <v>0</v>
          </cell>
          <cell r="N1880">
            <v>77004</v>
          </cell>
          <cell r="O1880">
            <v>0</v>
          </cell>
          <cell r="P1880">
            <v>0</v>
          </cell>
          <cell r="Q1880">
            <v>0</v>
          </cell>
          <cell r="R1880">
            <v>0</v>
          </cell>
          <cell r="S1880">
            <v>23101</v>
          </cell>
          <cell r="T1880">
            <v>0</v>
          </cell>
          <cell r="U1880">
            <v>0</v>
          </cell>
          <cell r="V1880">
            <v>0</v>
          </cell>
          <cell r="W1880">
            <v>0</v>
          </cell>
        </row>
        <row r="1881">
          <cell r="A1881" t="str">
            <v>109</v>
          </cell>
          <cell r="B1881" t="str">
            <v>I07</v>
          </cell>
          <cell r="C1881" t="str">
            <v>MEI01510</v>
          </cell>
          <cell r="D1881">
            <v>1</v>
          </cell>
          <cell r="E1881" t="str">
            <v>분전함SUB계단식</v>
          </cell>
          <cell r="F1881" t="str">
            <v>500X700X150</v>
          </cell>
          <cell r="G1881">
            <v>2</v>
          </cell>
          <cell r="H1881" t="str">
            <v>기</v>
          </cell>
          <cell r="I1881">
            <v>60906</v>
          </cell>
          <cell r="J1881">
            <v>0</v>
          </cell>
          <cell r="K1881">
            <v>0</v>
          </cell>
          <cell r="L1881">
            <v>0</v>
          </cell>
          <cell r="M1881">
            <v>0</v>
          </cell>
          <cell r="N1881">
            <v>121812</v>
          </cell>
          <cell r="O1881">
            <v>0</v>
          </cell>
          <cell r="P1881">
            <v>0</v>
          </cell>
          <cell r="Q1881">
            <v>0</v>
          </cell>
          <cell r="R1881">
            <v>0</v>
          </cell>
          <cell r="S1881">
            <v>54815</v>
          </cell>
          <cell r="T1881">
            <v>0</v>
          </cell>
          <cell r="U1881">
            <v>0</v>
          </cell>
          <cell r="V1881">
            <v>0</v>
          </cell>
          <cell r="W1881">
            <v>0</v>
          </cell>
        </row>
        <row r="1882">
          <cell r="A1882" t="str">
            <v>109</v>
          </cell>
          <cell r="B1882" t="str">
            <v>I07</v>
          </cell>
          <cell r="C1882" t="str">
            <v>MEI01662</v>
          </cell>
          <cell r="D1882">
            <v>1</v>
          </cell>
          <cell r="E1882" t="str">
            <v>분전함LP1(매입형)</v>
          </cell>
          <cell r="F1882" t="str">
            <v>700X900X180(전비스텐)</v>
          </cell>
          <cell r="G1882">
            <v>3</v>
          </cell>
          <cell r="H1882" t="str">
            <v>기</v>
          </cell>
          <cell r="I1882">
            <v>95460</v>
          </cell>
          <cell r="J1882">
            <v>0</v>
          </cell>
          <cell r="K1882">
            <v>0</v>
          </cell>
          <cell r="L1882">
            <v>0</v>
          </cell>
          <cell r="M1882">
            <v>0</v>
          </cell>
          <cell r="N1882">
            <v>286380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85914</v>
          </cell>
          <cell r="T1882">
            <v>0</v>
          </cell>
          <cell r="U1882">
            <v>0</v>
          </cell>
          <cell r="V1882">
            <v>0</v>
          </cell>
          <cell r="W1882">
            <v>0</v>
          </cell>
        </row>
        <row r="1883">
          <cell r="A1883" t="str">
            <v>109</v>
          </cell>
          <cell r="B1883" t="str">
            <v>I07</v>
          </cell>
          <cell r="C1883" t="str">
            <v>MEI15110</v>
          </cell>
          <cell r="D1883">
            <v>1</v>
          </cell>
          <cell r="E1883" t="str">
            <v>동력반및계량기함(3이하)</v>
          </cell>
          <cell r="F1883" t="str">
            <v>1200X1600X250 LM/LEM</v>
          </cell>
          <cell r="G1883">
            <v>1</v>
          </cell>
          <cell r="H1883" t="str">
            <v>기</v>
          </cell>
          <cell r="I1883">
            <v>278188</v>
          </cell>
          <cell r="J1883">
            <v>0</v>
          </cell>
          <cell r="K1883">
            <v>0</v>
          </cell>
          <cell r="L1883">
            <v>0</v>
          </cell>
          <cell r="M1883">
            <v>0</v>
          </cell>
          <cell r="N1883">
            <v>278188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250369</v>
          </cell>
          <cell r="T1883">
            <v>0</v>
          </cell>
          <cell r="U1883">
            <v>0</v>
          </cell>
          <cell r="V1883">
            <v>0</v>
          </cell>
          <cell r="W1883">
            <v>0</v>
          </cell>
        </row>
        <row r="1884">
          <cell r="A1884" t="str">
            <v>109</v>
          </cell>
          <cell r="B1884" t="str">
            <v>I07</v>
          </cell>
          <cell r="C1884" t="str">
            <v>UEE02010</v>
          </cell>
          <cell r="D1884">
            <v>1</v>
          </cell>
          <cell r="E1884" t="str">
            <v>누전 차단기</v>
          </cell>
          <cell r="F1884" t="str">
            <v>2P 30AF-15AT</v>
          </cell>
          <cell r="G1884">
            <v>3</v>
          </cell>
          <cell r="H1884" t="str">
            <v>개</v>
          </cell>
          <cell r="I1884">
            <v>5600</v>
          </cell>
          <cell r="J1884">
            <v>0</v>
          </cell>
          <cell r="K1884">
            <v>10336</v>
          </cell>
          <cell r="L1884">
            <v>10337</v>
          </cell>
          <cell r="M1884">
            <v>413</v>
          </cell>
          <cell r="N1884">
            <v>16800</v>
          </cell>
          <cell r="O1884">
            <v>0</v>
          </cell>
          <cell r="P1884">
            <v>31008</v>
          </cell>
          <cell r="Q1884">
            <v>31011</v>
          </cell>
          <cell r="R1884">
            <v>1239</v>
          </cell>
          <cell r="S1884">
            <v>5040</v>
          </cell>
          <cell r="T1884">
            <v>0</v>
          </cell>
          <cell r="U1884">
            <v>9302</v>
          </cell>
          <cell r="V1884">
            <v>9303</v>
          </cell>
          <cell r="W1884">
            <v>371</v>
          </cell>
        </row>
        <row r="1885">
          <cell r="A1885" t="str">
            <v>109</v>
          </cell>
          <cell r="B1885" t="str">
            <v>I07</v>
          </cell>
          <cell r="C1885" t="str">
            <v>UEE02011</v>
          </cell>
          <cell r="D1885">
            <v>1</v>
          </cell>
          <cell r="E1885" t="str">
            <v>누전 차단기</v>
          </cell>
          <cell r="F1885" t="str">
            <v>2P 30AF-15AT 노출</v>
          </cell>
          <cell r="G1885">
            <v>6</v>
          </cell>
          <cell r="H1885" t="str">
            <v>개</v>
          </cell>
          <cell r="I1885">
            <v>5600</v>
          </cell>
          <cell r="J1885">
            <v>0</v>
          </cell>
          <cell r="K1885">
            <v>9303</v>
          </cell>
          <cell r="L1885">
            <v>9303</v>
          </cell>
          <cell r="M1885">
            <v>372</v>
          </cell>
          <cell r="N1885">
            <v>33600</v>
          </cell>
          <cell r="O1885">
            <v>0</v>
          </cell>
          <cell r="P1885">
            <v>55818</v>
          </cell>
          <cell r="Q1885">
            <v>55818</v>
          </cell>
          <cell r="R1885">
            <v>2232</v>
          </cell>
          <cell r="S1885">
            <v>5040</v>
          </cell>
          <cell r="T1885">
            <v>0</v>
          </cell>
          <cell r="U1885">
            <v>8372</v>
          </cell>
          <cell r="V1885">
            <v>8373</v>
          </cell>
          <cell r="W1885">
            <v>334</v>
          </cell>
        </row>
        <row r="1886">
          <cell r="A1886" t="str">
            <v>109</v>
          </cell>
          <cell r="B1886" t="str">
            <v>I07</v>
          </cell>
          <cell r="C1886" t="str">
            <v>UEE02020</v>
          </cell>
          <cell r="D1886">
            <v>1</v>
          </cell>
          <cell r="E1886" t="str">
            <v>누전 차단기</v>
          </cell>
          <cell r="F1886" t="str">
            <v>2P 30AF-20AT</v>
          </cell>
          <cell r="G1886">
            <v>6</v>
          </cell>
          <cell r="H1886" t="str">
            <v>개</v>
          </cell>
          <cell r="I1886">
            <v>5600</v>
          </cell>
          <cell r="J1886">
            <v>0</v>
          </cell>
          <cell r="K1886">
            <v>10336</v>
          </cell>
          <cell r="L1886">
            <v>10337</v>
          </cell>
          <cell r="M1886">
            <v>413</v>
          </cell>
          <cell r="N1886">
            <v>33600</v>
          </cell>
          <cell r="O1886">
            <v>0</v>
          </cell>
          <cell r="P1886">
            <v>62016</v>
          </cell>
          <cell r="Q1886">
            <v>62022</v>
          </cell>
          <cell r="R1886">
            <v>2478</v>
          </cell>
          <cell r="S1886">
            <v>5040</v>
          </cell>
          <cell r="T1886">
            <v>0</v>
          </cell>
          <cell r="U1886">
            <v>9302</v>
          </cell>
          <cell r="V1886">
            <v>9303</v>
          </cell>
          <cell r="W1886">
            <v>371</v>
          </cell>
        </row>
        <row r="1887">
          <cell r="A1887" t="str">
            <v>109</v>
          </cell>
          <cell r="B1887" t="str">
            <v>I07</v>
          </cell>
          <cell r="C1887" t="str">
            <v>UEE02021</v>
          </cell>
          <cell r="D1887">
            <v>1</v>
          </cell>
          <cell r="E1887" t="str">
            <v>누전 차단기</v>
          </cell>
          <cell r="F1887" t="str">
            <v>2P 30AF-20AT 노출</v>
          </cell>
          <cell r="G1887">
            <v>3</v>
          </cell>
          <cell r="H1887" t="str">
            <v>개</v>
          </cell>
          <cell r="I1887">
            <v>5600</v>
          </cell>
          <cell r="J1887">
            <v>0</v>
          </cell>
          <cell r="K1887">
            <v>9303</v>
          </cell>
          <cell r="L1887">
            <v>9303</v>
          </cell>
          <cell r="M1887">
            <v>372</v>
          </cell>
          <cell r="N1887">
            <v>16800</v>
          </cell>
          <cell r="O1887">
            <v>0</v>
          </cell>
          <cell r="P1887">
            <v>27909</v>
          </cell>
          <cell r="Q1887">
            <v>27909</v>
          </cell>
          <cell r="R1887">
            <v>1116</v>
          </cell>
          <cell r="S1887">
            <v>5040</v>
          </cell>
          <cell r="T1887">
            <v>0</v>
          </cell>
          <cell r="U1887">
            <v>8372</v>
          </cell>
          <cell r="V1887">
            <v>8373</v>
          </cell>
          <cell r="W1887">
            <v>334</v>
          </cell>
        </row>
        <row r="1888">
          <cell r="A1888" t="str">
            <v>109</v>
          </cell>
          <cell r="B1888" t="str">
            <v>I07</v>
          </cell>
          <cell r="C1888" t="str">
            <v>UEE08021</v>
          </cell>
          <cell r="D1888">
            <v>1</v>
          </cell>
          <cell r="E1888" t="str">
            <v>배선용 차단기</v>
          </cell>
          <cell r="F1888" t="str">
            <v>220V 2P 30AF-20AT 노출</v>
          </cell>
          <cell r="G1888">
            <v>3</v>
          </cell>
          <cell r="H1888" t="str">
            <v>개</v>
          </cell>
          <cell r="I1888">
            <v>1500</v>
          </cell>
          <cell r="J1888">
            <v>0</v>
          </cell>
          <cell r="K1888">
            <v>9303</v>
          </cell>
          <cell r="L1888">
            <v>9303</v>
          </cell>
          <cell r="M1888">
            <v>372</v>
          </cell>
          <cell r="N1888">
            <v>4500</v>
          </cell>
          <cell r="O1888">
            <v>0</v>
          </cell>
          <cell r="P1888">
            <v>27909</v>
          </cell>
          <cell r="Q1888">
            <v>27909</v>
          </cell>
          <cell r="R1888">
            <v>1116</v>
          </cell>
          <cell r="S1888">
            <v>1350</v>
          </cell>
          <cell r="T1888">
            <v>0</v>
          </cell>
          <cell r="U1888">
            <v>8372</v>
          </cell>
          <cell r="V1888">
            <v>8373</v>
          </cell>
          <cell r="W1888">
            <v>334</v>
          </cell>
        </row>
        <row r="1889">
          <cell r="A1889" t="str">
            <v>109</v>
          </cell>
          <cell r="B1889" t="str">
            <v>I07</v>
          </cell>
          <cell r="C1889" t="str">
            <v>UEE13130</v>
          </cell>
          <cell r="D1889">
            <v>1</v>
          </cell>
          <cell r="E1889" t="str">
            <v>배선용 차단기</v>
          </cell>
          <cell r="F1889" t="str">
            <v>600V 3P 50AF-30AT</v>
          </cell>
          <cell r="G1889">
            <v>3</v>
          </cell>
          <cell r="H1889" t="str">
            <v>개</v>
          </cell>
          <cell r="I1889">
            <v>16900</v>
          </cell>
          <cell r="J1889">
            <v>0</v>
          </cell>
          <cell r="K1889">
            <v>17789</v>
          </cell>
          <cell r="L1889">
            <v>17789</v>
          </cell>
          <cell r="M1889">
            <v>711</v>
          </cell>
          <cell r="N1889">
            <v>50700</v>
          </cell>
          <cell r="O1889">
            <v>0</v>
          </cell>
          <cell r="P1889">
            <v>53367</v>
          </cell>
          <cell r="Q1889">
            <v>53367</v>
          </cell>
          <cell r="R1889">
            <v>2133</v>
          </cell>
          <cell r="S1889">
            <v>15210</v>
          </cell>
          <cell r="T1889">
            <v>0</v>
          </cell>
          <cell r="U1889">
            <v>16010</v>
          </cell>
          <cell r="V1889">
            <v>16010</v>
          </cell>
          <cell r="W1889">
            <v>639</v>
          </cell>
        </row>
        <row r="1890">
          <cell r="A1890" t="str">
            <v>109</v>
          </cell>
          <cell r="B1890" t="str">
            <v>I07</v>
          </cell>
          <cell r="C1890" t="str">
            <v>UEE13150</v>
          </cell>
          <cell r="D1890">
            <v>1</v>
          </cell>
          <cell r="E1890" t="str">
            <v>배선용 차단기</v>
          </cell>
          <cell r="F1890" t="str">
            <v>600V 3P 50AF-50AT</v>
          </cell>
          <cell r="G1890">
            <v>3</v>
          </cell>
          <cell r="H1890" t="str">
            <v>개</v>
          </cell>
          <cell r="I1890">
            <v>16900</v>
          </cell>
          <cell r="J1890">
            <v>0</v>
          </cell>
          <cell r="K1890">
            <v>17789</v>
          </cell>
          <cell r="L1890">
            <v>17789</v>
          </cell>
          <cell r="M1890">
            <v>711</v>
          </cell>
          <cell r="N1890">
            <v>50700</v>
          </cell>
          <cell r="O1890">
            <v>0</v>
          </cell>
          <cell r="P1890">
            <v>53367</v>
          </cell>
          <cell r="Q1890">
            <v>53367</v>
          </cell>
          <cell r="R1890">
            <v>2133</v>
          </cell>
          <cell r="S1890">
            <v>15210</v>
          </cell>
          <cell r="T1890">
            <v>0</v>
          </cell>
          <cell r="U1890">
            <v>16010</v>
          </cell>
          <cell r="V1890">
            <v>16010</v>
          </cell>
          <cell r="W1890">
            <v>639</v>
          </cell>
        </row>
        <row r="1891">
          <cell r="A1891" t="str">
            <v>109</v>
          </cell>
          <cell r="B1891" t="str">
            <v>I07</v>
          </cell>
          <cell r="C1891" t="str">
            <v>UEE13151</v>
          </cell>
          <cell r="D1891">
            <v>1</v>
          </cell>
          <cell r="E1891" t="str">
            <v>배선용 차단기</v>
          </cell>
          <cell r="F1891" t="str">
            <v>600V 3P 50AF-50AT 노출</v>
          </cell>
          <cell r="G1891">
            <v>1</v>
          </cell>
          <cell r="H1891" t="str">
            <v>개</v>
          </cell>
          <cell r="I1891">
            <v>16900</v>
          </cell>
          <cell r="J1891">
            <v>0</v>
          </cell>
          <cell r="K1891">
            <v>16010</v>
          </cell>
          <cell r="L1891">
            <v>16010</v>
          </cell>
          <cell r="M1891">
            <v>640</v>
          </cell>
          <cell r="N1891">
            <v>16900</v>
          </cell>
          <cell r="O1891">
            <v>0</v>
          </cell>
          <cell r="P1891">
            <v>16010</v>
          </cell>
          <cell r="Q1891">
            <v>16010</v>
          </cell>
          <cell r="R1891">
            <v>640</v>
          </cell>
          <cell r="S1891">
            <v>15210</v>
          </cell>
          <cell r="T1891">
            <v>0</v>
          </cell>
          <cell r="U1891">
            <v>14409</v>
          </cell>
          <cell r="V1891">
            <v>14409</v>
          </cell>
          <cell r="W1891">
            <v>576</v>
          </cell>
        </row>
        <row r="1892">
          <cell r="A1892" t="str">
            <v>109</v>
          </cell>
          <cell r="B1892" t="str">
            <v>I07</v>
          </cell>
          <cell r="C1892" t="str">
            <v>UEE13321</v>
          </cell>
          <cell r="D1892">
            <v>1</v>
          </cell>
          <cell r="E1892" t="str">
            <v>배선용 차단기</v>
          </cell>
          <cell r="F1892" t="str">
            <v>600V 3P 100AF-75AT 노출</v>
          </cell>
          <cell r="G1892">
            <v>11</v>
          </cell>
          <cell r="H1892" t="str">
            <v>개</v>
          </cell>
          <cell r="I1892">
            <v>24800</v>
          </cell>
          <cell r="J1892">
            <v>0</v>
          </cell>
          <cell r="K1892">
            <v>22500</v>
          </cell>
          <cell r="L1892">
            <v>22501</v>
          </cell>
          <cell r="M1892">
            <v>900</v>
          </cell>
          <cell r="N1892">
            <v>272800</v>
          </cell>
          <cell r="O1892">
            <v>0</v>
          </cell>
          <cell r="P1892">
            <v>247500</v>
          </cell>
          <cell r="Q1892">
            <v>247511</v>
          </cell>
          <cell r="R1892">
            <v>9900</v>
          </cell>
          <cell r="S1892">
            <v>22320</v>
          </cell>
          <cell r="T1892">
            <v>0</v>
          </cell>
          <cell r="U1892">
            <v>20250</v>
          </cell>
          <cell r="V1892">
            <v>20250</v>
          </cell>
          <cell r="W1892">
            <v>810</v>
          </cell>
        </row>
        <row r="1893">
          <cell r="A1893" t="str">
            <v>109</v>
          </cell>
          <cell r="B1893" t="str">
            <v>I07</v>
          </cell>
          <cell r="C1893" t="str">
            <v>UEE13331</v>
          </cell>
          <cell r="D1893">
            <v>1</v>
          </cell>
          <cell r="E1893" t="str">
            <v>배선용 차단기</v>
          </cell>
          <cell r="F1893" t="str">
            <v>600V 3P 100AF-100AT 노출</v>
          </cell>
          <cell r="G1893">
            <v>4</v>
          </cell>
          <cell r="H1893" t="str">
            <v>개</v>
          </cell>
          <cell r="I1893">
            <v>24800</v>
          </cell>
          <cell r="J1893">
            <v>0</v>
          </cell>
          <cell r="K1893">
            <v>22500</v>
          </cell>
          <cell r="L1893">
            <v>22501</v>
          </cell>
          <cell r="M1893">
            <v>900</v>
          </cell>
          <cell r="N1893">
            <v>99200</v>
          </cell>
          <cell r="O1893">
            <v>0</v>
          </cell>
          <cell r="P1893">
            <v>90000</v>
          </cell>
          <cell r="Q1893">
            <v>90004</v>
          </cell>
          <cell r="R1893">
            <v>3600</v>
          </cell>
          <cell r="S1893">
            <v>22320</v>
          </cell>
          <cell r="T1893">
            <v>0</v>
          </cell>
          <cell r="U1893">
            <v>20250</v>
          </cell>
          <cell r="V1893">
            <v>20250</v>
          </cell>
          <cell r="W1893">
            <v>810</v>
          </cell>
        </row>
        <row r="1894">
          <cell r="A1894" t="str">
            <v>109</v>
          </cell>
          <cell r="B1894" t="str">
            <v>I07</v>
          </cell>
          <cell r="C1894" t="str">
            <v>UEE13411</v>
          </cell>
          <cell r="D1894">
            <v>1</v>
          </cell>
          <cell r="E1894" t="str">
            <v>배선용 차단기</v>
          </cell>
          <cell r="F1894" t="str">
            <v>600V 3P 225AF-125AT 노출</v>
          </cell>
          <cell r="G1894">
            <v>1</v>
          </cell>
          <cell r="H1894" t="str">
            <v>개</v>
          </cell>
          <cell r="I1894">
            <v>53750</v>
          </cell>
          <cell r="J1894">
            <v>0</v>
          </cell>
          <cell r="K1894">
            <v>35698</v>
          </cell>
          <cell r="L1894">
            <v>35699</v>
          </cell>
          <cell r="M1894">
            <v>1427</v>
          </cell>
          <cell r="N1894">
            <v>53750</v>
          </cell>
          <cell r="O1894">
            <v>0</v>
          </cell>
          <cell r="P1894">
            <v>35698</v>
          </cell>
          <cell r="Q1894">
            <v>35699</v>
          </cell>
          <cell r="R1894">
            <v>1427</v>
          </cell>
          <cell r="S1894">
            <v>48375</v>
          </cell>
          <cell r="T1894">
            <v>0</v>
          </cell>
          <cell r="U1894">
            <v>32128</v>
          </cell>
          <cell r="V1894">
            <v>32129</v>
          </cell>
          <cell r="W1894">
            <v>1284</v>
          </cell>
        </row>
        <row r="1895">
          <cell r="A1895" t="str">
            <v>109</v>
          </cell>
          <cell r="B1895" t="str">
            <v>I07</v>
          </cell>
          <cell r="C1895" t="str">
            <v>UEE13521</v>
          </cell>
          <cell r="D1895">
            <v>1</v>
          </cell>
          <cell r="E1895" t="str">
            <v>배선용 차단기</v>
          </cell>
          <cell r="F1895" t="str">
            <v>600V 3P 400AF-250AT 노출</v>
          </cell>
          <cell r="G1895">
            <v>1</v>
          </cell>
          <cell r="H1895" t="str">
            <v>개</v>
          </cell>
          <cell r="I1895">
            <v>168750</v>
          </cell>
          <cell r="J1895">
            <v>0</v>
          </cell>
          <cell r="K1895">
            <v>42189</v>
          </cell>
          <cell r="L1895">
            <v>42189</v>
          </cell>
          <cell r="M1895">
            <v>1687</v>
          </cell>
          <cell r="N1895">
            <v>168750</v>
          </cell>
          <cell r="O1895">
            <v>0</v>
          </cell>
          <cell r="P1895">
            <v>42189</v>
          </cell>
          <cell r="Q1895">
            <v>42189</v>
          </cell>
          <cell r="R1895">
            <v>1687</v>
          </cell>
          <cell r="S1895">
            <v>151875</v>
          </cell>
          <cell r="T1895">
            <v>0</v>
          </cell>
          <cell r="U1895">
            <v>37970</v>
          </cell>
          <cell r="V1895">
            <v>37970</v>
          </cell>
          <cell r="W1895">
            <v>1518</v>
          </cell>
        </row>
        <row r="1896">
          <cell r="A1896" t="str">
            <v>109</v>
          </cell>
          <cell r="B1896" t="str">
            <v>I07</v>
          </cell>
          <cell r="C1896" t="str">
            <v>UEE14130</v>
          </cell>
          <cell r="D1896">
            <v>1</v>
          </cell>
          <cell r="E1896" t="str">
            <v>배선용 차단기</v>
          </cell>
          <cell r="F1896" t="str">
            <v>600V 4P 50AF-30AT</v>
          </cell>
          <cell r="G1896">
            <v>3</v>
          </cell>
          <cell r="H1896" t="str">
            <v>개</v>
          </cell>
          <cell r="I1896">
            <v>25000</v>
          </cell>
          <cell r="J1896">
            <v>0</v>
          </cell>
          <cell r="K1896">
            <v>23125</v>
          </cell>
          <cell r="L1896">
            <v>23126</v>
          </cell>
          <cell r="M1896">
            <v>925</v>
          </cell>
          <cell r="N1896">
            <v>75000</v>
          </cell>
          <cell r="O1896">
            <v>0</v>
          </cell>
          <cell r="P1896">
            <v>69375</v>
          </cell>
          <cell r="Q1896">
            <v>69378</v>
          </cell>
          <cell r="R1896">
            <v>2775</v>
          </cell>
          <cell r="S1896">
            <v>22500</v>
          </cell>
          <cell r="T1896">
            <v>0</v>
          </cell>
          <cell r="U1896">
            <v>20812</v>
          </cell>
          <cell r="V1896">
            <v>20813</v>
          </cell>
          <cell r="W1896">
            <v>832</v>
          </cell>
        </row>
        <row r="1897">
          <cell r="A1897" t="str">
            <v>109</v>
          </cell>
          <cell r="B1897" t="str">
            <v>I07</v>
          </cell>
          <cell r="C1897" t="str">
            <v>UEE22221</v>
          </cell>
          <cell r="D1897">
            <v>1</v>
          </cell>
          <cell r="E1897" t="str">
            <v>적산전력계</v>
          </cell>
          <cell r="F1897" t="str">
            <v>3P4W 220V 5(2.5)A 동시</v>
          </cell>
          <cell r="G1897">
            <v>1</v>
          </cell>
          <cell r="H1897" t="str">
            <v>개</v>
          </cell>
          <cell r="I1897">
            <v>104000</v>
          </cell>
          <cell r="J1897">
            <v>0</v>
          </cell>
          <cell r="K1897">
            <v>5384</v>
          </cell>
          <cell r="L1897">
            <v>5385</v>
          </cell>
          <cell r="M1897">
            <v>215</v>
          </cell>
          <cell r="N1897">
            <v>104000</v>
          </cell>
          <cell r="O1897">
            <v>0</v>
          </cell>
          <cell r="P1897">
            <v>5384</v>
          </cell>
          <cell r="Q1897">
            <v>5385</v>
          </cell>
          <cell r="R1897">
            <v>215</v>
          </cell>
          <cell r="S1897">
            <v>93600</v>
          </cell>
          <cell r="T1897">
            <v>0</v>
          </cell>
          <cell r="U1897">
            <v>4846</v>
          </cell>
          <cell r="V1897">
            <v>4846</v>
          </cell>
          <cell r="W1897">
            <v>193</v>
          </cell>
        </row>
        <row r="1898">
          <cell r="A1898" t="str">
            <v>109</v>
          </cell>
          <cell r="B1898" t="str">
            <v>I07</v>
          </cell>
          <cell r="C1898" t="str">
            <v>UEE22261</v>
          </cell>
          <cell r="D1898">
            <v>1</v>
          </cell>
          <cell r="E1898" t="str">
            <v>적산전력계</v>
          </cell>
          <cell r="F1898" t="str">
            <v>3P4W 220V 60(20)A 동시</v>
          </cell>
          <cell r="G1898">
            <v>3</v>
          </cell>
          <cell r="H1898" t="str">
            <v>개</v>
          </cell>
          <cell r="I1898">
            <v>149000</v>
          </cell>
          <cell r="J1898">
            <v>0</v>
          </cell>
          <cell r="K1898">
            <v>5384</v>
          </cell>
          <cell r="L1898">
            <v>5385</v>
          </cell>
          <cell r="M1898">
            <v>215</v>
          </cell>
          <cell r="N1898">
            <v>447000</v>
          </cell>
          <cell r="O1898">
            <v>0</v>
          </cell>
          <cell r="P1898">
            <v>16152</v>
          </cell>
          <cell r="Q1898">
            <v>16155</v>
          </cell>
          <cell r="R1898">
            <v>645</v>
          </cell>
          <cell r="S1898">
            <v>134100</v>
          </cell>
          <cell r="T1898">
            <v>0</v>
          </cell>
          <cell r="U1898">
            <v>4846</v>
          </cell>
          <cell r="V1898">
            <v>4846</v>
          </cell>
          <cell r="W1898">
            <v>193</v>
          </cell>
        </row>
        <row r="1899">
          <cell r="A1899" t="str">
            <v>109</v>
          </cell>
          <cell r="B1899" t="str">
            <v>I07</v>
          </cell>
          <cell r="C1899" t="str">
            <v>UEK04200</v>
          </cell>
          <cell r="D1899">
            <v>1</v>
          </cell>
          <cell r="E1899" t="str">
            <v>저압계기용 변류기</v>
          </cell>
          <cell r="F1899" t="str">
            <v>환형 3.0급 5/5-300/5A</v>
          </cell>
          <cell r="G1899">
            <v>3</v>
          </cell>
          <cell r="H1899" t="str">
            <v>개</v>
          </cell>
          <cell r="I1899">
            <v>4500</v>
          </cell>
          <cell r="J1899">
            <v>0</v>
          </cell>
          <cell r="K1899">
            <v>9615</v>
          </cell>
          <cell r="L1899">
            <v>9616</v>
          </cell>
          <cell r="M1899">
            <v>384</v>
          </cell>
          <cell r="N1899">
            <v>13500</v>
          </cell>
          <cell r="O1899">
            <v>0</v>
          </cell>
          <cell r="P1899">
            <v>28845</v>
          </cell>
          <cell r="Q1899">
            <v>28848</v>
          </cell>
          <cell r="R1899">
            <v>1152</v>
          </cell>
          <cell r="S1899">
            <v>4050</v>
          </cell>
          <cell r="T1899">
            <v>0</v>
          </cell>
          <cell r="U1899">
            <v>8653</v>
          </cell>
          <cell r="V1899">
            <v>8654</v>
          </cell>
          <cell r="W1899">
            <v>345</v>
          </cell>
        </row>
        <row r="1900">
          <cell r="A1900" t="str">
            <v>109</v>
          </cell>
          <cell r="B1900" t="str">
            <v>I07</v>
          </cell>
          <cell r="C1900" t="str">
            <v>UEL13010</v>
          </cell>
          <cell r="D1900">
            <v>1</v>
          </cell>
          <cell r="E1900" t="str">
            <v>전류절체기</v>
          </cell>
          <cell r="F1900" t="str">
            <v>3P 3W</v>
          </cell>
          <cell r="G1900">
            <v>1</v>
          </cell>
          <cell r="H1900" t="str">
            <v>개</v>
          </cell>
          <cell r="I1900">
            <v>5000</v>
          </cell>
          <cell r="J1900">
            <v>0</v>
          </cell>
          <cell r="K1900">
            <v>7995</v>
          </cell>
          <cell r="L1900">
            <v>7995</v>
          </cell>
          <cell r="M1900">
            <v>319</v>
          </cell>
          <cell r="N1900">
            <v>5000</v>
          </cell>
          <cell r="O1900">
            <v>0</v>
          </cell>
          <cell r="P1900">
            <v>7995</v>
          </cell>
          <cell r="Q1900">
            <v>7995</v>
          </cell>
          <cell r="R1900">
            <v>319</v>
          </cell>
          <cell r="S1900">
            <v>4500</v>
          </cell>
          <cell r="T1900">
            <v>0</v>
          </cell>
          <cell r="U1900">
            <v>7195</v>
          </cell>
          <cell r="V1900">
            <v>7196</v>
          </cell>
          <cell r="W1900">
            <v>287</v>
          </cell>
        </row>
        <row r="1901">
          <cell r="A1901" t="str">
            <v>109</v>
          </cell>
          <cell r="B1901" t="str">
            <v>I07</v>
          </cell>
          <cell r="C1901" t="str">
            <v>UEL13020</v>
          </cell>
          <cell r="D1901">
            <v>1</v>
          </cell>
          <cell r="E1901" t="str">
            <v>전압절체기</v>
          </cell>
          <cell r="F1901" t="str">
            <v>3P 4W</v>
          </cell>
          <cell r="G1901">
            <v>2</v>
          </cell>
          <cell r="H1901" t="str">
            <v>개</v>
          </cell>
          <cell r="I1901">
            <v>5000</v>
          </cell>
          <cell r="J1901">
            <v>0</v>
          </cell>
          <cell r="K1901">
            <v>7995</v>
          </cell>
          <cell r="L1901">
            <v>7995</v>
          </cell>
          <cell r="M1901">
            <v>319</v>
          </cell>
          <cell r="N1901">
            <v>10000</v>
          </cell>
          <cell r="O1901">
            <v>0</v>
          </cell>
          <cell r="P1901">
            <v>15990</v>
          </cell>
          <cell r="Q1901">
            <v>15990</v>
          </cell>
          <cell r="R1901">
            <v>638</v>
          </cell>
          <cell r="S1901">
            <v>4500</v>
          </cell>
          <cell r="T1901">
            <v>0</v>
          </cell>
          <cell r="U1901">
            <v>7195</v>
          </cell>
          <cell r="V1901">
            <v>7196</v>
          </cell>
          <cell r="W1901">
            <v>287</v>
          </cell>
        </row>
        <row r="1902">
          <cell r="A1902" t="str">
            <v>109</v>
          </cell>
          <cell r="B1902" t="str">
            <v>I07</v>
          </cell>
          <cell r="C1902" t="str">
            <v>UEL13110</v>
          </cell>
          <cell r="D1902">
            <v>1</v>
          </cell>
          <cell r="E1902" t="str">
            <v>전류계</v>
          </cell>
          <cell r="F1902" t="str">
            <v>매입 광각도형</v>
          </cell>
          <cell r="G1902">
            <v>1</v>
          </cell>
          <cell r="H1902" t="str">
            <v>개</v>
          </cell>
          <cell r="I1902">
            <v>15000</v>
          </cell>
          <cell r="J1902">
            <v>0</v>
          </cell>
          <cell r="K1902">
            <v>10393</v>
          </cell>
          <cell r="L1902">
            <v>10394</v>
          </cell>
          <cell r="M1902">
            <v>415</v>
          </cell>
          <cell r="N1902">
            <v>15000</v>
          </cell>
          <cell r="O1902">
            <v>0</v>
          </cell>
          <cell r="P1902">
            <v>10393</v>
          </cell>
          <cell r="Q1902">
            <v>10394</v>
          </cell>
          <cell r="R1902">
            <v>415</v>
          </cell>
          <cell r="S1902">
            <v>13500</v>
          </cell>
          <cell r="T1902">
            <v>0</v>
          </cell>
          <cell r="U1902">
            <v>9354</v>
          </cell>
          <cell r="V1902">
            <v>9354</v>
          </cell>
          <cell r="W1902">
            <v>373</v>
          </cell>
        </row>
        <row r="1903">
          <cell r="A1903" t="str">
            <v>109</v>
          </cell>
          <cell r="B1903" t="str">
            <v>I07</v>
          </cell>
          <cell r="C1903" t="str">
            <v>UEL13120</v>
          </cell>
          <cell r="D1903">
            <v>1</v>
          </cell>
          <cell r="E1903" t="str">
            <v>전압계</v>
          </cell>
          <cell r="F1903" t="str">
            <v>매입 광각도형</v>
          </cell>
          <cell r="G1903">
            <v>2</v>
          </cell>
          <cell r="H1903" t="str">
            <v>개</v>
          </cell>
          <cell r="I1903">
            <v>15000</v>
          </cell>
          <cell r="J1903">
            <v>0</v>
          </cell>
          <cell r="K1903">
            <v>10393</v>
          </cell>
          <cell r="L1903">
            <v>10394</v>
          </cell>
          <cell r="M1903">
            <v>415</v>
          </cell>
          <cell r="N1903">
            <v>30000</v>
          </cell>
          <cell r="O1903">
            <v>0</v>
          </cell>
          <cell r="P1903">
            <v>20786</v>
          </cell>
          <cell r="Q1903">
            <v>20788</v>
          </cell>
          <cell r="R1903">
            <v>830</v>
          </cell>
          <cell r="S1903">
            <v>13500</v>
          </cell>
          <cell r="T1903">
            <v>0</v>
          </cell>
          <cell r="U1903">
            <v>9354</v>
          </cell>
          <cell r="V1903">
            <v>9354</v>
          </cell>
          <cell r="W1903">
            <v>373</v>
          </cell>
        </row>
        <row r="1904">
          <cell r="A1904" t="str">
            <v>201</v>
          </cell>
          <cell r="B1904" t="str">
            <v>I13</v>
          </cell>
          <cell r="C1904" t="str">
            <v>UEA01160</v>
          </cell>
          <cell r="D1904">
            <v>1</v>
          </cell>
          <cell r="E1904" t="str">
            <v>PVC PIPE 배관</v>
          </cell>
          <cell r="F1904" t="str">
            <v>HI 16MM</v>
          </cell>
          <cell r="G1904">
            <v>53.1</v>
          </cell>
          <cell r="H1904" t="str">
            <v>M</v>
          </cell>
          <cell r="I1904">
            <v>0</v>
          </cell>
          <cell r="J1904">
            <v>261</v>
          </cell>
          <cell r="K1904">
            <v>0</v>
          </cell>
          <cell r="L1904">
            <v>1923</v>
          </cell>
          <cell r="M1904">
            <v>38</v>
          </cell>
          <cell r="N1904">
            <v>0</v>
          </cell>
          <cell r="O1904">
            <v>13859</v>
          </cell>
          <cell r="P1904">
            <v>0</v>
          </cell>
          <cell r="Q1904">
            <v>102111</v>
          </cell>
          <cell r="R1904">
            <v>2017</v>
          </cell>
          <cell r="S1904">
            <v>0</v>
          </cell>
          <cell r="T1904">
            <v>234</v>
          </cell>
          <cell r="U1904">
            <v>0</v>
          </cell>
          <cell r="V1904">
            <v>1730</v>
          </cell>
          <cell r="W1904">
            <v>34</v>
          </cell>
        </row>
        <row r="1905">
          <cell r="A1905" t="str">
            <v>201</v>
          </cell>
          <cell r="B1905" t="str">
            <v>I13</v>
          </cell>
          <cell r="C1905" t="str">
            <v>UEA11010</v>
          </cell>
          <cell r="D1905">
            <v>1</v>
          </cell>
          <cell r="E1905" t="str">
            <v>PVC박스 신설</v>
          </cell>
          <cell r="F1905" t="str">
            <v>HI SW 박스</v>
          </cell>
          <cell r="G1905">
            <v>2</v>
          </cell>
          <cell r="H1905" t="str">
            <v>개</v>
          </cell>
          <cell r="I1905">
            <v>0</v>
          </cell>
          <cell r="J1905">
            <v>332</v>
          </cell>
          <cell r="K1905">
            <v>0</v>
          </cell>
          <cell r="L1905">
            <v>5961</v>
          </cell>
          <cell r="M1905">
            <v>119</v>
          </cell>
          <cell r="N1905">
            <v>0</v>
          </cell>
          <cell r="O1905">
            <v>664</v>
          </cell>
          <cell r="P1905">
            <v>0</v>
          </cell>
          <cell r="Q1905">
            <v>11922</v>
          </cell>
          <cell r="R1905">
            <v>238</v>
          </cell>
          <cell r="S1905">
            <v>0</v>
          </cell>
          <cell r="T1905">
            <v>298</v>
          </cell>
          <cell r="U1905">
            <v>0</v>
          </cell>
          <cell r="V1905">
            <v>5364</v>
          </cell>
          <cell r="W1905">
            <v>107</v>
          </cell>
        </row>
        <row r="1906">
          <cell r="A1906" t="str">
            <v>201</v>
          </cell>
          <cell r="B1906" t="str">
            <v>I13</v>
          </cell>
          <cell r="C1906" t="str">
            <v>UEA11040</v>
          </cell>
          <cell r="D1906">
            <v>1</v>
          </cell>
          <cell r="E1906" t="str">
            <v>PVC박스 신설</v>
          </cell>
          <cell r="F1906" t="str">
            <v>HI SW 일체형</v>
          </cell>
          <cell r="G1906">
            <v>5</v>
          </cell>
          <cell r="H1906" t="str">
            <v>개</v>
          </cell>
          <cell r="I1906">
            <v>0</v>
          </cell>
          <cell r="J1906">
            <v>450</v>
          </cell>
          <cell r="K1906">
            <v>0</v>
          </cell>
          <cell r="L1906">
            <v>5961</v>
          </cell>
          <cell r="M1906">
            <v>119</v>
          </cell>
          <cell r="N1906">
            <v>0</v>
          </cell>
          <cell r="O1906">
            <v>2250</v>
          </cell>
          <cell r="P1906">
            <v>0</v>
          </cell>
          <cell r="Q1906">
            <v>29805</v>
          </cell>
          <cell r="R1906">
            <v>595</v>
          </cell>
          <cell r="S1906">
            <v>0</v>
          </cell>
          <cell r="T1906">
            <v>405</v>
          </cell>
          <cell r="U1906">
            <v>0</v>
          </cell>
          <cell r="V1906">
            <v>5364</v>
          </cell>
          <cell r="W1906">
            <v>107</v>
          </cell>
        </row>
        <row r="1907">
          <cell r="A1907" t="str">
            <v>201</v>
          </cell>
          <cell r="B1907" t="str">
            <v>I13</v>
          </cell>
          <cell r="C1907" t="str">
            <v>UEA11400</v>
          </cell>
          <cell r="D1907">
            <v>1</v>
          </cell>
          <cell r="E1907" t="str">
            <v>PVC박스 신설</v>
          </cell>
          <cell r="F1907" t="str">
            <v>HI 4각</v>
          </cell>
          <cell r="G1907">
            <v>3</v>
          </cell>
          <cell r="H1907" t="str">
            <v>개</v>
          </cell>
          <cell r="I1907">
            <v>0</v>
          </cell>
          <cell r="J1907">
            <v>399</v>
          </cell>
          <cell r="K1907">
            <v>0</v>
          </cell>
          <cell r="L1907">
            <v>5961</v>
          </cell>
          <cell r="M1907">
            <v>119</v>
          </cell>
          <cell r="N1907">
            <v>0</v>
          </cell>
          <cell r="O1907">
            <v>1197</v>
          </cell>
          <cell r="P1907">
            <v>0</v>
          </cell>
          <cell r="Q1907">
            <v>17883</v>
          </cell>
          <cell r="R1907">
            <v>357</v>
          </cell>
          <cell r="S1907">
            <v>0</v>
          </cell>
          <cell r="T1907">
            <v>359</v>
          </cell>
          <cell r="U1907">
            <v>0</v>
          </cell>
          <cell r="V1907">
            <v>5364</v>
          </cell>
          <cell r="W1907">
            <v>107</v>
          </cell>
        </row>
        <row r="1908">
          <cell r="A1908" t="str">
            <v>201</v>
          </cell>
          <cell r="B1908" t="str">
            <v>I13</v>
          </cell>
          <cell r="C1908" t="str">
            <v>UEA11500</v>
          </cell>
          <cell r="D1908">
            <v>1</v>
          </cell>
          <cell r="E1908" t="str">
            <v>PVC박스 신설</v>
          </cell>
          <cell r="F1908" t="str">
            <v>HI 콘크리트8각 75일체형</v>
          </cell>
          <cell r="G1908">
            <v>9</v>
          </cell>
          <cell r="H1908" t="str">
            <v>개</v>
          </cell>
          <cell r="I1908">
            <v>0</v>
          </cell>
          <cell r="J1908">
            <v>775</v>
          </cell>
          <cell r="K1908">
            <v>0</v>
          </cell>
          <cell r="L1908">
            <v>2211</v>
          </cell>
          <cell r="M1908">
            <v>44</v>
          </cell>
          <cell r="N1908">
            <v>0</v>
          </cell>
          <cell r="O1908">
            <v>6975</v>
          </cell>
          <cell r="P1908">
            <v>0</v>
          </cell>
          <cell r="Q1908">
            <v>19899</v>
          </cell>
          <cell r="R1908">
            <v>396</v>
          </cell>
          <cell r="S1908">
            <v>0</v>
          </cell>
          <cell r="T1908">
            <v>697</v>
          </cell>
          <cell r="U1908">
            <v>0</v>
          </cell>
          <cell r="V1908">
            <v>1989</v>
          </cell>
          <cell r="W1908">
            <v>39</v>
          </cell>
        </row>
        <row r="1909">
          <cell r="A1909" t="str">
            <v>201</v>
          </cell>
          <cell r="B1909" t="str">
            <v>I13</v>
          </cell>
          <cell r="C1909" t="str">
            <v>UEA14050</v>
          </cell>
          <cell r="D1909">
            <v>1</v>
          </cell>
          <cell r="E1909" t="str">
            <v>철제박스카바 부착</v>
          </cell>
          <cell r="F1909" t="str">
            <v>SW 방적카바</v>
          </cell>
          <cell r="G1909">
            <v>2</v>
          </cell>
          <cell r="H1909" t="str">
            <v>개</v>
          </cell>
          <cell r="I1909">
            <v>0</v>
          </cell>
          <cell r="J1909">
            <v>215</v>
          </cell>
          <cell r="K1909">
            <v>0</v>
          </cell>
          <cell r="L1909">
            <v>1442</v>
          </cell>
          <cell r="M1909">
            <v>28</v>
          </cell>
          <cell r="N1909">
            <v>0</v>
          </cell>
          <cell r="O1909">
            <v>430</v>
          </cell>
          <cell r="P1909">
            <v>0</v>
          </cell>
          <cell r="Q1909">
            <v>2884</v>
          </cell>
          <cell r="R1909">
            <v>56</v>
          </cell>
          <cell r="S1909">
            <v>0</v>
          </cell>
          <cell r="T1909">
            <v>193</v>
          </cell>
          <cell r="U1909">
            <v>0</v>
          </cell>
          <cell r="V1909">
            <v>1297</v>
          </cell>
          <cell r="W1909">
            <v>25</v>
          </cell>
        </row>
        <row r="1910">
          <cell r="A1910" t="str">
            <v>201</v>
          </cell>
          <cell r="B1910" t="str">
            <v>I13</v>
          </cell>
          <cell r="C1910" t="str">
            <v>UEB01020</v>
          </cell>
          <cell r="D1910">
            <v>1</v>
          </cell>
          <cell r="E1910" t="str">
            <v>관내배선</v>
          </cell>
          <cell r="F1910" t="str">
            <v>IV 1.6 MM</v>
          </cell>
          <cell r="G1910">
            <v>130.80000000000001</v>
          </cell>
          <cell r="H1910" t="str">
            <v>M</v>
          </cell>
          <cell r="I1910">
            <v>0</v>
          </cell>
          <cell r="J1910">
            <v>65</v>
          </cell>
          <cell r="K1910">
            <v>0</v>
          </cell>
          <cell r="L1910">
            <v>288</v>
          </cell>
          <cell r="M1910">
            <v>5</v>
          </cell>
          <cell r="N1910">
            <v>0</v>
          </cell>
          <cell r="O1910">
            <v>8502</v>
          </cell>
          <cell r="P1910">
            <v>0</v>
          </cell>
          <cell r="Q1910">
            <v>37670</v>
          </cell>
          <cell r="R1910">
            <v>654</v>
          </cell>
          <cell r="S1910">
            <v>0</v>
          </cell>
          <cell r="T1910">
            <v>58</v>
          </cell>
          <cell r="U1910">
            <v>0</v>
          </cell>
          <cell r="V1910">
            <v>259</v>
          </cell>
          <cell r="W1910">
            <v>4</v>
          </cell>
        </row>
        <row r="1911">
          <cell r="A1911" t="str">
            <v>201</v>
          </cell>
          <cell r="B1911" t="str">
            <v>I13</v>
          </cell>
          <cell r="C1911" t="str">
            <v>UED01010</v>
          </cell>
          <cell r="D1911">
            <v>1</v>
          </cell>
          <cell r="E1911" t="str">
            <v>둥근콘센트신설</v>
          </cell>
          <cell r="F1911" t="str">
            <v>매입접지극무 1구 15A250V</v>
          </cell>
          <cell r="G1911">
            <v>2</v>
          </cell>
          <cell r="H1911" t="str">
            <v>개</v>
          </cell>
          <cell r="I1911">
            <v>813</v>
          </cell>
          <cell r="J1911">
            <v>0</v>
          </cell>
          <cell r="K1911">
            <v>0</v>
          </cell>
          <cell r="L1911">
            <v>2452</v>
          </cell>
          <cell r="M1911">
            <v>49</v>
          </cell>
          <cell r="N1911">
            <v>1626</v>
          </cell>
          <cell r="O1911">
            <v>0</v>
          </cell>
          <cell r="P1911">
            <v>0</v>
          </cell>
          <cell r="Q1911">
            <v>4904</v>
          </cell>
          <cell r="R1911">
            <v>98</v>
          </cell>
          <cell r="S1911">
            <v>731</v>
          </cell>
          <cell r="T1911">
            <v>0</v>
          </cell>
          <cell r="U1911">
            <v>0</v>
          </cell>
          <cell r="V1911">
            <v>2206</v>
          </cell>
          <cell r="W1911">
            <v>44</v>
          </cell>
        </row>
        <row r="1912">
          <cell r="A1912" t="str">
            <v>201</v>
          </cell>
          <cell r="B1912" t="str">
            <v>I13</v>
          </cell>
          <cell r="C1912" t="str">
            <v>UED03320</v>
          </cell>
          <cell r="D1912">
            <v>1</v>
          </cell>
          <cell r="E1912" t="str">
            <v>둥근콘센트신설</v>
          </cell>
          <cell r="F1912" t="str">
            <v>노출접지극부 2구 15A250V</v>
          </cell>
          <cell r="G1912">
            <v>1</v>
          </cell>
          <cell r="H1912" t="str">
            <v>개</v>
          </cell>
          <cell r="I1912">
            <v>1200</v>
          </cell>
          <cell r="J1912">
            <v>0</v>
          </cell>
          <cell r="K1912">
            <v>0</v>
          </cell>
          <cell r="L1912">
            <v>3365</v>
          </cell>
          <cell r="M1912">
            <v>67</v>
          </cell>
          <cell r="N1912">
            <v>1200</v>
          </cell>
          <cell r="O1912">
            <v>0</v>
          </cell>
          <cell r="P1912">
            <v>0</v>
          </cell>
          <cell r="Q1912">
            <v>3365</v>
          </cell>
          <cell r="R1912">
            <v>67</v>
          </cell>
          <cell r="S1912">
            <v>1080</v>
          </cell>
          <cell r="T1912">
            <v>0</v>
          </cell>
          <cell r="U1912">
            <v>0</v>
          </cell>
          <cell r="V1912">
            <v>3028</v>
          </cell>
          <cell r="W1912">
            <v>60</v>
          </cell>
        </row>
        <row r="1913">
          <cell r="A1913" t="str">
            <v>201</v>
          </cell>
          <cell r="B1913" t="str">
            <v>I13</v>
          </cell>
          <cell r="C1913" t="str">
            <v>UED10020</v>
          </cell>
          <cell r="D1913">
            <v>1</v>
          </cell>
          <cell r="E1913" t="str">
            <v>와이드스위치신설</v>
          </cell>
          <cell r="F1913" t="str">
            <v>매입대각2연용1P</v>
          </cell>
          <cell r="G1913">
            <v>3</v>
          </cell>
          <cell r="H1913" t="str">
            <v>개</v>
          </cell>
          <cell r="I1913">
            <v>2244</v>
          </cell>
          <cell r="J1913">
            <v>0</v>
          </cell>
          <cell r="K1913">
            <v>0</v>
          </cell>
          <cell r="L1913">
            <v>2211</v>
          </cell>
          <cell r="M1913">
            <v>44</v>
          </cell>
          <cell r="N1913">
            <v>6732</v>
          </cell>
          <cell r="O1913">
            <v>0</v>
          </cell>
          <cell r="P1913">
            <v>0</v>
          </cell>
          <cell r="Q1913">
            <v>6633</v>
          </cell>
          <cell r="R1913">
            <v>132</v>
          </cell>
          <cell r="S1913">
            <v>2019</v>
          </cell>
          <cell r="T1913">
            <v>0</v>
          </cell>
          <cell r="U1913">
            <v>0</v>
          </cell>
          <cell r="V1913">
            <v>1989</v>
          </cell>
          <cell r="W1913">
            <v>39</v>
          </cell>
        </row>
        <row r="1914">
          <cell r="A1914" t="str">
            <v>201</v>
          </cell>
          <cell r="B1914" t="str">
            <v>I13</v>
          </cell>
          <cell r="C1914" t="str">
            <v>UEF03130</v>
          </cell>
          <cell r="D1914">
            <v>1</v>
          </cell>
          <cell r="E1914" t="str">
            <v>조명기구</v>
          </cell>
          <cell r="F1914" t="str">
            <v>IFFA   (2/20W)</v>
          </cell>
          <cell r="G1914">
            <v>3</v>
          </cell>
          <cell r="H1914" t="str">
            <v>개</v>
          </cell>
          <cell r="I1914">
            <v>17000</v>
          </cell>
          <cell r="J1914">
            <v>0</v>
          </cell>
          <cell r="K1914">
            <v>0</v>
          </cell>
          <cell r="L1914">
            <v>8846</v>
          </cell>
          <cell r="M1914">
            <v>176</v>
          </cell>
          <cell r="N1914">
            <v>51000</v>
          </cell>
          <cell r="O1914">
            <v>0</v>
          </cell>
          <cell r="P1914">
            <v>0</v>
          </cell>
          <cell r="Q1914">
            <v>26538</v>
          </cell>
          <cell r="R1914">
            <v>528</v>
          </cell>
          <cell r="S1914">
            <v>15300</v>
          </cell>
          <cell r="T1914">
            <v>0</v>
          </cell>
          <cell r="U1914">
            <v>0</v>
          </cell>
          <cell r="V1914">
            <v>7961</v>
          </cell>
          <cell r="W1914">
            <v>158</v>
          </cell>
        </row>
        <row r="1915">
          <cell r="A1915" t="str">
            <v>201</v>
          </cell>
          <cell r="B1915" t="str">
            <v>I13</v>
          </cell>
          <cell r="C1915" t="str">
            <v>UEF23140</v>
          </cell>
          <cell r="D1915">
            <v>1</v>
          </cell>
          <cell r="E1915" t="str">
            <v>조명기구</v>
          </cell>
          <cell r="F1915" t="str">
            <v>ILSE-B (60W)</v>
          </cell>
          <cell r="G1915">
            <v>9</v>
          </cell>
          <cell r="H1915" t="str">
            <v>개</v>
          </cell>
          <cell r="I1915">
            <v>5500</v>
          </cell>
          <cell r="J1915">
            <v>0</v>
          </cell>
          <cell r="K1915">
            <v>0</v>
          </cell>
          <cell r="L1915">
            <v>5673</v>
          </cell>
          <cell r="M1915">
            <v>113</v>
          </cell>
          <cell r="N1915">
            <v>49500</v>
          </cell>
          <cell r="O1915">
            <v>0</v>
          </cell>
          <cell r="P1915">
            <v>0</v>
          </cell>
          <cell r="Q1915">
            <v>51057</v>
          </cell>
          <cell r="R1915">
            <v>1017</v>
          </cell>
          <cell r="S1915">
            <v>4950</v>
          </cell>
          <cell r="T1915">
            <v>0</v>
          </cell>
          <cell r="U1915">
            <v>0</v>
          </cell>
          <cell r="V1915">
            <v>5105</v>
          </cell>
          <cell r="W1915">
            <v>101</v>
          </cell>
        </row>
        <row r="1916">
          <cell r="A1916" t="str">
            <v>201</v>
          </cell>
          <cell r="B1916" t="str">
            <v>I14</v>
          </cell>
          <cell r="C1916" t="str">
            <v>UEA01160</v>
          </cell>
          <cell r="D1916">
            <v>1</v>
          </cell>
          <cell r="E1916" t="str">
            <v>PVC PIPE 배관</v>
          </cell>
          <cell r="F1916" t="str">
            <v>HI 16MM</v>
          </cell>
          <cell r="G1916">
            <v>149.69999999999999</v>
          </cell>
          <cell r="H1916" t="str">
            <v>M</v>
          </cell>
          <cell r="I1916">
            <v>0</v>
          </cell>
          <cell r="J1916">
            <v>261</v>
          </cell>
          <cell r="K1916">
            <v>0</v>
          </cell>
          <cell r="L1916">
            <v>1923</v>
          </cell>
          <cell r="M1916">
            <v>38</v>
          </cell>
          <cell r="N1916">
            <v>0</v>
          </cell>
          <cell r="O1916">
            <v>39071</v>
          </cell>
          <cell r="P1916">
            <v>0</v>
          </cell>
          <cell r="Q1916">
            <v>287873</v>
          </cell>
          <cell r="R1916">
            <v>5688</v>
          </cell>
          <cell r="S1916">
            <v>0</v>
          </cell>
          <cell r="T1916">
            <v>234</v>
          </cell>
          <cell r="U1916">
            <v>0</v>
          </cell>
          <cell r="V1916">
            <v>1730</v>
          </cell>
          <cell r="W1916">
            <v>34</v>
          </cell>
        </row>
        <row r="1917">
          <cell r="A1917" t="str">
            <v>201</v>
          </cell>
          <cell r="B1917" t="str">
            <v>I14</v>
          </cell>
          <cell r="C1917" t="str">
            <v>UEA11040</v>
          </cell>
          <cell r="D1917">
            <v>1</v>
          </cell>
          <cell r="E1917" t="str">
            <v>PVC박스 신설</v>
          </cell>
          <cell r="F1917" t="str">
            <v>HI SW 일체형</v>
          </cell>
          <cell r="G1917">
            <v>9</v>
          </cell>
          <cell r="H1917" t="str">
            <v>개</v>
          </cell>
          <cell r="I1917">
            <v>0</v>
          </cell>
          <cell r="J1917">
            <v>450</v>
          </cell>
          <cell r="K1917">
            <v>0</v>
          </cell>
          <cell r="L1917">
            <v>5961</v>
          </cell>
          <cell r="M1917">
            <v>119</v>
          </cell>
          <cell r="N1917">
            <v>0</v>
          </cell>
          <cell r="O1917">
            <v>4050</v>
          </cell>
          <cell r="P1917">
            <v>0</v>
          </cell>
          <cell r="Q1917">
            <v>53649</v>
          </cell>
          <cell r="R1917">
            <v>1071</v>
          </cell>
          <cell r="S1917">
            <v>0</v>
          </cell>
          <cell r="T1917">
            <v>405</v>
          </cell>
          <cell r="U1917">
            <v>0</v>
          </cell>
          <cell r="V1917">
            <v>5364</v>
          </cell>
          <cell r="W1917">
            <v>107</v>
          </cell>
        </row>
        <row r="1918">
          <cell r="A1918" t="str">
            <v>201</v>
          </cell>
          <cell r="B1918" t="str">
            <v>I14</v>
          </cell>
          <cell r="C1918" t="str">
            <v>UEA11400</v>
          </cell>
          <cell r="D1918">
            <v>1</v>
          </cell>
          <cell r="E1918" t="str">
            <v>PVC박스 신설</v>
          </cell>
          <cell r="F1918" t="str">
            <v>HI 4각</v>
          </cell>
          <cell r="G1918">
            <v>21</v>
          </cell>
          <cell r="H1918" t="str">
            <v>개</v>
          </cell>
          <cell r="I1918">
            <v>0</v>
          </cell>
          <cell r="J1918">
            <v>399</v>
          </cell>
          <cell r="K1918">
            <v>0</v>
          </cell>
          <cell r="L1918">
            <v>5961</v>
          </cell>
          <cell r="M1918">
            <v>119</v>
          </cell>
          <cell r="N1918">
            <v>0</v>
          </cell>
          <cell r="O1918">
            <v>8379</v>
          </cell>
          <cell r="P1918">
            <v>0</v>
          </cell>
          <cell r="Q1918">
            <v>125181</v>
          </cell>
          <cell r="R1918">
            <v>2499</v>
          </cell>
          <cell r="S1918">
            <v>0</v>
          </cell>
          <cell r="T1918">
            <v>359</v>
          </cell>
          <cell r="U1918">
            <v>0</v>
          </cell>
          <cell r="V1918">
            <v>5364</v>
          </cell>
          <cell r="W1918">
            <v>107</v>
          </cell>
        </row>
        <row r="1919">
          <cell r="A1919" t="str">
            <v>201</v>
          </cell>
          <cell r="B1919" t="str">
            <v>I14</v>
          </cell>
          <cell r="C1919" t="str">
            <v>UEA11420</v>
          </cell>
          <cell r="D1919">
            <v>1</v>
          </cell>
          <cell r="E1919" t="str">
            <v>PVC박스 신설</v>
          </cell>
          <cell r="F1919" t="str">
            <v>HI 4각 일체형</v>
          </cell>
          <cell r="G1919">
            <v>6</v>
          </cell>
          <cell r="H1919" t="str">
            <v>개</v>
          </cell>
          <cell r="I1919">
            <v>0</v>
          </cell>
          <cell r="J1919">
            <v>613</v>
          </cell>
          <cell r="K1919">
            <v>0</v>
          </cell>
          <cell r="L1919">
            <v>5961</v>
          </cell>
          <cell r="M1919">
            <v>119</v>
          </cell>
          <cell r="N1919">
            <v>0</v>
          </cell>
          <cell r="O1919">
            <v>3678</v>
          </cell>
          <cell r="P1919">
            <v>0</v>
          </cell>
          <cell r="Q1919">
            <v>35766</v>
          </cell>
          <cell r="R1919">
            <v>714</v>
          </cell>
          <cell r="S1919">
            <v>0</v>
          </cell>
          <cell r="T1919">
            <v>551</v>
          </cell>
          <cell r="U1919">
            <v>0</v>
          </cell>
          <cell r="V1919">
            <v>5364</v>
          </cell>
          <cell r="W1919">
            <v>107</v>
          </cell>
        </row>
        <row r="1920">
          <cell r="A1920" t="str">
            <v>201</v>
          </cell>
          <cell r="B1920" t="str">
            <v>I14</v>
          </cell>
          <cell r="C1920" t="str">
            <v>UEA11500</v>
          </cell>
          <cell r="D1920">
            <v>1</v>
          </cell>
          <cell r="E1920" t="str">
            <v>PVC박스 신설</v>
          </cell>
          <cell r="F1920" t="str">
            <v>HI 콘크리트8각 75일체형</v>
          </cell>
          <cell r="G1920">
            <v>6</v>
          </cell>
          <cell r="H1920" t="str">
            <v>개</v>
          </cell>
          <cell r="I1920">
            <v>0</v>
          </cell>
          <cell r="J1920">
            <v>775</v>
          </cell>
          <cell r="K1920">
            <v>0</v>
          </cell>
          <cell r="L1920">
            <v>2211</v>
          </cell>
          <cell r="M1920">
            <v>44</v>
          </cell>
          <cell r="N1920">
            <v>0</v>
          </cell>
          <cell r="O1920">
            <v>4650</v>
          </cell>
          <cell r="P1920">
            <v>0</v>
          </cell>
          <cell r="Q1920">
            <v>13266</v>
          </cell>
          <cell r="R1920">
            <v>264</v>
          </cell>
          <cell r="S1920">
            <v>0</v>
          </cell>
          <cell r="T1920">
            <v>697</v>
          </cell>
          <cell r="U1920">
            <v>0</v>
          </cell>
          <cell r="V1920">
            <v>1989</v>
          </cell>
          <cell r="W1920">
            <v>39</v>
          </cell>
        </row>
        <row r="1921">
          <cell r="A1921" t="str">
            <v>201</v>
          </cell>
          <cell r="B1921" t="str">
            <v>I14</v>
          </cell>
          <cell r="C1921" t="str">
            <v>UEB01020</v>
          </cell>
          <cell r="D1921">
            <v>1</v>
          </cell>
          <cell r="E1921" t="str">
            <v>관내배선</v>
          </cell>
          <cell r="F1921" t="str">
            <v>IV 1.6 MM</v>
          </cell>
          <cell r="G1921">
            <v>208.8</v>
          </cell>
          <cell r="H1921" t="str">
            <v>M</v>
          </cell>
          <cell r="I1921">
            <v>0</v>
          </cell>
          <cell r="J1921">
            <v>65</v>
          </cell>
          <cell r="K1921">
            <v>0</v>
          </cell>
          <cell r="L1921">
            <v>288</v>
          </cell>
          <cell r="M1921">
            <v>5</v>
          </cell>
          <cell r="N1921">
            <v>0</v>
          </cell>
          <cell r="O1921">
            <v>13572</v>
          </cell>
          <cell r="P1921">
            <v>0</v>
          </cell>
          <cell r="Q1921">
            <v>60134</v>
          </cell>
          <cell r="R1921">
            <v>1044</v>
          </cell>
          <cell r="S1921">
            <v>0</v>
          </cell>
          <cell r="T1921">
            <v>58</v>
          </cell>
          <cell r="U1921">
            <v>0</v>
          </cell>
          <cell r="V1921">
            <v>259</v>
          </cell>
          <cell r="W1921">
            <v>4</v>
          </cell>
        </row>
        <row r="1922">
          <cell r="A1922" t="str">
            <v>201</v>
          </cell>
          <cell r="B1922" t="str">
            <v>I14</v>
          </cell>
          <cell r="C1922" t="str">
            <v>UEB01021</v>
          </cell>
          <cell r="D1922">
            <v>1</v>
          </cell>
          <cell r="E1922" t="str">
            <v>관내배선</v>
          </cell>
          <cell r="F1922" t="str">
            <v>IV 1.6 MM(바닥)</v>
          </cell>
          <cell r="G1922">
            <v>27.6</v>
          </cell>
          <cell r="H1922" t="str">
            <v>M</v>
          </cell>
          <cell r="I1922">
            <v>0</v>
          </cell>
          <cell r="J1922">
            <v>65</v>
          </cell>
          <cell r="K1922">
            <v>0</v>
          </cell>
          <cell r="L1922">
            <v>230</v>
          </cell>
          <cell r="M1922">
            <v>4</v>
          </cell>
          <cell r="N1922">
            <v>0</v>
          </cell>
          <cell r="O1922">
            <v>1794</v>
          </cell>
          <cell r="P1922">
            <v>0</v>
          </cell>
          <cell r="Q1922">
            <v>6348</v>
          </cell>
          <cell r="R1922">
            <v>110</v>
          </cell>
          <cell r="S1922">
            <v>0</v>
          </cell>
          <cell r="T1922">
            <v>58</v>
          </cell>
          <cell r="U1922">
            <v>0</v>
          </cell>
          <cell r="V1922">
            <v>207</v>
          </cell>
          <cell r="W1922">
            <v>3</v>
          </cell>
        </row>
        <row r="1923">
          <cell r="A1923" t="str">
            <v>201</v>
          </cell>
          <cell r="B1923" t="str">
            <v>I14</v>
          </cell>
          <cell r="C1923" t="str">
            <v>UEB01030</v>
          </cell>
          <cell r="D1923">
            <v>1</v>
          </cell>
          <cell r="E1923" t="str">
            <v>관내배선</v>
          </cell>
          <cell r="F1923" t="str">
            <v>IV 2.0 MM</v>
          </cell>
          <cell r="G1923">
            <v>76.2</v>
          </cell>
          <cell r="H1923" t="str">
            <v>M</v>
          </cell>
          <cell r="I1923">
            <v>0</v>
          </cell>
          <cell r="J1923">
            <v>97</v>
          </cell>
          <cell r="K1923">
            <v>0</v>
          </cell>
          <cell r="L1923">
            <v>288</v>
          </cell>
          <cell r="M1923">
            <v>5</v>
          </cell>
          <cell r="N1923">
            <v>0</v>
          </cell>
          <cell r="O1923">
            <v>7391</v>
          </cell>
          <cell r="P1923">
            <v>0</v>
          </cell>
          <cell r="Q1923">
            <v>21945</v>
          </cell>
          <cell r="R1923">
            <v>381</v>
          </cell>
          <cell r="S1923">
            <v>0</v>
          </cell>
          <cell r="T1923">
            <v>87</v>
          </cell>
          <cell r="U1923">
            <v>0</v>
          </cell>
          <cell r="V1923">
            <v>259</v>
          </cell>
          <cell r="W1923">
            <v>4</v>
          </cell>
        </row>
        <row r="1924">
          <cell r="A1924" t="str">
            <v>201</v>
          </cell>
          <cell r="B1924" t="str">
            <v>I14</v>
          </cell>
          <cell r="C1924" t="str">
            <v>UEB01031</v>
          </cell>
          <cell r="D1924">
            <v>1</v>
          </cell>
          <cell r="E1924" t="str">
            <v>관내배선</v>
          </cell>
          <cell r="F1924" t="str">
            <v>IV 2.0 MM(바닥)</v>
          </cell>
          <cell r="G1924">
            <v>138</v>
          </cell>
          <cell r="H1924" t="str">
            <v>M</v>
          </cell>
          <cell r="I1924">
            <v>0</v>
          </cell>
          <cell r="J1924">
            <v>97</v>
          </cell>
          <cell r="K1924">
            <v>0</v>
          </cell>
          <cell r="L1924">
            <v>230</v>
          </cell>
          <cell r="M1924">
            <v>4</v>
          </cell>
          <cell r="N1924">
            <v>0</v>
          </cell>
          <cell r="O1924">
            <v>13386</v>
          </cell>
          <cell r="P1924">
            <v>0</v>
          </cell>
          <cell r="Q1924">
            <v>31740</v>
          </cell>
          <cell r="R1924">
            <v>552</v>
          </cell>
          <cell r="S1924">
            <v>0</v>
          </cell>
          <cell r="T1924">
            <v>87</v>
          </cell>
          <cell r="U1924">
            <v>0</v>
          </cell>
          <cell r="V1924">
            <v>207</v>
          </cell>
          <cell r="W1924">
            <v>3</v>
          </cell>
        </row>
        <row r="1925">
          <cell r="A1925" t="str">
            <v>201</v>
          </cell>
          <cell r="B1925" t="str">
            <v>I14</v>
          </cell>
          <cell r="C1925" t="str">
            <v>UED01010</v>
          </cell>
          <cell r="D1925">
            <v>1</v>
          </cell>
          <cell r="E1925" t="str">
            <v>둥근콘센트신설</v>
          </cell>
          <cell r="F1925" t="str">
            <v>매입접지극무 1구 15A250V</v>
          </cell>
          <cell r="G1925">
            <v>6</v>
          </cell>
          <cell r="H1925" t="str">
            <v>개</v>
          </cell>
          <cell r="I1925">
            <v>813</v>
          </cell>
          <cell r="J1925">
            <v>0</v>
          </cell>
          <cell r="K1925">
            <v>0</v>
          </cell>
          <cell r="L1925">
            <v>2452</v>
          </cell>
          <cell r="M1925">
            <v>49</v>
          </cell>
          <cell r="N1925">
            <v>4878</v>
          </cell>
          <cell r="O1925">
            <v>0</v>
          </cell>
          <cell r="P1925">
            <v>0</v>
          </cell>
          <cell r="Q1925">
            <v>14712</v>
          </cell>
          <cell r="R1925">
            <v>294</v>
          </cell>
          <cell r="S1925">
            <v>731</v>
          </cell>
          <cell r="T1925">
            <v>0</v>
          </cell>
          <cell r="U1925">
            <v>0</v>
          </cell>
          <cell r="V1925">
            <v>2206</v>
          </cell>
          <cell r="W1925">
            <v>44</v>
          </cell>
        </row>
        <row r="1926">
          <cell r="A1926" t="str">
            <v>201</v>
          </cell>
          <cell r="B1926" t="str">
            <v>I14</v>
          </cell>
          <cell r="C1926" t="str">
            <v>UED01020</v>
          </cell>
          <cell r="D1926">
            <v>1</v>
          </cell>
          <cell r="E1926" t="str">
            <v>둥근콘센트신설</v>
          </cell>
          <cell r="F1926" t="str">
            <v>매입접지극무 2구 15A250V</v>
          </cell>
          <cell r="G1926">
            <v>9</v>
          </cell>
          <cell r="H1926" t="str">
            <v>개</v>
          </cell>
          <cell r="I1926">
            <v>945</v>
          </cell>
          <cell r="J1926">
            <v>0</v>
          </cell>
          <cell r="K1926">
            <v>0</v>
          </cell>
          <cell r="L1926">
            <v>2452</v>
          </cell>
          <cell r="M1926">
            <v>49</v>
          </cell>
          <cell r="N1926">
            <v>8505</v>
          </cell>
          <cell r="O1926">
            <v>0</v>
          </cell>
          <cell r="P1926">
            <v>0</v>
          </cell>
          <cell r="Q1926">
            <v>22068</v>
          </cell>
          <cell r="R1926">
            <v>441</v>
          </cell>
          <cell r="S1926">
            <v>850</v>
          </cell>
          <cell r="T1926">
            <v>0</v>
          </cell>
          <cell r="U1926">
            <v>0</v>
          </cell>
          <cell r="V1926">
            <v>2206</v>
          </cell>
          <cell r="W1926">
            <v>44</v>
          </cell>
        </row>
        <row r="1927">
          <cell r="A1927" t="str">
            <v>201</v>
          </cell>
          <cell r="B1927" t="str">
            <v>I14</v>
          </cell>
          <cell r="C1927" t="str">
            <v>UED01110</v>
          </cell>
          <cell r="D1927">
            <v>1</v>
          </cell>
          <cell r="E1927" t="str">
            <v>둥근콘센트신설</v>
          </cell>
          <cell r="F1927" t="str">
            <v>매입접지극부 1구 15A250V</v>
          </cell>
          <cell r="G1927">
            <v>3</v>
          </cell>
          <cell r="H1927" t="str">
            <v>개</v>
          </cell>
          <cell r="I1927">
            <v>999</v>
          </cell>
          <cell r="J1927">
            <v>0</v>
          </cell>
          <cell r="K1927">
            <v>0</v>
          </cell>
          <cell r="L1927">
            <v>2836</v>
          </cell>
          <cell r="M1927">
            <v>56</v>
          </cell>
          <cell r="N1927">
            <v>2997</v>
          </cell>
          <cell r="O1927">
            <v>0</v>
          </cell>
          <cell r="P1927">
            <v>0</v>
          </cell>
          <cell r="Q1927">
            <v>8508</v>
          </cell>
          <cell r="R1927">
            <v>168</v>
          </cell>
          <cell r="S1927">
            <v>899</v>
          </cell>
          <cell r="T1927">
            <v>0</v>
          </cell>
          <cell r="U1927">
            <v>0</v>
          </cell>
          <cell r="V1927">
            <v>2552</v>
          </cell>
          <cell r="W1927">
            <v>50</v>
          </cell>
        </row>
        <row r="1928">
          <cell r="A1928" t="str">
            <v>201</v>
          </cell>
          <cell r="B1928" t="str">
            <v>I14</v>
          </cell>
          <cell r="C1928" t="str">
            <v>UED10020</v>
          </cell>
          <cell r="D1928">
            <v>1</v>
          </cell>
          <cell r="E1928" t="str">
            <v>와이드스위치신설</v>
          </cell>
          <cell r="F1928" t="str">
            <v>매입대각2연용1P</v>
          </cell>
          <cell r="G1928">
            <v>3</v>
          </cell>
          <cell r="H1928" t="str">
            <v>개</v>
          </cell>
          <cell r="I1928">
            <v>2244</v>
          </cell>
          <cell r="J1928">
            <v>0</v>
          </cell>
          <cell r="K1928">
            <v>0</v>
          </cell>
          <cell r="L1928">
            <v>2211</v>
          </cell>
          <cell r="M1928">
            <v>44</v>
          </cell>
          <cell r="N1928">
            <v>6732</v>
          </cell>
          <cell r="O1928">
            <v>0</v>
          </cell>
          <cell r="P1928">
            <v>0</v>
          </cell>
          <cell r="Q1928">
            <v>6633</v>
          </cell>
          <cell r="R1928">
            <v>132</v>
          </cell>
          <cell r="S1928">
            <v>2019</v>
          </cell>
          <cell r="T1928">
            <v>0</v>
          </cell>
          <cell r="U1928">
            <v>0</v>
          </cell>
          <cell r="V1928">
            <v>1989</v>
          </cell>
          <cell r="W1928">
            <v>39</v>
          </cell>
        </row>
        <row r="1929">
          <cell r="A1929" t="str">
            <v>201</v>
          </cell>
          <cell r="B1929" t="str">
            <v>I14</v>
          </cell>
          <cell r="C1929" t="str">
            <v>UEF10210</v>
          </cell>
          <cell r="D1929">
            <v>1</v>
          </cell>
          <cell r="E1929" t="str">
            <v>조명기구</v>
          </cell>
          <cell r="F1929" t="str">
            <v>IFFA-B (2/32W, 전자식)</v>
          </cell>
          <cell r="G1929">
            <v>9</v>
          </cell>
          <cell r="H1929" t="str">
            <v>개</v>
          </cell>
          <cell r="I1929">
            <v>36000</v>
          </cell>
          <cell r="J1929">
            <v>0</v>
          </cell>
          <cell r="K1929">
            <v>0</v>
          </cell>
          <cell r="L1929">
            <v>13606</v>
          </cell>
          <cell r="M1929">
            <v>272</v>
          </cell>
          <cell r="N1929">
            <v>324000</v>
          </cell>
          <cell r="O1929">
            <v>0</v>
          </cell>
          <cell r="P1929">
            <v>0</v>
          </cell>
          <cell r="Q1929">
            <v>122454</v>
          </cell>
          <cell r="R1929">
            <v>2448</v>
          </cell>
          <cell r="S1929">
            <v>32400</v>
          </cell>
          <cell r="T1929">
            <v>0</v>
          </cell>
          <cell r="U1929">
            <v>0</v>
          </cell>
          <cell r="V1929">
            <v>12245</v>
          </cell>
          <cell r="W1929">
            <v>244</v>
          </cell>
        </row>
        <row r="1930">
          <cell r="A1930" t="str">
            <v>201</v>
          </cell>
          <cell r="B1930" t="str">
            <v>I14</v>
          </cell>
          <cell r="C1930" t="str">
            <v>UEI23121</v>
          </cell>
          <cell r="D1930">
            <v>1</v>
          </cell>
          <cell r="E1930" t="str">
            <v>PVC 분 전 반</v>
          </cell>
          <cell r="F1930" t="str">
            <v>SE-5</v>
          </cell>
          <cell r="G1930">
            <v>3</v>
          </cell>
          <cell r="H1930" t="str">
            <v>식</v>
          </cell>
          <cell r="I1930">
            <v>0</v>
          </cell>
          <cell r="J1930">
            <v>26500</v>
          </cell>
          <cell r="K1930">
            <v>0</v>
          </cell>
          <cell r="L1930">
            <v>46155</v>
          </cell>
          <cell r="M1930">
            <v>923</v>
          </cell>
          <cell r="N1930">
            <v>0</v>
          </cell>
          <cell r="O1930">
            <v>79500</v>
          </cell>
          <cell r="P1930">
            <v>0</v>
          </cell>
          <cell r="Q1930">
            <v>138465</v>
          </cell>
          <cell r="R1930">
            <v>2769</v>
          </cell>
          <cell r="S1930">
            <v>0</v>
          </cell>
          <cell r="T1930">
            <v>23850</v>
          </cell>
          <cell r="U1930">
            <v>0</v>
          </cell>
          <cell r="V1930">
            <v>41539</v>
          </cell>
          <cell r="W1930">
            <v>830</v>
          </cell>
        </row>
        <row r="1931">
          <cell r="A1931" t="str">
            <v>201</v>
          </cell>
          <cell r="B1931" t="str">
            <v>I16</v>
          </cell>
          <cell r="C1931" t="str">
            <v>MEA21040</v>
          </cell>
          <cell r="D1931">
            <v>1</v>
          </cell>
          <cell r="E1931" t="str">
            <v>PVC 노말벤드</v>
          </cell>
          <cell r="F1931" t="str">
            <v>HI 36</v>
          </cell>
          <cell r="G1931">
            <v>2</v>
          </cell>
          <cell r="H1931" t="str">
            <v>개</v>
          </cell>
          <cell r="I1931">
            <v>0</v>
          </cell>
          <cell r="J1931">
            <v>900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  <cell r="O1931">
            <v>1800</v>
          </cell>
          <cell r="P1931">
            <v>0</v>
          </cell>
          <cell r="Q1931">
            <v>0</v>
          </cell>
          <cell r="R1931">
            <v>0</v>
          </cell>
          <cell r="S1931">
            <v>0</v>
          </cell>
          <cell r="T1931">
            <v>810</v>
          </cell>
          <cell r="U1931">
            <v>0</v>
          </cell>
          <cell r="V1931">
            <v>0</v>
          </cell>
          <cell r="W1931">
            <v>0</v>
          </cell>
        </row>
        <row r="1932">
          <cell r="A1932" t="str">
            <v>201</v>
          </cell>
          <cell r="B1932" t="str">
            <v>I16</v>
          </cell>
          <cell r="C1932" t="str">
            <v>UEA01160</v>
          </cell>
          <cell r="D1932">
            <v>1</v>
          </cell>
          <cell r="E1932" t="str">
            <v>PVC PIPE 배관</v>
          </cell>
          <cell r="F1932" t="str">
            <v>HI 16MM</v>
          </cell>
          <cell r="G1932">
            <v>45.3</v>
          </cell>
          <cell r="H1932" t="str">
            <v>M</v>
          </cell>
          <cell r="I1932">
            <v>0</v>
          </cell>
          <cell r="J1932">
            <v>261</v>
          </cell>
          <cell r="K1932">
            <v>0</v>
          </cell>
          <cell r="L1932">
            <v>1923</v>
          </cell>
          <cell r="M1932">
            <v>38</v>
          </cell>
          <cell r="N1932">
            <v>0</v>
          </cell>
          <cell r="O1932">
            <v>11823</v>
          </cell>
          <cell r="P1932">
            <v>0</v>
          </cell>
          <cell r="Q1932">
            <v>87111</v>
          </cell>
          <cell r="R1932">
            <v>1721</v>
          </cell>
          <cell r="S1932">
            <v>0</v>
          </cell>
          <cell r="T1932">
            <v>234</v>
          </cell>
          <cell r="U1932">
            <v>0</v>
          </cell>
          <cell r="V1932">
            <v>1730</v>
          </cell>
          <cell r="W1932">
            <v>34</v>
          </cell>
        </row>
        <row r="1933">
          <cell r="A1933" t="str">
            <v>201</v>
          </cell>
          <cell r="B1933" t="str">
            <v>I16</v>
          </cell>
          <cell r="C1933" t="str">
            <v>UEA01360</v>
          </cell>
          <cell r="D1933">
            <v>1</v>
          </cell>
          <cell r="E1933" t="str">
            <v>PVC PIPE 배관</v>
          </cell>
          <cell r="F1933" t="str">
            <v>HI 36MM</v>
          </cell>
          <cell r="G1933">
            <v>16.2</v>
          </cell>
          <cell r="H1933" t="str">
            <v>M</v>
          </cell>
          <cell r="I1933">
            <v>0</v>
          </cell>
          <cell r="J1933">
            <v>986</v>
          </cell>
          <cell r="K1933">
            <v>0</v>
          </cell>
          <cell r="L1933">
            <v>3846</v>
          </cell>
          <cell r="M1933">
            <v>76</v>
          </cell>
          <cell r="N1933">
            <v>0</v>
          </cell>
          <cell r="O1933">
            <v>15973</v>
          </cell>
          <cell r="P1933">
            <v>0</v>
          </cell>
          <cell r="Q1933">
            <v>62305</v>
          </cell>
          <cell r="R1933">
            <v>1231</v>
          </cell>
          <cell r="S1933">
            <v>0</v>
          </cell>
          <cell r="T1933">
            <v>887</v>
          </cell>
          <cell r="U1933">
            <v>0</v>
          </cell>
          <cell r="V1933">
            <v>3461</v>
          </cell>
          <cell r="W1933">
            <v>68</v>
          </cell>
        </row>
        <row r="1934">
          <cell r="A1934" t="str">
            <v>201</v>
          </cell>
          <cell r="B1934" t="str">
            <v>I16</v>
          </cell>
          <cell r="C1934" t="str">
            <v>UEB01030</v>
          </cell>
          <cell r="D1934">
            <v>1</v>
          </cell>
          <cell r="E1934" t="str">
            <v>관내배선</v>
          </cell>
          <cell r="F1934" t="str">
            <v>IV 2.0 MM</v>
          </cell>
          <cell r="G1934">
            <v>37.299999999999997</v>
          </cell>
          <cell r="H1934" t="str">
            <v>M</v>
          </cell>
          <cell r="I1934">
            <v>0</v>
          </cell>
          <cell r="J1934">
            <v>97</v>
          </cell>
          <cell r="K1934">
            <v>0</v>
          </cell>
          <cell r="L1934">
            <v>288</v>
          </cell>
          <cell r="M1934">
            <v>5</v>
          </cell>
          <cell r="N1934">
            <v>0</v>
          </cell>
          <cell r="O1934">
            <v>3618</v>
          </cell>
          <cell r="P1934">
            <v>0</v>
          </cell>
          <cell r="Q1934">
            <v>10742</v>
          </cell>
          <cell r="R1934">
            <v>186</v>
          </cell>
          <cell r="S1934">
            <v>0</v>
          </cell>
          <cell r="T1934">
            <v>87</v>
          </cell>
          <cell r="U1934">
            <v>0</v>
          </cell>
          <cell r="V1934">
            <v>259</v>
          </cell>
          <cell r="W1934">
            <v>4</v>
          </cell>
        </row>
        <row r="1935">
          <cell r="A1935" t="str">
            <v>201</v>
          </cell>
          <cell r="B1935" t="str">
            <v>I16</v>
          </cell>
          <cell r="C1935" t="str">
            <v>UEB01080</v>
          </cell>
          <cell r="D1935">
            <v>1</v>
          </cell>
          <cell r="E1935" t="str">
            <v>관내배선</v>
          </cell>
          <cell r="F1935" t="str">
            <v>IV 5.5 MM2</v>
          </cell>
          <cell r="G1935">
            <v>74.599999999999994</v>
          </cell>
          <cell r="H1935" t="str">
            <v>M</v>
          </cell>
          <cell r="I1935">
            <v>0</v>
          </cell>
          <cell r="J1935">
            <v>185</v>
          </cell>
          <cell r="K1935">
            <v>0</v>
          </cell>
          <cell r="L1935">
            <v>288</v>
          </cell>
          <cell r="M1935">
            <v>5</v>
          </cell>
          <cell r="N1935">
            <v>0</v>
          </cell>
          <cell r="O1935">
            <v>13801</v>
          </cell>
          <cell r="P1935">
            <v>0</v>
          </cell>
          <cell r="Q1935">
            <v>21484</v>
          </cell>
          <cell r="R1935">
            <v>373</v>
          </cell>
          <cell r="S1935">
            <v>0</v>
          </cell>
          <cell r="T1935">
            <v>166</v>
          </cell>
          <cell r="U1935">
            <v>0</v>
          </cell>
          <cell r="V1935">
            <v>259</v>
          </cell>
          <cell r="W1935">
            <v>4</v>
          </cell>
        </row>
        <row r="1936">
          <cell r="A1936" t="str">
            <v>201</v>
          </cell>
          <cell r="B1936" t="str">
            <v>I16</v>
          </cell>
          <cell r="C1936" t="str">
            <v>UEB04080</v>
          </cell>
          <cell r="D1936">
            <v>1</v>
          </cell>
          <cell r="E1936" t="str">
            <v>관내배선</v>
          </cell>
          <cell r="F1936" t="str">
            <v>BC 5.5 MM2</v>
          </cell>
          <cell r="G1936">
            <v>13.5</v>
          </cell>
          <cell r="H1936" t="str">
            <v>M</v>
          </cell>
          <cell r="I1936">
            <v>0</v>
          </cell>
          <cell r="J1936">
            <v>177</v>
          </cell>
          <cell r="K1936">
            <v>0</v>
          </cell>
          <cell r="L1936">
            <v>288</v>
          </cell>
          <cell r="M1936">
            <v>5</v>
          </cell>
          <cell r="N1936">
            <v>0</v>
          </cell>
          <cell r="O1936">
            <v>2389</v>
          </cell>
          <cell r="P1936">
            <v>0</v>
          </cell>
          <cell r="Q1936">
            <v>3888</v>
          </cell>
          <cell r="R1936">
            <v>67</v>
          </cell>
          <cell r="S1936">
            <v>0</v>
          </cell>
          <cell r="T1936">
            <v>159</v>
          </cell>
          <cell r="U1936">
            <v>0</v>
          </cell>
          <cell r="V1936">
            <v>259</v>
          </cell>
          <cell r="W1936">
            <v>4</v>
          </cell>
        </row>
        <row r="1937">
          <cell r="A1937" t="str">
            <v>201</v>
          </cell>
          <cell r="B1937" t="str">
            <v>I16</v>
          </cell>
          <cell r="C1937" t="str">
            <v>UEZ02030</v>
          </cell>
          <cell r="D1937">
            <v>1</v>
          </cell>
          <cell r="E1937" t="str">
            <v>접지</v>
          </cell>
          <cell r="F1937" t="str">
            <v>E3(전기)</v>
          </cell>
          <cell r="G1937">
            <v>1</v>
          </cell>
          <cell r="H1937" t="str">
            <v>개소</v>
          </cell>
          <cell r="I1937">
            <v>0</v>
          </cell>
          <cell r="J1937">
            <v>4200</v>
          </cell>
          <cell r="K1937">
            <v>0</v>
          </cell>
          <cell r="L1937">
            <v>19422</v>
          </cell>
          <cell r="M1937">
            <v>388</v>
          </cell>
          <cell r="N1937">
            <v>0</v>
          </cell>
          <cell r="O1937">
            <v>4200</v>
          </cell>
          <cell r="P1937">
            <v>0</v>
          </cell>
          <cell r="Q1937">
            <v>19422</v>
          </cell>
          <cell r="R1937">
            <v>388</v>
          </cell>
          <cell r="S1937">
            <v>0</v>
          </cell>
          <cell r="T1937">
            <v>3780</v>
          </cell>
          <cell r="U1937">
            <v>0</v>
          </cell>
          <cell r="V1937">
            <v>17479</v>
          </cell>
          <cell r="W1937">
            <v>349</v>
          </cell>
        </row>
        <row r="1938">
          <cell r="A1938" t="str">
            <v>201</v>
          </cell>
          <cell r="B1938" t="str">
            <v>I17</v>
          </cell>
          <cell r="C1938" t="str">
            <v>MEI14120</v>
          </cell>
          <cell r="D1938">
            <v>1</v>
          </cell>
          <cell r="E1938" t="str">
            <v>집합계량기함(전비스텐)</v>
          </cell>
          <cell r="F1938" t="str">
            <v>3세대용 (1100X800X180)</v>
          </cell>
          <cell r="G1938">
            <v>1</v>
          </cell>
          <cell r="H1938" t="str">
            <v>기</v>
          </cell>
          <cell r="I1938">
            <v>116660</v>
          </cell>
          <cell r="J1938">
            <v>0</v>
          </cell>
          <cell r="K1938">
            <v>0</v>
          </cell>
          <cell r="L1938">
            <v>0</v>
          </cell>
          <cell r="M1938">
            <v>0</v>
          </cell>
          <cell r="N1938">
            <v>116660</v>
          </cell>
          <cell r="O1938">
            <v>0</v>
          </cell>
          <cell r="P1938">
            <v>0</v>
          </cell>
          <cell r="Q1938">
            <v>0</v>
          </cell>
          <cell r="R1938">
            <v>0</v>
          </cell>
          <cell r="S1938">
            <v>104994</v>
          </cell>
          <cell r="T1938">
            <v>0</v>
          </cell>
          <cell r="U1938">
            <v>0</v>
          </cell>
          <cell r="V1938">
            <v>0</v>
          </cell>
          <cell r="W1938">
            <v>0</v>
          </cell>
        </row>
        <row r="1939">
          <cell r="A1939" t="str">
            <v>201</v>
          </cell>
          <cell r="B1939" t="str">
            <v>I17</v>
          </cell>
          <cell r="C1939" t="str">
            <v>UEE02010</v>
          </cell>
          <cell r="D1939">
            <v>1</v>
          </cell>
          <cell r="E1939" t="str">
            <v>누전 차단기</v>
          </cell>
          <cell r="F1939" t="str">
            <v>2P 30AF-15AT</v>
          </cell>
          <cell r="G1939">
            <v>2</v>
          </cell>
          <cell r="H1939" t="str">
            <v>개</v>
          </cell>
          <cell r="I1939">
            <v>5600</v>
          </cell>
          <cell r="J1939">
            <v>0</v>
          </cell>
          <cell r="K1939">
            <v>10336</v>
          </cell>
          <cell r="L1939">
            <v>10337</v>
          </cell>
          <cell r="M1939">
            <v>413</v>
          </cell>
          <cell r="N1939">
            <v>11200</v>
          </cell>
          <cell r="O1939">
            <v>0</v>
          </cell>
          <cell r="P1939">
            <v>20672</v>
          </cell>
          <cell r="Q1939">
            <v>20674</v>
          </cell>
          <cell r="R1939">
            <v>826</v>
          </cell>
          <cell r="S1939">
            <v>5040</v>
          </cell>
          <cell r="T1939">
            <v>0</v>
          </cell>
          <cell r="U1939">
            <v>9302</v>
          </cell>
          <cell r="V1939">
            <v>9303</v>
          </cell>
          <cell r="W1939">
            <v>371</v>
          </cell>
        </row>
        <row r="1940">
          <cell r="A1940" t="str">
            <v>201</v>
          </cell>
          <cell r="B1940" t="str">
            <v>I17</v>
          </cell>
          <cell r="C1940" t="str">
            <v>UEE08030</v>
          </cell>
          <cell r="D1940">
            <v>1</v>
          </cell>
          <cell r="E1940" t="str">
            <v>배선용 차단기</v>
          </cell>
          <cell r="F1940" t="str">
            <v>220V 2P 30AF-30AT</v>
          </cell>
          <cell r="G1940">
            <v>3</v>
          </cell>
          <cell r="H1940" t="str">
            <v>개</v>
          </cell>
          <cell r="I1940">
            <v>1500</v>
          </cell>
          <cell r="J1940">
            <v>0</v>
          </cell>
          <cell r="K1940">
            <v>10336</v>
          </cell>
          <cell r="L1940">
            <v>10337</v>
          </cell>
          <cell r="M1940">
            <v>413</v>
          </cell>
          <cell r="N1940">
            <v>4500</v>
          </cell>
          <cell r="O1940">
            <v>0</v>
          </cell>
          <cell r="P1940">
            <v>31008</v>
          </cell>
          <cell r="Q1940">
            <v>31011</v>
          </cell>
          <cell r="R1940">
            <v>1239</v>
          </cell>
          <cell r="S1940">
            <v>1350</v>
          </cell>
          <cell r="T1940">
            <v>0</v>
          </cell>
          <cell r="U1940">
            <v>9302</v>
          </cell>
          <cell r="V1940">
            <v>9303</v>
          </cell>
          <cell r="W1940">
            <v>371</v>
          </cell>
        </row>
        <row r="1941">
          <cell r="A1941" t="str">
            <v>201</v>
          </cell>
          <cell r="B1941" t="str">
            <v>I17</v>
          </cell>
          <cell r="C1941" t="str">
            <v>UEE08130</v>
          </cell>
          <cell r="D1941">
            <v>1</v>
          </cell>
          <cell r="E1941" t="str">
            <v>배선용 차단기</v>
          </cell>
          <cell r="F1941" t="str">
            <v>220V 2P 50AF-30AT</v>
          </cell>
          <cell r="G1941">
            <v>1</v>
          </cell>
          <cell r="H1941" t="str">
            <v>개</v>
          </cell>
          <cell r="I1941">
            <v>5400</v>
          </cell>
          <cell r="J1941">
            <v>0</v>
          </cell>
          <cell r="K1941">
            <v>13942</v>
          </cell>
          <cell r="L1941">
            <v>13943</v>
          </cell>
          <cell r="M1941">
            <v>557</v>
          </cell>
          <cell r="N1941">
            <v>5400</v>
          </cell>
          <cell r="O1941">
            <v>0</v>
          </cell>
          <cell r="P1941">
            <v>13942</v>
          </cell>
          <cell r="Q1941">
            <v>13943</v>
          </cell>
          <cell r="R1941">
            <v>557</v>
          </cell>
          <cell r="S1941">
            <v>4860</v>
          </cell>
          <cell r="T1941">
            <v>0</v>
          </cell>
          <cell r="U1941">
            <v>12548</v>
          </cell>
          <cell r="V1941">
            <v>12548</v>
          </cell>
          <cell r="W1941">
            <v>501</v>
          </cell>
        </row>
        <row r="1942">
          <cell r="A1942" t="str">
            <v>201</v>
          </cell>
          <cell r="B1942" t="str">
            <v>I17</v>
          </cell>
          <cell r="C1942" t="str">
            <v>UEE14130</v>
          </cell>
          <cell r="D1942">
            <v>1</v>
          </cell>
          <cell r="E1942" t="str">
            <v>배선용 차단기</v>
          </cell>
          <cell r="F1942" t="str">
            <v>600V 4P 50AF-30AT</v>
          </cell>
          <cell r="G1942">
            <v>1</v>
          </cell>
          <cell r="H1942" t="str">
            <v>개</v>
          </cell>
          <cell r="I1942">
            <v>25000</v>
          </cell>
          <cell r="J1942">
            <v>0</v>
          </cell>
          <cell r="K1942">
            <v>23125</v>
          </cell>
          <cell r="L1942">
            <v>23126</v>
          </cell>
          <cell r="M1942">
            <v>925</v>
          </cell>
          <cell r="N1942">
            <v>25000</v>
          </cell>
          <cell r="O1942">
            <v>0</v>
          </cell>
          <cell r="P1942">
            <v>23125</v>
          </cell>
          <cell r="Q1942">
            <v>23126</v>
          </cell>
          <cell r="R1942">
            <v>925</v>
          </cell>
          <cell r="S1942">
            <v>22500</v>
          </cell>
          <cell r="T1942">
            <v>0</v>
          </cell>
          <cell r="U1942">
            <v>20812</v>
          </cell>
          <cell r="V1942">
            <v>20813</v>
          </cell>
          <cell r="W1942">
            <v>832</v>
          </cell>
        </row>
        <row r="1943">
          <cell r="A1943" t="str">
            <v>202</v>
          </cell>
          <cell r="B1943" t="str">
            <v>F01</v>
          </cell>
          <cell r="C1943" t="str">
            <v>MEA21030</v>
          </cell>
          <cell r="D1943">
            <v>1</v>
          </cell>
          <cell r="E1943" t="str">
            <v>PVC 노말벤드</v>
          </cell>
          <cell r="F1943" t="str">
            <v>HI 28</v>
          </cell>
          <cell r="G1943">
            <v>6</v>
          </cell>
          <cell r="H1943" t="str">
            <v>개</v>
          </cell>
          <cell r="I1943">
            <v>0</v>
          </cell>
          <cell r="J1943">
            <v>800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  <cell r="O1943">
            <v>4800</v>
          </cell>
          <cell r="P1943">
            <v>0</v>
          </cell>
          <cell r="Q1943">
            <v>0</v>
          </cell>
          <cell r="R1943">
            <v>0</v>
          </cell>
          <cell r="S1943">
            <v>0</v>
          </cell>
          <cell r="T1943">
            <v>720</v>
          </cell>
          <cell r="U1943">
            <v>0</v>
          </cell>
          <cell r="V1943">
            <v>0</v>
          </cell>
          <cell r="W1943">
            <v>0</v>
          </cell>
        </row>
        <row r="1944">
          <cell r="A1944" t="str">
            <v>202</v>
          </cell>
          <cell r="B1944" t="str">
            <v>F01</v>
          </cell>
          <cell r="C1944" t="str">
            <v>UEA01140</v>
          </cell>
          <cell r="D1944">
            <v>1</v>
          </cell>
          <cell r="E1944" t="str">
            <v>PVC PIPE 배관</v>
          </cell>
          <cell r="F1944" t="str">
            <v>HI 14MM</v>
          </cell>
          <cell r="G1944">
            <v>149.80000000000001</v>
          </cell>
          <cell r="H1944" t="str">
            <v>M</v>
          </cell>
          <cell r="I1944">
            <v>0</v>
          </cell>
          <cell r="J1944">
            <v>209</v>
          </cell>
          <cell r="K1944">
            <v>0</v>
          </cell>
          <cell r="L1944">
            <v>1538</v>
          </cell>
          <cell r="M1944">
            <v>30</v>
          </cell>
          <cell r="N1944">
            <v>0</v>
          </cell>
          <cell r="O1944">
            <v>31308</v>
          </cell>
          <cell r="P1944">
            <v>0</v>
          </cell>
          <cell r="Q1944">
            <v>230392</v>
          </cell>
          <cell r="R1944">
            <v>4494</v>
          </cell>
          <cell r="S1944">
            <v>0</v>
          </cell>
          <cell r="T1944">
            <v>188</v>
          </cell>
          <cell r="U1944">
            <v>0</v>
          </cell>
          <cell r="V1944">
            <v>1384</v>
          </cell>
          <cell r="W1944">
            <v>27</v>
          </cell>
        </row>
        <row r="1945">
          <cell r="A1945" t="str">
            <v>202</v>
          </cell>
          <cell r="B1945" t="str">
            <v>F01</v>
          </cell>
          <cell r="C1945" t="str">
            <v>UEA01160</v>
          </cell>
          <cell r="D1945">
            <v>1</v>
          </cell>
          <cell r="E1945" t="str">
            <v>PVC PIPE 배관</v>
          </cell>
          <cell r="F1945" t="str">
            <v>HI 16MM</v>
          </cell>
          <cell r="G1945">
            <v>171.1</v>
          </cell>
          <cell r="H1945" t="str">
            <v>M</v>
          </cell>
          <cell r="I1945">
            <v>0</v>
          </cell>
          <cell r="J1945">
            <v>261</v>
          </cell>
          <cell r="K1945">
            <v>0</v>
          </cell>
          <cell r="L1945">
            <v>1923</v>
          </cell>
          <cell r="M1945">
            <v>38</v>
          </cell>
          <cell r="N1945">
            <v>0</v>
          </cell>
          <cell r="O1945">
            <v>44657</v>
          </cell>
          <cell r="P1945">
            <v>0</v>
          </cell>
          <cell r="Q1945">
            <v>329025</v>
          </cell>
          <cell r="R1945">
            <v>6501</v>
          </cell>
          <cell r="S1945">
            <v>0</v>
          </cell>
          <cell r="T1945">
            <v>234</v>
          </cell>
          <cell r="U1945">
            <v>0</v>
          </cell>
          <cell r="V1945">
            <v>1730</v>
          </cell>
          <cell r="W1945">
            <v>34</v>
          </cell>
        </row>
        <row r="1946">
          <cell r="A1946" t="str">
            <v>202</v>
          </cell>
          <cell r="B1946" t="str">
            <v>F01</v>
          </cell>
          <cell r="C1946" t="str">
            <v>UEA01280</v>
          </cell>
          <cell r="D1946">
            <v>1</v>
          </cell>
          <cell r="E1946" t="str">
            <v>PVC PIPE 배관</v>
          </cell>
          <cell r="F1946" t="str">
            <v>HI 28MM</v>
          </cell>
          <cell r="G1946">
            <v>27.8</v>
          </cell>
          <cell r="H1946" t="str">
            <v>M</v>
          </cell>
          <cell r="I1946">
            <v>0</v>
          </cell>
          <cell r="J1946">
            <v>607</v>
          </cell>
          <cell r="K1946">
            <v>0</v>
          </cell>
          <cell r="L1946">
            <v>3077</v>
          </cell>
          <cell r="M1946">
            <v>61</v>
          </cell>
          <cell r="N1946">
            <v>0</v>
          </cell>
          <cell r="O1946">
            <v>16874</v>
          </cell>
          <cell r="P1946">
            <v>0</v>
          </cell>
          <cell r="Q1946">
            <v>85540</v>
          </cell>
          <cell r="R1946">
            <v>1695</v>
          </cell>
          <cell r="S1946">
            <v>0</v>
          </cell>
          <cell r="T1946">
            <v>546</v>
          </cell>
          <cell r="U1946">
            <v>0</v>
          </cell>
          <cell r="V1946">
            <v>2769</v>
          </cell>
          <cell r="W1946">
            <v>54</v>
          </cell>
        </row>
        <row r="1947">
          <cell r="A1947" t="str">
            <v>202</v>
          </cell>
          <cell r="B1947" t="str">
            <v>F01</v>
          </cell>
          <cell r="C1947" t="str">
            <v>UEA01360</v>
          </cell>
          <cell r="D1947">
            <v>1</v>
          </cell>
          <cell r="E1947" t="str">
            <v>PVC PIPE 배관</v>
          </cell>
          <cell r="F1947" t="str">
            <v>HI 36MM</v>
          </cell>
          <cell r="G1947">
            <v>2</v>
          </cell>
          <cell r="H1947" t="str">
            <v>M</v>
          </cell>
          <cell r="I1947">
            <v>0</v>
          </cell>
          <cell r="J1947">
            <v>986</v>
          </cell>
          <cell r="K1947">
            <v>0</v>
          </cell>
          <cell r="L1947">
            <v>3846</v>
          </cell>
          <cell r="M1947">
            <v>76</v>
          </cell>
          <cell r="N1947">
            <v>0</v>
          </cell>
          <cell r="O1947">
            <v>1972</v>
          </cell>
          <cell r="P1947">
            <v>0</v>
          </cell>
          <cell r="Q1947">
            <v>7692</v>
          </cell>
          <cell r="R1947">
            <v>152</v>
          </cell>
          <cell r="S1947">
            <v>0</v>
          </cell>
          <cell r="T1947">
            <v>887</v>
          </cell>
          <cell r="U1947">
            <v>0</v>
          </cell>
          <cell r="V1947">
            <v>3461</v>
          </cell>
          <cell r="W1947">
            <v>68</v>
          </cell>
        </row>
        <row r="1948">
          <cell r="A1948" t="str">
            <v>202</v>
          </cell>
          <cell r="B1948" t="str">
            <v>F01</v>
          </cell>
          <cell r="C1948" t="str">
            <v>UEA05160</v>
          </cell>
          <cell r="D1948">
            <v>1</v>
          </cell>
          <cell r="E1948" t="str">
            <v>후렉씨블콘딧드</v>
          </cell>
          <cell r="F1948" t="str">
            <v>16MM</v>
          </cell>
          <cell r="G1948">
            <v>11</v>
          </cell>
          <cell r="H1948" t="str">
            <v>M</v>
          </cell>
          <cell r="I1948">
            <v>0</v>
          </cell>
          <cell r="J1948">
            <v>526</v>
          </cell>
          <cell r="K1948">
            <v>0</v>
          </cell>
          <cell r="L1948">
            <v>2355</v>
          </cell>
          <cell r="M1948">
            <v>47</v>
          </cell>
          <cell r="N1948">
            <v>0</v>
          </cell>
          <cell r="O1948">
            <v>5786</v>
          </cell>
          <cell r="P1948">
            <v>0</v>
          </cell>
          <cell r="Q1948">
            <v>25905</v>
          </cell>
          <cell r="R1948">
            <v>517</v>
          </cell>
          <cell r="S1948">
            <v>0</v>
          </cell>
          <cell r="T1948">
            <v>473</v>
          </cell>
          <cell r="U1948">
            <v>0</v>
          </cell>
          <cell r="V1948">
            <v>2119</v>
          </cell>
          <cell r="W1948">
            <v>42</v>
          </cell>
        </row>
        <row r="1949">
          <cell r="A1949" t="str">
            <v>202</v>
          </cell>
          <cell r="B1949" t="str">
            <v>F01</v>
          </cell>
          <cell r="C1949" t="str">
            <v>UEA11040</v>
          </cell>
          <cell r="D1949">
            <v>1</v>
          </cell>
          <cell r="E1949" t="str">
            <v>PVC박스 신설</v>
          </cell>
          <cell r="F1949" t="str">
            <v>HI SW 일체형</v>
          </cell>
          <cell r="G1949">
            <v>1</v>
          </cell>
          <cell r="H1949" t="str">
            <v>개</v>
          </cell>
          <cell r="I1949">
            <v>0</v>
          </cell>
          <cell r="J1949">
            <v>450</v>
          </cell>
          <cell r="K1949">
            <v>0</v>
          </cell>
          <cell r="L1949">
            <v>5961</v>
          </cell>
          <cell r="M1949">
            <v>119</v>
          </cell>
          <cell r="N1949">
            <v>0</v>
          </cell>
          <cell r="O1949">
            <v>450</v>
          </cell>
          <cell r="P1949">
            <v>0</v>
          </cell>
          <cell r="Q1949">
            <v>5961</v>
          </cell>
          <cell r="R1949">
            <v>119</v>
          </cell>
          <cell r="S1949">
            <v>0</v>
          </cell>
          <cell r="T1949">
            <v>405</v>
          </cell>
          <cell r="U1949">
            <v>0</v>
          </cell>
          <cell r="V1949">
            <v>5364</v>
          </cell>
          <cell r="W1949">
            <v>107</v>
          </cell>
        </row>
        <row r="1950">
          <cell r="A1950" t="str">
            <v>202</v>
          </cell>
          <cell r="B1950" t="str">
            <v>F01</v>
          </cell>
          <cell r="C1950" t="str">
            <v>UEA11070</v>
          </cell>
          <cell r="D1950">
            <v>1</v>
          </cell>
          <cell r="E1950" t="str">
            <v>PVC박스 신설</v>
          </cell>
          <cell r="F1950" t="str">
            <v>HI CSW2S 일체형</v>
          </cell>
          <cell r="G1950">
            <v>2</v>
          </cell>
          <cell r="H1950" t="str">
            <v>개</v>
          </cell>
          <cell r="I1950">
            <v>0</v>
          </cell>
          <cell r="J1950">
            <v>1088</v>
          </cell>
          <cell r="K1950">
            <v>0</v>
          </cell>
          <cell r="L1950">
            <v>5961</v>
          </cell>
          <cell r="M1950">
            <v>119</v>
          </cell>
          <cell r="N1950">
            <v>0</v>
          </cell>
          <cell r="O1950">
            <v>2176</v>
          </cell>
          <cell r="P1950">
            <v>0</v>
          </cell>
          <cell r="Q1950">
            <v>11922</v>
          </cell>
          <cell r="R1950">
            <v>238</v>
          </cell>
          <cell r="S1950">
            <v>0</v>
          </cell>
          <cell r="T1950">
            <v>979</v>
          </cell>
          <cell r="U1950">
            <v>0</v>
          </cell>
          <cell r="V1950">
            <v>5364</v>
          </cell>
          <cell r="W1950">
            <v>107</v>
          </cell>
        </row>
        <row r="1951">
          <cell r="A1951" t="str">
            <v>202</v>
          </cell>
          <cell r="B1951" t="str">
            <v>F01</v>
          </cell>
          <cell r="C1951" t="str">
            <v>UEA11400</v>
          </cell>
          <cell r="D1951">
            <v>1</v>
          </cell>
          <cell r="E1951" t="str">
            <v>PVC박스 신설</v>
          </cell>
          <cell r="F1951" t="str">
            <v>HI 4각</v>
          </cell>
          <cell r="G1951">
            <v>8</v>
          </cell>
          <cell r="H1951" t="str">
            <v>개</v>
          </cell>
          <cell r="I1951">
            <v>0</v>
          </cell>
          <cell r="J1951">
            <v>399</v>
          </cell>
          <cell r="K1951">
            <v>0</v>
          </cell>
          <cell r="L1951">
            <v>5961</v>
          </cell>
          <cell r="M1951">
            <v>119</v>
          </cell>
          <cell r="N1951">
            <v>0</v>
          </cell>
          <cell r="O1951">
            <v>3192</v>
          </cell>
          <cell r="P1951">
            <v>0</v>
          </cell>
          <cell r="Q1951">
            <v>47688</v>
          </cell>
          <cell r="R1951">
            <v>952</v>
          </cell>
          <cell r="S1951">
            <v>0</v>
          </cell>
          <cell r="T1951">
            <v>359</v>
          </cell>
          <cell r="U1951">
            <v>0</v>
          </cell>
          <cell r="V1951">
            <v>5364</v>
          </cell>
          <cell r="W1951">
            <v>107</v>
          </cell>
        </row>
        <row r="1952">
          <cell r="A1952" t="str">
            <v>202</v>
          </cell>
          <cell r="B1952" t="str">
            <v>F01</v>
          </cell>
          <cell r="C1952" t="str">
            <v>UEA11420</v>
          </cell>
          <cell r="D1952">
            <v>1</v>
          </cell>
          <cell r="E1952" t="str">
            <v>PVC박스 신설</v>
          </cell>
          <cell r="F1952" t="str">
            <v>HI 4각 일체형</v>
          </cell>
          <cell r="G1952">
            <v>10</v>
          </cell>
          <cell r="H1952" t="str">
            <v>개</v>
          </cell>
          <cell r="I1952">
            <v>0</v>
          </cell>
          <cell r="J1952">
            <v>613</v>
          </cell>
          <cell r="K1952">
            <v>0</v>
          </cell>
          <cell r="L1952">
            <v>5961</v>
          </cell>
          <cell r="M1952">
            <v>119</v>
          </cell>
          <cell r="N1952">
            <v>0</v>
          </cell>
          <cell r="O1952">
            <v>6130</v>
          </cell>
          <cell r="P1952">
            <v>0</v>
          </cell>
          <cell r="Q1952">
            <v>59610</v>
          </cell>
          <cell r="R1952">
            <v>1190</v>
          </cell>
          <cell r="S1952">
            <v>0</v>
          </cell>
          <cell r="T1952">
            <v>551</v>
          </cell>
          <cell r="U1952">
            <v>0</v>
          </cell>
          <cell r="V1952">
            <v>5364</v>
          </cell>
          <cell r="W1952">
            <v>107</v>
          </cell>
        </row>
        <row r="1953">
          <cell r="A1953" t="str">
            <v>202</v>
          </cell>
          <cell r="B1953" t="str">
            <v>F01</v>
          </cell>
          <cell r="C1953" t="str">
            <v>UEA11500</v>
          </cell>
          <cell r="D1953">
            <v>1</v>
          </cell>
          <cell r="E1953" t="str">
            <v>PVC박스 신설</v>
          </cell>
          <cell r="F1953" t="str">
            <v>HI 콘크리트8각 75일체형</v>
          </cell>
          <cell r="G1953">
            <v>20</v>
          </cell>
          <cell r="H1953" t="str">
            <v>개</v>
          </cell>
          <cell r="I1953">
            <v>0</v>
          </cell>
          <cell r="J1953">
            <v>775</v>
          </cell>
          <cell r="K1953">
            <v>0</v>
          </cell>
          <cell r="L1953">
            <v>2211</v>
          </cell>
          <cell r="M1953">
            <v>44</v>
          </cell>
          <cell r="N1953">
            <v>0</v>
          </cell>
          <cell r="O1953">
            <v>15500</v>
          </cell>
          <cell r="P1953">
            <v>0</v>
          </cell>
          <cell r="Q1953">
            <v>44220</v>
          </cell>
          <cell r="R1953">
            <v>880</v>
          </cell>
          <cell r="S1953">
            <v>0</v>
          </cell>
          <cell r="T1953">
            <v>697</v>
          </cell>
          <cell r="U1953">
            <v>0</v>
          </cell>
          <cell r="V1953">
            <v>1989</v>
          </cell>
          <cell r="W1953">
            <v>39</v>
          </cell>
        </row>
        <row r="1954">
          <cell r="A1954" t="str">
            <v>202</v>
          </cell>
          <cell r="B1954" t="str">
            <v>F01</v>
          </cell>
          <cell r="C1954" t="str">
            <v>UEB01010</v>
          </cell>
          <cell r="D1954">
            <v>1</v>
          </cell>
          <cell r="E1954" t="str">
            <v>관내배선</v>
          </cell>
          <cell r="F1954" t="str">
            <v>IV 1.2 MM</v>
          </cell>
          <cell r="G1954">
            <v>450.8</v>
          </cell>
          <cell r="H1954" t="str">
            <v>M</v>
          </cell>
          <cell r="I1954">
            <v>0</v>
          </cell>
          <cell r="J1954">
            <v>40</v>
          </cell>
          <cell r="K1954">
            <v>0</v>
          </cell>
          <cell r="L1954">
            <v>288</v>
          </cell>
          <cell r="M1954">
            <v>5</v>
          </cell>
          <cell r="N1954">
            <v>0</v>
          </cell>
          <cell r="O1954">
            <v>18032</v>
          </cell>
          <cell r="P1954">
            <v>0</v>
          </cell>
          <cell r="Q1954">
            <v>129830</v>
          </cell>
          <cell r="R1954">
            <v>2254</v>
          </cell>
          <cell r="S1954">
            <v>0</v>
          </cell>
          <cell r="T1954">
            <v>36</v>
          </cell>
          <cell r="U1954">
            <v>0</v>
          </cell>
          <cell r="V1954">
            <v>259</v>
          </cell>
          <cell r="W1954">
            <v>4</v>
          </cell>
        </row>
        <row r="1955">
          <cell r="A1955" t="str">
            <v>202</v>
          </cell>
          <cell r="B1955" t="str">
            <v>F01</v>
          </cell>
          <cell r="C1955" t="str">
            <v>UEB01020</v>
          </cell>
          <cell r="D1955">
            <v>1</v>
          </cell>
          <cell r="E1955" t="str">
            <v>관내배선</v>
          </cell>
          <cell r="F1955" t="str">
            <v>IV 1.6 MM</v>
          </cell>
          <cell r="G1955">
            <v>293</v>
          </cell>
          <cell r="H1955" t="str">
            <v>M</v>
          </cell>
          <cell r="I1955">
            <v>0</v>
          </cell>
          <cell r="J1955">
            <v>65</v>
          </cell>
          <cell r="K1955">
            <v>0</v>
          </cell>
          <cell r="L1955">
            <v>288</v>
          </cell>
          <cell r="M1955">
            <v>5</v>
          </cell>
          <cell r="N1955">
            <v>0</v>
          </cell>
          <cell r="O1955">
            <v>19045</v>
          </cell>
          <cell r="P1955">
            <v>0</v>
          </cell>
          <cell r="Q1955">
            <v>84384</v>
          </cell>
          <cell r="R1955">
            <v>1465</v>
          </cell>
          <cell r="S1955">
            <v>0</v>
          </cell>
          <cell r="T1955">
            <v>58</v>
          </cell>
          <cell r="U1955">
            <v>0</v>
          </cell>
          <cell r="V1955">
            <v>259</v>
          </cell>
          <cell r="W1955">
            <v>4</v>
          </cell>
        </row>
        <row r="1956">
          <cell r="A1956" t="str">
            <v>202</v>
          </cell>
          <cell r="B1956" t="str">
            <v>F01</v>
          </cell>
          <cell r="C1956" t="str">
            <v>UEB02020</v>
          </cell>
          <cell r="D1956">
            <v>1</v>
          </cell>
          <cell r="E1956" t="str">
            <v>관내배선</v>
          </cell>
          <cell r="F1956" t="str">
            <v>HIV 1.6 MM</v>
          </cell>
          <cell r="G1956">
            <v>258.8</v>
          </cell>
          <cell r="H1956" t="str">
            <v>M</v>
          </cell>
          <cell r="I1956">
            <v>0</v>
          </cell>
          <cell r="J1956">
            <v>69</v>
          </cell>
          <cell r="K1956">
            <v>0</v>
          </cell>
          <cell r="L1956">
            <v>288</v>
          </cell>
          <cell r="M1956">
            <v>5</v>
          </cell>
          <cell r="N1956">
            <v>0</v>
          </cell>
          <cell r="O1956">
            <v>17857</v>
          </cell>
          <cell r="P1956">
            <v>0</v>
          </cell>
          <cell r="Q1956">
            <v>74534</v>
          </cell>
          <cell r="R1956">
            <v>1294</v>
          </cell>
          <cell r="S1956">
            <v>0</v>
          </cell>
          <cell r="T1956">
            <v>62</v>
          </cell>
          <cell r="U1956">
            <v>0</v>
          </cell>
          <cell r="V1956">
            <v>259</v>
          </cell>
          <cell r="W1956">
            <v>4</v>
          </cell>
        </row>
        <row r="1957">
          <cell r="A1957" t="str">
            <v>202</v>
          </cell>
          <cell r="B1957" t="str">
            <v>F01</v>
          </cell>
          <cell r="C1957" t="str">
            <v>UEC01030</v>
          </cell>
          <cell r="D1957">
            <v>1</v>
          </cell>
          <cell r="E1957" t="str">
            <v>제어용케이블신설</v>
          </cell>
          <cell r="F1957" t="str">
            <v>CCV 1.2 MM X 3C</v>
          </cell>
          <cell r="G1957">
            <v>4.3</v>
          </cell>
          <cell r="H1957" t="str">
            <v>M</v>
          </cell>
          <cell r="I1957">
            <v>0</v>
          </cell>
          <cell r="J1957">
            <v>563</v>
          </cell>
          <cell r="K1957">
            <v>0</v>
          </cell>
          <cell r="L1957">
            <v>1158</v>
          </cell>
          <cell r="M1957">
            <v>23</v>
          </cell>
          <cell r="N1957">
            <v>0</v>
          </cell>
          <cell r="O1957">
            <v>2420</v>
          </cell>
          <cell r="P1957">
            <v>0</v>
          </cell>
          <cell r="Q1957">
            <v>4979</v>
          </cell>
          <cell r="R1957">
            <v>98</v>
          </cell>
          <cell r="S1957">
            <v>0</v>
          </cell>
          <cell r="T1957">
            <v>506</v>
          </cell>
          <cell r="U1957">
            <v>0</v>
          </cell>
          <cell r="V1957">
            <v>1042</v>
          </cell>
          <cell r="W1957">
            <v>20</v>
          </cell>
        </row>
        <row r="1958">
          <cell r="A1958" t="str">
            <v>202</v>
          </cell>
          <cell r="B1958" t="str">
            <v>F01</v>
          </cell>
          <cell r="C1958" t="str">
            <v>UEC04020</v>
          </cell>
          <cell r="D1958">
            <v>1</v>
          </cell>
          <cell r="E1958" t="str">
            <v>제어용케이블신설</v>
          </cell>
          <cell r="F1958" t="str">
            <v>CCV-S1.2 MM X 2C</v>
          </cell>
          <cell r="G1958">
            <v>4.3</v>
          </cell>
          <cell r="H1958" t="str">
            <v>M</v>
          </cell>
          <cell r="I1958">
            <v>0</v>
          </cell>
          <cell r="J1958">
            <v>400</v>
          </cell>
          <cell r="K1958">
            <v>0</v>
          </cell>
          <cell r="L1958">
            <v>853</v>
          </cell>
          <cell r="M1958">
            <v>17</v>
          </cell>
          <cell r="N1958">
            <v>0</v>
          </cell>
          <cell r="O1958">
            <v>1720</v>
          </cell>
          <cell r="P1958">
            <v>0</v>
          </cell>
          <cell r="Q1958">
            <v>3667</v>
          </cell>
          <cell r="R1958">
            <v>73</v>
          </cell>
          <cell r="S1958">
            <v>0</v>
          </cell>
          <cell r="T1958">
            <v>360</v>
          </cell>
          <cell r="U1958">
            <v>0</v>
          </cell>
          <cell r="V1958">
            <v>767</v>
          </cell>
          <cell r="W1958">
            <v>15</v>
          </cell>
        </row>
        <row r="1959">
          <cell r="A1959" t="str">
            <v>202</v>
          </cell>
          <cell r="B1959" t="str">
            <v>F01</v>
          </cell>
          <cell r="C1959" t="str">
            <v>UEG02440</v>
          </cell>
          <cell r="D1959">
            <v>1</v>
          </cell>
          <cell r="E1959" t="str">
            <v>R형 중계기</v>
          </cell>
          <cell r="F1959" t="str">
            <v>입력 4/출력 4</v>
          </cell>
          <cell r="G1959">
            <v>1</v>
          </cell>
          <cell r="H1959" t="str">
            <v>개</v>
          </cell>
          <cell r="I1959">
            <v>105000</v>
          </cell>
          <cell r="J1959">
            <v>0</v>
          </cell>
          <cell r="K1959">
            <v>0</v>
          </cell>
          <cell r="L1959">
            <v>20722</v>
          </cell>
          <cell r="M1959">
            <v>414</v>
          </cell>
          <cell r="N1959">
            <v>105000</v>
          </cell>
          <cell r="O1959">
            <v>0</v>
          </cell>
          <cell r="P1959">
            <v>0</v>
          </cell>
          <cell r="Q1959">
            <v>20722</v>
          </cell>
          <cell r="R1959">
            <v>414</v>
          </cell>
          <cell r="S1959">
            <v>94500</v>
          </cell>
          <cell r="T1959">
            <v>0</v>
          </cell>
          <cell r="U1959">
            <v>0</v>
          </cell>
          <cell r="V1959">
            <v>18649</v>
          </cell>
          <cell r="W1959">
            <v>372</v>
          </cell>
        </row>
        <row r="1960">
          <cell r="A1960" t="str">
            <v>202</v>
          </cell>
          <cell r="B1960" t="str">
            <v>F01</v>
          </cell>
          <cell r="C1960" t="str">
            <v>UEG04011</v>
          </cell>
          <cell r="D1960">
            <v>1</v>
          </cell>
          <cell r="E1960" t="str">
            <v>통로유도등(소형/노출형))</v>
          </cell>
          <cell r="F1960" t="str">
            <v>IFFD-A</v>
          </cell>
          <cell r="G1960">
            <v>3</v>
          </cell>
          <cell r="H1960" t="str">
            <v>개</v>
          </cell>
          <cell r="I1960">
            <v>22000</v>
          </cell>
          <cell r="J1960">
            <v>0</v>
          </cell>
          <cell r="K1960">
            <v>0</v>
          </cell>
          <cell r="L1960">
            <v>4279</v>
          </cell>
          <cell r="M1960">
            <v>85</v>
          </cell>
          <cell r="N1960">
            <v>66000</v>
          </cell>
          <cell r="O1960">
            <v>0</v>
          </cell>
          <cell r="P1960">
            <v>0</v>
          </cell>
          <cell r="Q1960">
            <v>12837</v>
          </cell>
          <cell r="R1960">
            <v>255</v>
          </cell>
          <cell r="S1960">
            <v>19800</v>
          </cell>
          <cell r="T1960">
            <v>0</v>
          </cell>
          <cell r="U1960">
            <v>0</v>
          </cell>
          <cell r="V1960">
            <v>3851</v>
          </cell>
          <cell r="W1960">
            <v>76</v>
          </cell>
        </row>
        <row r="1961">
          <cell r="A1961" t="str">
            <v>202</v>
          </cell>
          <cell r="B1961" t="str">
            <v>F01</v>
          </cell>
          <cell r="C1961" t="str">
            <v>UEG04200</v>
          </cell>
          <cell r="D1961">
            <v>1</v>
          </cell>
          <cell r="E1961" t="str">
            <v>피난구유도등(소형)</v>
          </cell>
          <cell r="F1961" t="str">
            <v>IFPB   (단면)</v>
          </cell>
          <cell r="G1961">
            <v>8</v>
          </cell>
          <cell r="H1961" t="str">
            <v>개</v>
          </cell>
          <cell r="I1961">
            <v>25000</v>
          </cell>
          <cell r="J1961">
            <v>0</v>
          </cell>
          <cell r="K1961">
            <v>0</v>
          </cell>
          <cell r="L1961">
            <v>6057</v>
          </cell>
          <cell r="M1961">
            <v>121</v>
          </cell>
          <cell r="N1961">
            <v>200000</v>
          </cell>
          <cell r="O1961">
            <v>0</v>
          </cell>
          <cell r="P1961">
            <v>0</v>
          </cell>
          <cell r="Q1961">
            <v>48456</v>
          </cell>
          <cell r="R1961">
            <v>968</v>
          </cell>
          <cell r="S1961">
            <v>22500</v>
          </cell>
          <cell r="T1961">
            <v>0</v>
          </cell>
          <cell r="U1961">
            <v>0</v>
          </cell>
          <cell r="V1961">
            <v>5451</v>
          </cell>
          <cell r="W1961">
            <v>108</v>
          </cell>
        </row>
        <row r="1962">
          <cell r="A1962" t="str">
            <v>202</v>
          </cell>
          <cell r="B1962" t="str">
            <v>F01</v>
          </cell>
          <cell r="C1962" t="str">
            <v>UEG04310</v>
          </cell>
          <cell r="D1962">
            <v>1</v>
          </cell>
          <cell r="E1962" t="str">
            <v>피난구유도등(중형)</v>
          </cell>
          <cell r="F1962" t="str">
            <v>IFPE  (단면)</v>
          </cell>
          <cell r="G1962">
            <v>6</v>
          </cell>
          <cell r="H1962" t="str">
            <v>개</v>
          </cell>
          <cell r="I1962">
            <v>35000</v>
          </cell>
          <cell r="J1962">
            <v>0</v>
          </cell>
          <cell r="K1962">
            <v>0</v>
          </cell>
          <cell r="L1962">
            <v>6779</v>
          </cell>
          <cell r="M1962">
            <v>135</v>
          </cell>
          <cell r="N1962">
            <v>210000</v>
          </cell>
          <cell r="O1962">
            <v>0</v>
          </cell>
          <cell r="P1962">
            <v>0</v>
          </cell>
          <cell r="Q1962">
            <v>40674</v>
          </cell>
          <cell r="R1962">
            <v>810</v>
          </cell>
          <cell r="S1962">
            <v>31500</v>
          </cell>
          <cell r="T1962">
            <v>0</v>
          </cell>
          <cell r="U1962">
            <v>0</v>
          </cell>
          <cell r="V1962">
            <v>6101</v>
          </cell>
          <cell r="W1962">
            <v>121</v>
          </cell>
        </row>
        <row r="1963">
          <cell r="A1963" t="str">
            <v>202</v>
          </cell>
          <cell r="B1963" t="str">
            <v>F01</v>
          </cell>
          <cell r="C1963" t="str">
            <v>UEG05010</v>
          </cell>
          <cell r="D1963">
            <v>1</v>
          </cell>
          <cell r="E1963" t="str">
            <v>감지기</v>
          </cell>
          <cell r="F1963" t="str">
            <v>차동식LED부</v>
          </cell>
          <cell r="G1963">
            <v>27</v>
          </cell>
          <cell r="H1963" t="str">
            <v>개</v>
          </cell>
          <cell r="I1963">
            <v>4000</v>
          </cell>
          <cell r="J1963">
            <v>0</v>
          </cell>
          <cell r="K1963">
            <v>0</v>
          </cell>
          <cell r="L1963">
            <v>3990</v>
          </cell>
          <cell r="M1963">
            <v>79</v>
          </cell>
          <cell r="N1963">
            <v>108000</v>
          </cell>
          <cell r="O1963">
            <v>0</v>
          </cell>
          <cell r="P1963">
            <v>0</v>
          </cell>
          <cell r="Q1963">
            <v>107730</v>
          </cell>
          <cell r="R1963">
            <v>2133</v>
          </cell>
          <cell r="S1963">
            <v>3600</v>
          </cell>
          <cell r="T1963">
            <v>0</v>
          </cell>
          <cell r="U1963">
            <v>0</v>
          </cell>
          <cell r="V1963">
            <v>3591</v>
          </cell>
          <cell r="W1963">
            <v>71</v>
          </cell>
        </row>
        <row r="1964">
          <cell r="A1964" t="str">
            <v>202</v>
          </cell>
          <cell r="B1964" t="str">
            <v>F01</v>
          </cell>
          <cell r="C1964" t="str">
            <v>UEG05030</v>
          </cell>
          <cell r="D1964">
            <v>1</v>
          </cell>
          <cell r="E1964" t="str">
            <v>감지기</v>
          </cell>
          <cell r="F1964" t="str">
            <v>정온식LED부</v>
          </cell>
          <cell r="G1964">
            <v>7</v>
          </cell>
          <cell r="H1964" t="str">
            <v>개</v>
          </cell>
          <cell r="I1964">
            <v>4000</v>
          </cell>
          <cell r="J1964">
            <v>0</v>
          </cell>
          <cell r="K1964">
            <v>0</v>
          </cell>
          <cell r="L1964">
            <v>3990</v>
          </cell>
          <cell r="M1964">
            <v>79</v>
          </cell>
          <cell r="N1964">
            <v>28000</v>
          </cell>
          <cell r="O1964">
            <v>0</v>
          </cell>
          <cell r="P1964">
            <v>0</v>
          </cell>
          <cell r="Q1964">
            <v>27930</v>
          </cell>
          <cell r="R1964">
            <v>553</v>
          </cell>
          <cell r="S1964">
            <v>3600</v>
          </cell>
          <cell r="T1964">
            <v>0</v>
          </cell>
          <cell r="U1964">
            <v>0</v>
          </cell>
          <cell r="V1964">
            <v>3591</v>
          </cell>
          <cell r="W1964">
            <v>71</v>
          </cell>
        </row>
        <row r="1965">
          <cell r="A1965" t="str">
            <v>202</v>
          </cell>
          <cell r="B1965" t="str">
            <v>F01</v>
          </cell>
          <cell r="C1965" t="str">
            <v>UEG06020</v>
          </cell>
          <cell r="D1965">
            <v>1</v>
          </cell>
          <cell r="E1965" t="str">
            <v>비상경보세트</v>
          </cell>
          <cell r="F1965" t="str">
            <v>B.L.M(내장형)</v>
          </cell>
          <cell r="G1965">
            <v>3</v>
          </cell>
          <cell r="H1965" t="str">
            <v>식</v>
          </cell>
          <cell r="I1965">
            <v>11510</v>
          </cell>
          <cell r="J1965">
            <v>0</v>
          </cell>
          <cell r="K1965">
            <v>0</v>
          </cell>
          <cell r="L1965">
            <v>22356</v>
          </cell>
          <cell r="M1965">
            <v>447</v>
          </cell>
          <cell r="N1965">
            <v>34530</v>
          </cell>
          <cell r="O1965">
            <v>0</v>
          </cell>
          <cell r="P1965">
            <v>0</v>
          </cell>
          <cell r="Q1965">
            <v>67068</v>
          </cell>
          <cell r="R1965">
            <v>1341</v>
          </cell>
          <cell r="S1965">
            <v>10359</v>
          </cell>
          <cell r="T1965">
            <v>0</v>
          </cell>
          <cell r="U1965">
            <v>0</v>
          </cell>
          <cell r="V1965">
            <v>20120</v>
          </cell>
          <cell r="W1965">
            <v>402</v>
          </cell>
        </row>
        <row r="1966">
          <cell r="A1966" t="str">
            <v>202</v>
          </cell>
          <cell r="B1966" t="str">
            <v>F01</v>
          </cell>
          <cell r="C1966" t="str">
            <v>UEG07060</v>
          </cell>
          <cell r="D1966">
            <v>1</v>
          </cell>
          <cell r="E1966" t="str">
            <v>비상전원반</v>
          </cell>
          <cell r="F1966" t="str">
            <v>C-1형 5A/0.5AH</v>
          </cell>
          <cell r="G1966">
            <v>1</v>
          </cell>
          <cell r="H1966" t="str">
            <v>식</v>
          </cell>
          <cell r="I1966">
            <v>175000</v>
          </cell>
          <cell r="J1966">
            <v>0</v>
          </cell>
          <cell r="K1966">
            <v>70238</v>
          </cell>
          <cell r="L1966">
            <v>70239</v>
          </cell>
          <cell r="M1966">
            <v>2809</v>
          </cell>
          <cell r="N1966">
            <v>175000</v>
          </cell>
          <cell r="O1966">
            <v>0</v>
          </cell>
          <cell r="P1966">
            <v>70238</v>
          </cell>
          <cell r="Q1966">
            <v>70239</v>
          </cell>
          <cell r="R1966">
            <v>2809</v>
          </cell>
          <cell r="S1966">
            <v>157500</v>
          </cell>
          <cell r="T1966">
            <v>0</v>
          </cell>
          <cell r="U1966">
            <v>63214</v>
          </cell>
          <cell r="V1966">
            <v>63215</v>
          </cell>
          <cell r="W1966">
            <v>2528</v>
          </cell>
        </row>
        <row r="1967">
          <cell r="A1967" t="str">
            <v>202</v>
          </cell>
          <cell r="B1967" t="str">
            <v>F01</v>
          </cell>
          <cell r="C1967" t="str">
            <v>UEH01700</v>
          </cell>
          <cell r="D1967">
            <v>1</v>
          </cell>
          <cell r="E1967" t="str">
            <v>PULL BOX</v>
          </cell>
          <cell r="F1967" t="str">
            <v>150X150X100</v>
          </cell>
          <cell r="G1967">
            <v>2</v>
          </cell>
          <cell r="H1967" t="str">
            <v>개</v>
          </cell>
          <cell r="I1967">
            <v>0</v>
          </cell>
          <cell r="J1967">
            <v>2101</v>
          </cell>
          <cell r="K1967">
            <v>0</v>
          </cell>
          <cell r="L1967">
            <v>7933</v>
          </cell>
          <cell r="M1967">
            <v>158</v>
          </cell>
          <cell r="N1967">
            <v>0</v>
          </cell>
          <cell r="O1967">
            <v>4202</v>
          </cell>
          <cell r="P1967">
            <v>0</v>
          </cell>
          <cell r="Q1967">
            <v>15866</v>
          </cell>
          <cell r="R1967">
            <v>316</v>
          </cell>
          <cell r="S1967">
            <v>0</v>
          </cell>
          <cell r="T1967">
            <v>1890</v>
          </cell>
          <cell r="U1967">
            <v>0</v>
          </cell>
          <cell r="V1967">
            <v>7139</v>
          </cell>
          <cell r="W1967">
            <v>142</v>
          </cell>
        </row>
        <row r="1968">
          <cell r="A1968" t="str">
            <v>202</v>
          </cell>
          <cell r="B1968" t="str">
            <v>F01</v>
          </cell>
          <cell r="C1968" t="str">
            <v>UEL11020</v>
          </cell>
          <cell r="D1968">
            <v>1</v>
          </cell>
          <cell r="E1968" t="str">
            <v>파이롯트 램프</v>
          </cell>
          <cell r="F1968" t="str">
            <v>환형 25</v>
          </cell>
          <cell r="G1968">
            <v>3</v>
          </cell>
          <cell r="H1968" t="str">
            <v>개</v>
          </cell>
          <cell r="I1968">
            <v>920</v>
          </cell>
          <cell r="J1968">
            <v>0</v>
          </cell>
          <cell r="K1968">
            <v>0</v>
          </cell>
          <cell r="L1968">
            <v>4807</v>
          </cell>
          <cell r="M1968">
            <v>96</v>
          </cell>
          <cell r="N1968">
            <v>2760</v>
          </cell>
          <cell r="O1968">
            <v>0</v>
          </cell>
          <cell r="P1968">
            <v>0</v>
          </cell>
          <cell r="Q1968">
            <v>14421</v>
          </cell>
          <cell r="R1968">
            <v>288</v>
          </cell>
          <cell r="S1968">
            <v>828</v>
          </cell>
          <cell r="T1968">
            <v>0</v>
          </cell>
          <cell r="U1968">
            <v>0</v>
          </cell>
          <cell r="V1968">
            <v>4326</v>
          </cell>
          <cell r="W1968">
            <v>86</v>
          </cell>
        </row>
        <row r="1969">
          <cell r="A1969" t="str">
            <v>202</v>
          </cell>
          <cell r="B1969" t="str">
            <v>I09</v>
          </cell>
          <cell r="C1969" t="str">
            <v>UEA01160</v>
          </cell>
          <cell r="D1969">
            <v>1</v>
          </cell>
          <cell r="E1969" t="str">
            <v>PVC PIPE 배관</v>
          </cell>
          <cell r="F1969" t="str">
            <v>HI 16MM</v>
          </cell>
          <cell r="G1969">
            <v>314.5</v>
          </cell>
          <cell r="H1969" t="str">
            <v>M</v>
          </cell>
          <cell r="I1969">
            <v>0</v>
          </cell>
          <cell r="J1969">
            <v>261</v>
          </cell>
          <cell r="K1969">
            <v>0</v>
          </cell>
          <cell r="L1969">
            <v>1923</v>
          </cell>
          <cell r="M1969">
            <v>38</v>
          </cell>
          <cell r="N1969">
            <v>0</v>
          </cell>
          <cell r="O1969">
            <v>82084</v>
          </cell>
          <cell r="P1969">
            <v>0</v>
          </cell>
          <cell r="Q1969">
            <v>604783</v>
          </cell>
          <cell r="R1969">
            <v>11951</v>
          </cell>
          <cell r="S1969">
            <v>0</v>
          </cell>
          <cell r="T1969">
            <v>234</v>
          </cell>
          <cell r="U1969">
            <v>0</v>
          </cell>
          <cell r="V1969">
            <v>1730</v>
          </cell>
          <cell r="W1969">
            <v>34</v>
          </cell>
        </row>
        <row r="1970">
          <cell r="A1970" t="str">
            <v>202</v>
          </cell>
          <cell r="B1970" t="str">
            <v>I09</v>
          </cell>
          <cell r="C1970" t="str">
            <v>UEA01220</v>
          </cell>
          <cell r="D1970">
            <v>1</v>
          </cell>
          <cell r="E1970" t="str">
            <v>PVC PIPE 배관</v>
          </cell>
          <cell r="F1970" t="str">
            <v>HI 22MM</v>
          </cell>
          <cell r="G1970">
            <v>1</v>
          </cell>
          <cell r="H1970" t="str">
            <v>M</v>
          </cell>
          <cell r="I1970">
            <v>0</v>
          </cell>
          <cell r="J1970">
            <v>313</v>
          </cell>
          <cell r="K1970">
            <v>0</v>
          </cell>
          <cell r="L1970">
            <v>2403</v>
          </cell>
          <cell r="M1970">
            <v>48</v>
          </cell>
          <cell r="N1970">
            <v>0</v>
          </cell>
          <cell r="O1970">
            <v>313</v>
          </cell>
          <cell r="P1970">
            <v>0</v>
          </cell>
          <cell r="Q1970">
            <v>2403</v>
          </cell>
          <cell r="R1970">
            <v>48</v>
          </cell>
          <cell r="S1970">
            <v>0</v>
          </cell>
          <cell r="T1970">
            <v>281</v>
          </cell>
          <cell r="U1970">
            <v>0</v>
          </cell>
          <cell r="V1970">
            <v>2162</v>
          </cell>
          <cell r="W1970">
            <v>43</v>
          </cell>
        </row>
        <row r="1971">
          <cell r="A1971" t="str">
            <v>202</v>
          </cell>
          <cell r="B1971" t="str">
            <v>I09</v>
          </cell>
          <cell r="C1971" t="str">
            <v>UEA11040</v>
          </cell>
          <cell r="D1971">
            <v>1</v>
          </cell>
          <cell r="E1971" t="str">
            <v>PVC박스 신설</v>
          </cell>
          <cell r="F1971" t="str">
            <v>HI SW 일체형</v>
          </cell>
          <cell r="G1971">
            <v>25</v>
          </cell>
          <cell r="H1971" t="str">
            <v>개</v>
          </cell>
          <cell r="I1971">
            <v>0</v>
          </cell>
          <cell r="J1971">
            <v>450</v>
          </cell>
          <cell r="K1971">
            <v>0</v>
          </cell>
          <cell r="L1971">
            <v>5961</v>
          </cell>
          <cell r="M1971">
            <v>119</v>
          </cell>
          <cell r="N1971">
            <v>0</v>
          </cell>
          <cell r="O1971">
            <v>11250</v>
          </cell>
          <cell r="P1971">
            <v>0</v>
          </cell>
          <cell r="Q1971">
            <v>149025</v>
          </cell>
          <cell r="R1971">
            <v>2975</v>
          </cell>
          <cell r="S1971">
            <v>0</v>
          </cell>
          <cell r="T1971">
            <v>405</v>
          </cell>
          <cell r="U1971">
            <v>0</v>
          </cell>
          <cell r="V1971">
            <v>5364</v>
          </cell>
          <cell r="W1971">
            <v>107</v>
          </cell>
        </row>
        <row r="1972">
          <cell r="A1972" t="str">
            <v>202</v>
          </cell>
          <cell r="B1972" t="str">
            <v>I09</v>
          </cell>
          <cell r="C1972" t="str">
            <v>UEA11420</v>
          </cell>
          <cell r="D1972">
            <v>1</v>
          </cell>
          <cell r="E1972" t="str">
            <v>PVC박스 신설</v>
          </cell>
          <cell r="F1972" t="str">
            <v>HI 4각 일체형</v>
          </cell>
          <cell r="G1972">
            <v>28</v>
          </cell>
          <cell r="H1972" t="str">
            <v>개</v>
          </cell>
          <cell r="I1972">
            <v>0</v>
          </cell>
          <cell r="J1972">
            <v>613</v>
          </cell>
          <cell r="K1972">
            <v>0</v>
          </cell>
          <cell r="L1972">
            <v>5961</v>
          </cell>
          <cell r="M1972">
            <v>119</v>
          </cell>
          <cell r="N1972">
            <v>0</v>
          </cell>
          <cell r="O1972">
            <v>17164</v>
          </cell>
          <cell r="P1972">
            <v>0</v>
          </cell>
          <cell r="Q1972">
            <v>166908</v>
          </cell>
          <cell r="R1972">
            <v>3332</v>
          </cell>
          <cell r="S1972">
            <v>0</v>
          </cell>
          <cell r="T1972">
            <v>551</v>
          </cell>
          <cell r="U1972">
            <v>0</v>
          </cell>
          <cell r="V1972">
            <v>5364</v>
          </cell>
          <cell r="W1972">
            <v>107</v>
          </cell>
        </row>
        <row r="1973">
          <cell r="A1973" t="str">
            <v>202</v>
          </cell>
          <cell r="B1973" t="str">
            <v>I09</v>
          </cell>
          <cell r="C1973" t="str">
            <v>UEB01020</v>
          </cell>
          <cell r="D1973">
            <v>1</v>
          </cell>
          <cell r="E1973" t="str">
            <v>관내배선</v>
          </cell>
          <cell r="F1973" t="str">
            <v>IV 1.6 MM</v>
          </cell>
          <cell r="G1973">
            <v>324.39999999999998</v>
          </cell>
          <cell r="H1973" t="str">
            <v>M</v>
          </cell>
          <cell r="I1973">
            <v>0</v>
          </cell>
          <cell r="J1973">
            <v>65</v>
          </cell>
          <cell r="K1973">
            <v>0</v>
          </cell>
          <cell r="L1973">
            <v>288</v>
          </cell>
          <cell r="M1973">
            <v>5</v>
          </cell>
          <cell r="N1973">
            <v>0</v>
          </cell>
          <cell r="O1973">
            <v>21086</v>
          </cell>
          <cell r="P1973">
            <v>0</v>
          </cell>
          <cell r="Q1973">
            <v>93427</v>
          </cell>
          <cell r="R1973">
            <v>1622</v>
          </cell>
          <cell r="S1973">
            <v>0</v>
          </cell>
          <cell r="T1973">
            <v>58</v>
          </cell>
          <cell r="U1973">
            <v>0</v>
          </cell>
          <cell r="V1973">
            <v>259</v>
          </cell>
          <cell r="W1973">
            <v>4</v>
          </cell>
        </row>
        <row r="1974">
          <cell r="A1974" t="str">
            <v>202</v>
          </cell>
          <cell r="B1974" t="str">
            <v>I09</v>
          </cell>
          <cell r="C1974" t="str">
            <v>UEB01030</v>
          </cell>
          <cell r="D1974">
            <v>1</v>
          </cell>
          <cell r="E1974" t="str">
            <v>관내배선</v>
          </cell>
          <cell r="F1974" t="str">
            <v>IV 2.0 MM</v>
          </cell>
          <cell r="G1974">
            <v>667.2</v>
          </cell>
          <cell r="H1974" t="str">
            <v>M</v>
          </cell>
          <cell r="I1974">
            <v>0</v>
          </cell>
          <cell r="J1974">
            <v>97</v>
          </cell>
          <cell r="K1974">
            <v>0</v>
          </cell>
          <cell r="L1974">
            <v>288</v>
          </cell>
          <cell r="M1974">
            <v>5</v>
          </cell>
          <cell r="N1974">
            <v>0</v>
          </cell>
          <cell r="O1974">
            <v>64718</v>
          </cell>
          <cell r="P1974">
            <v>0</v>
          </cell>
          <cell r="Q1974">
            <v>192153</v>
          </cell>
          <cell r="R1974">
            <v>3336</v>
          </cell>
          <cell r="S1974">
            <v>0</v>
          </cell>
          <cell r="T1974">
            <v>87</v>
          </cell>
          <cell r="U1974">
            <v>0</v>
          </cell>
          <cell r="V1974">
            <v>259</v>
          </cell>
          <cell r="W1974">
            <v>4</v>
          </cell>
        </row>
        <row r="1975">
          <cell r="A1975" t="str">
            <v>202</v>
          </cell>
          <cell r="B1975" t="str">
            <v>I09</v>
          </cell>
          <cell r="C1975" t="str">
            <v>UED01110</v>
          </cell>
          <cell r="D1975">
            <v>1</v>
          </cell>
          <cell r="E1975" t="str">
            <v>둥근콘센트신설</v>
          </cell>
          <cell r="F1975" t="str">
            <v>매입접지극부 1구 15A250V</v>
          </cell>
          <cell r="G1975">
            <v>9</v>
          </cell>
          <cell r="H1975" t="str">
            <v>개</v>
          </cell>
          <cell r="I1975">
            <v>999</v>
          </cell>
          <cell r="J1975">
            <v>0</v>
          </cell>
          <cell r="K1975">
            <v>0</v>
          </cell>
          <cell r="L1975">
            <v>2836</v>
          </cell>
          <cell r="M1975">
            <v>56</v>
          </cell>
          <cell r="N1975">
            <v>8991</v>
          </cell>
          <cell r="O1975">
            <v>0</v>
          </cell>
          <cell r="P1975">
            <v>0</v>
          </cell>
          <cell r="Q1975">
            <v>25524</v>
          </cell>
          <cell r="R1975">
            <v>504</v>
          </cell>
          <cell r="S1975">
            <v>899</v>
          </cell>
          <cell r="T1975">
            <v>0</v>
          </cell>
          <cell r="U1975">
            <v>0</v>
          </cell>
          <cell r="V1975">
            <v>2552</v>
          </cell>
          <cell r="W1975">
            <v>50</v>
          </cell>
        </row>
        <row r="1976">
          <cell r="A1976" t="str">
            <v>202</v>
          </cell>
          <cell r="B1976" t="str">
            <v>I09</v>
          </cell>
          <cell r="C1976" t="str">
            <v>UED01120</v>
          </cell>
          <cell r="D1976">
            <v>1</v>
          </cell>
          <cell r="E1976" t="str">
            <v>둥근콘센트신설</v>
          </cell>
          <cell r="F1976" t="str">
            <v>매입접지극부 2구 15A250V</v>
          </cell>
          <cell r="G1976">
            <v>44</v>
          </cell>
          <cell r="H1976" t="str">
            <v>개</v>
          </cell>
          <cell r="I1976">
            <v>1228</v>
          </cell>
          <cell r="J1976">
            <v>0</v>
          </cell>
          <cell r="K1976">
            <v>0</v>
          </cell>
          <cell r="L1976">
            <v>2836</v>
          </cell>
          <cell r="M1976">
            <v>56</v>
          </cell>
          <cell r="N1976">
            <v>54032</v>
          </cell>
          <cell r="O1976">
            <v>0</v>
          </cell>
          <cell r="P1976">
            <v>0</v>
          </cell>
          <cell r="Q1976">
            <v>124784</v>
          </cell>
          <cell r="R1976">
            <v>2464</v>
          </cell>
          <cell r="S1976">
            <v>1105</v>
          </cell>
          <cell r="T1976">
            <v>0</v>
          </cell>
          <cell r="U1976">
            <v>0</v>
          </cell>
          <cell r="V1976">
            <v>2552</v>
          </cell>
          <cell r="W1976">
            <v>50</v>
          </cell>
        </row>
        <row r="1977">
          <cell r="A1977" t="str">
            <v>202</v>
          </cell>
          <cell r="B1977" t="str">
            <v>I10</v>
          </cell>
          <cell r="C1977" t="str">
            <v>MEJ70030</v>
          </cell>
          <cell r="D1977">
            <v>1</v>
          </cell>
          <cell r="E1977" t="str">
            <v>HANGER(RACE WAY용)</v>
          </cell>
          <cell r="F1977" t="str">
            <v>2.3T아연도강판</v>
          </cell>
          <cell r="G1977">
            <v>22</v>
          </cell>
          <cell r="H1977" t="str">
            <v>개</v>
          </cell>
          <cell r="I1977">
            <v>0</v>
          </cell>
          <cell r="J1977">
            <v>600</v>
          </cell>
          <cell r="K1977">
            <v>0</v>
          </cell>
          <cell r="L1977">
            <v>0</v>
          </cell>
          <cell r="M1977">
            <v>0</v>
          </cell>
          <cell r="N1977">
            <v>0</v>
          </cell>
          <cell r="O1977">
            <v>13200</v>
          </cell>
          <cell r="P1977">
            <v>0</v>
          </cell>
          <cell r="Q1977">
            <v>0</v>
          </cell>
          <cell r="R1977">
            <v>0</v>
          </cell>
          <cell r="S1977">
            <v>0</v>
          </cell>
          <cell r="T1977">
            <v>540</v>
          </cell>
          <cell r="U1977">
            <v>0</v>
          </cell>
          <cell r="V1977">
            <v>0</v>
          </cell>
          <cell r="W1977">
            <v>0</v>
          </cell>
        </row>
        <row r="1978">
          <cell r="A1978" t="str">
            <v>202</v>
          </cell>
          <cell r="B1978" t="str">
            <v>I10</v>
          </cell>
          <cell r="C1978" t="str">
            <v>MEJ70040</v>
          </cell>
          <cell r="D1978">
            <v>1</v>
          </cell>
          <cell r="E1978" t="str">
            <v>기구용 금구(RACE WAY용)</v>
          </cell>
          <cell r="F1978" t="str">
            <v>도면참조</v>
          </cell>
          <cell r="G1978">
            <v>22</v>
          </cell>
          <cell r="H1978" t="str">
            <v>개</v>
          </cell>
          <cell r="I1978">
            <v>0</v>
          </cell>
          <cell r="J1978">
            <v>400</v>
          </cell>
          <cell r="K1978">
            <v>0</v>
          </cell>
          <cell r="L1978">
            <v>0</v>
          </cell>
          <cell r="M1978">
            <v>0</v>
          </cell>
          <cell r="N1978">
            <v>0</v>
          </cell>
          <cell r="O1978">
            <v>8800</v>
          </cell>
          <cell r="P1978">
            <v>0</v>
          </cell>
          <cell r="Q1978">
            <v>0</v>
          </cell>
          <cell r="R1978">
            <v>0</v>
          </cell>
          <cell r="S1978">
            <v>0</v>
          </cell>
          <cell r="T1978">
            <v>360</v>
          </cell>
          <cell r="U1978">
            <v>0</v>
          </cell>
          <cell r="V1978">
            <v>0</v>
          </cell>
          <cell r="W1978">
            <v>0</v>
          </cell>
        </row>
        <row r="1979">
          <cell r="A1979" t="str">
            <v>202</v>
          </cell>
          <cell r="B1979" t="str">
            <v>I10</v>
          </cell>
          <cell r="C1979" t="str">
            <v>MEJ70050</v>
          </cell>
          <cell r="D1979">
            <v>1</v>
          </cell>
          <cell r="E1979" t="str">
            <v>END CAP</v>
          </cell>
          <cell r="F1979" t="str">
            <v>1.6T아연도강판</v>
          </cell>
          <cell r="G1979">
            <v>6</v>
          </cell>
          <cell r="H1979" t="str">
            <v>개</v>
          </cell>
          <cell r="I1979">
            <v>0</v>
          </cell>
          <cell r="J1979">
            <v>400</v>
          </cell>
          <cell r="K1979">
            <v>0</v>
          </cell>
          <cell r="L1979">
            <v>0</v>
          </cell>
          <cell r="M1979">
            <v>0</v>
          </cell>
          <cell r="N1979">
            <v>0</v>
          </cell>
          <cell r="O1979">
            <v>2400</v>
          </cell>
          <cell r="P1979">
            <v>0</v>
          </cell>
          <cell r="Q1979">
            <v>0</v>
          </cell>
          <cell r="R1979">
            <v>0</v>
          </cell>
          <cell r="S1979">
            <v>0</v>
          </cell>
          <cell r="T1979">
            <v>360</v>
          </cell>
          <cell r="U1979">
            <v>0</v>
          </cell>
          <cell r="V1979">
            <v>0</v>
          </cell>
          <cell r="W1979">
            <v>0</v>
          </cell>
        </row>
        <row r="1980">
          <cell r="A1980" t="str">
            <v>202</v>
          </cell>
          <cell r="B1980" t="str">
            <v>I10</v>
          </cell>
          <cell r="C1980" t="str">
            <v>MEJ70070</v>
          </cell>
          <cell r="D1980">
            <v>1</v>
          </cell>
          <cell r="E1980" t="str">
            <v>JOINER</v>
          </cell>
          <cell r="F1980" t="str">
            <v>2.0T아연도강판</v>
          </cell>
          <cell r="G1980">
            <v>11</v>
          </cell>
          <cell r="H1980" t="str">
            <v>개</v>
          </cell>
          <cell r="I1980">
            <v>0</v>
          </cell>
          <cell r="J1980">
            <v>600</v>
          </cell>
          <cell r="K1980">
            <v>0</v>
          </cell>
          <cell r="L1980">
            <v>0</v>
          </cell>
          <cell r="M1980">
            <v>0</v>
          </cell>
          <cell r="N1980">
            <v>0</v>
          </cell>
          <cell r="O1980">
            <v>6600</v>
          </cell>
          <cell r="P1980">
            <v>0</v>
          </cell>
          <cell r="Q1980">
            <v>0</v>
          </cell>
          <cell r="R1980">
            <v>0</v>
          </cell>
          <cell r="S1980">
            <v>0</v>
          </cell>
          <cell r="T1980">
            <v>540</v>
          </cell>
          <cell r="U1980">
            <v>0</v>
          </cell>
          <cell r="V1980">
            <v>0</v>
          </cell>
          <cell r="W1980">
            <v>0</v>
          </cell>
        </row>
        <row r="1981">
          <cell r="A1981" t="str">
            <v>202</v>
          </cell>
          <cell r="B1981" t="str">
            <v>I10</v>
          </cell>
          <cell r="C1981" t="str">
            <v>UEA01140</v>
          </cell>
          <cell r="D1981">
            <v>1</v>
          </cell>
          <cell r="E1981" t="str">
            <v>PVC PIPE 배관</v>
          </cell>
          <cell r="F1981" t="str">
            <v>HI 14MM</v>
          </cell>
          <cell r="G1981">
            <v>68.400000000000006</v>
          </cell>
          <cell r="H1981" t="str">
            <v>M</v>
          </cell>
          <cell r="I1981">
            <v>0</v>
          </cell>
          <cell r="J1981">
            <v>209</v>
          </cell>
          <cell r="K1981">
            <v>0</v>
          </cell>
          <cell r="L1981">
            <v>1538</v>
          </cell>
          <cell r="M1981">
            <v>30</v>
          </cell>
          <cell r="N1981">
            <v>0</v>
          </cell>
          <cell r="O1981">
            <v>14295</v>
          </cell>
          <cell r="P1981">
            <v>0</v>
          </cell>
          <cell r="Q1981">
            <v>105199</v>
          </cell>
          <cell r="R1981">
            <v>2052</v>
          </cell>
          <cell r="S1981">
            <v>0</v>
          </cell>
          <cell r="T1981">
            <v>188</v>
          </cell>
          <cell r="U1981">
            <v>0</v>
          </cell>
          <cell r="V1981">
            <v>1384</v>
          </cell>
          <cell r="W1981">
            <v>27</v>
          </cell>
        </row>
        <row r="1982">
          <cell r="A1982" t="str">
            <v>202</v>
          </cell>
          <cell r="B1982" t="str">
            <v>I10</v>
          </cell>
          <cell r="C1982" t="str">
            <v>UEA01160</v>
          </cell>
          <cell r="D1982">
            <v>1</v>
          </cell>
          <cell r="E1982" t="str">
            <v>PVC PIPE 배관</v>
          </cell>
          <cell r="F1982" t="str">
            <v>HI 16MM</v>
          </cell>
          <cell r="G1982">
            <v>701.4</v>
          </cell>
          <cell r="H1982" t="str">
            <v>M</v>
          </cell>
          <cell r="I1982">
            <v>0</v>
          </cell>
          <cell r="J1982">
            <v>261</v>
          </cell>
          <cell r="K1982">
            <v>0</v>
          </cell>
          <cell r="L1982">
            <v>1923</v>
          </cell>
          <cell r="M1982">
            <v>38</v>
          </cell>
          <cell r="N1982">
            <v>0</v>
          </cell>
          <cell r="O1982">
            <v>183065</v>
          </cell>
          <cell r="P1982">
            <v>0</v>
          </cell>
          <cell r="Q1982">
            <v>1348792</v>
          </cell>
          <cell r="R1982">
            <v>26653</v>
          </cell>
          <cell r="S1982">
            <v>0</v>
          </cell>
          <cell r="T1982">
            <v>234</v>
          </cell>
          <cell r="U1982">
            <v>0</v>
          </cell>
          <cell r="V1982">
            <v>1730</v>
          </cell>
          <cell r="W1982">
            <v>34</v>
          </cell>
        </row>
        <row r="1983">
          <cell r="A1983" t="str">
            <v>202</v>
          </cell>
          <cell r="B1983" t="str">
            <v>I10</v>
          </cell>
          <cell r="C1983" t="str">
            <v>UEA01220</v>
          </cell>
          <cell r="D1983">
            <v>1</v>
          </cell>
          <cell r="E1983" t="str">
            <v>PVC PIPE 배관</v>
          </cell>
          <cell r="F1983" t="str">
            <v>HI 22MM</v>
          </cell>
          <cell r="G1983">
            <v>11.5</v>
          </cell>
          <cell r="H1983" t="str">
            <v>M</v>
          </cell>
          <cell r="I1983">
            <v>0</v>
          </cell>
          <cell r="J1983">
            <v>313</v>
          </cell>
          <cell r="K1983">
            <v>0</v>
          </cell>
          <cell r="L1983">
            <v>2403</v>
          </cell>
          <cell r="M1983">
            <v>48</v>
          </cell>
          <cell r="N1983">
            <v>0</v>
          </cell>
          <cell r="O1983">
            <v>3599</v>
          </cell>
          <cell r="P1983">
            <v>0</v>
          </cell>
          <cell r="Q1983">
            <v>27634</v>
          </cell>
          <cell r="R1983">
            <v>552</v>
          </cell>
          <cell r="S1983">
            <v>0</v>
          </cell>
          <cell r="T1983">
            <v>281</v>
          </cell>
          <cell r="U1983">
            <v>0</v>
          </cell>
          <cell r="V1983">
            <v>2162</v>
          </cell>
          <cell r="W1983">
            <v>43</v>
          </cell>
        </row>
        <row r="1984">
          <cell r="A1984" t="str">
            <v>202</v>
          </cell>
          <cell r="B1984" t="str">
            <v>I10</v>
          </cell>
          <cell r="C1984" t="str">
            <v>UEA05160</v>
          </cell>
          <cell r="D1984">
            <v>1</v>
          </cell>
          <cell r="E1984" t="str">
            <v>후렉씨블콘딧드</v>
          </cell>
          <cell r="F1984" t="str">
            <v>16MM</v>
          </cell>
          <cell r="G1984">
            <v>63.9</v>
          </cell>
          <cell r="H1984" t="str">
            <v>M</v>
          </cell>
          <cell r="I1984">
            <v>0</v>
          </cell>
          <cell r="J1984">
            <v>526</v>
          </cell>
          <cell r="K1984">
            <v>0</v>
          </cell>
          <cell r="L1984">
            <v>2355</v>
          </cell>
          <cell r="M1984">
            <v>47</v>
          </cell>
          <cell r="N1984">
            <v>0</v>
          </cell>
          <cell r="O1984">
            <v>33611</v>
          </cell>
          <cell r="P1984">
            <v>0</v>
          </cell>
          <cell r="Q1984">
            <v>150484</v>
          </cell>
          <cell r="R1984">
            <v>3003</v>
          </cell>
          <cell r="S1984">
            <v>0</v>
          </cell>
          <cell r="T1984">
            <v>473</v>
          </cell>
          <cell r="U1984">
            <v>0</v>
          </cell>
          <cell r="V1984">
            <v>2119</v>
          </cell>
          <cell r="W1984">
            <v>42</v>
          </cell>
        </row>
        <row r="1985">
          <cell r="A1985" t="str">
            <v>202</v>
          </cell>
          <cell r="B1985" t="str">
            <v>I10</v>
          </cell>
          <cell r="C1985" t="str">
            <v>UEA11010</v>
          </cell>
          <cell r="D1985">
            <v>1</v>
          </cell>
          <cell r="E1985" t="str">
            <v>PVC박스 신설</v>
          </cell>
          <cell r="F1985" t="str">
            <v>HI SW 박스</v>
          </cell>
          <cell r="G1985">
            <v>7</v>
          </cell>
          <cell r="H1985" t="str">
            <v>개</v>
          </cell>
          <cell r="I1985">
            <v>0</v>
          </cell>
          <cell r="J1985">
            <v>332</v>
          </cell>
          <cell r="K1985">
            <v>0</v>
          </cell>
          <cell r="L1985">
            <v>5961</v>
          </cell>
          <cell r="M1985">
            <v>119</v>
          </cell>
          <cell r="N1985">
            <v>0</v>
          </cell>
          <cell r="O1985">
            <v>2324</v>
          </cell>
          <cell r="P1985">
            <v>0</v>
          </cell>
          <cell r="Q1985">
            <v>41727</v>
          </cell>
          <cell r="R1985">
            <v>833</v>
          </cell>
          <cell r="S1985">
            <v>0</v>
          </cell>
          <cell r="T1985">
            <v>298</v>
          </cell>
          <cell r="U1985">
            <v>0</v>
          </cell>
          <cell r="V1985">
            <v>5364</v>
          </cell>
          <cell r="W1985">
            <v>107</v>
          </cell>
        </row>
        <row r="1986">
          <cell r="A1986" t="str">
            <v>202</v>
          </cell>
          <cell r="B1986" t="str">
            <v>I10</v>
          </cell>
          <cell r="C1986" t="str">
            <v>UEA11040</v>
          </cell>
          <cell r="D1986">
            <v>1</v>
          </cell>
          <cell r="E1986" t="str">
            <v>PVC박스 신설</v>
          </cell>
          <cell r="F1986" t="str">
            <v>HI SW 일체형</v>
          </cell>
          <cell r="G1986">
            <v>55</v>
          </cell>
          <cell r="H1986" t="str">
            <v>개</v>
          </cell>
          <cell r="I1986">
            <v>0</v>
          </cell>
          <cell r="J1986">
            <v>450</v>
          </cell>
          <cell r="K1986">
            <v>0</v>
          </cell>
          <cell r="L1986">
            <v>5961</v>
          </cell>
          <cell r="M1986">
            <v>119</v>
          </cell>
          <cell r="N1986">
            <v>0</v>
          </cell>
          <cell r="O1986">
            <v>24750</v>
          </cell>
          <cell r="P1986">
            <v>0</v>
          </cell>
          <cell r="Q1986">
            <v>327855</v>
          </cell>
          <cell r="R1986">
            <v>6545</v>
          </cell>
          <cell r="S1986">
            <v>0</v>
          </cell>
          <cell r="T1986">
            <v>405</v>
          </cell>
          <cell r="U1986">
            <v>0</v>
          </cell>
          <cell r="V1986">
            <v>5364</v>
          </cell>
          <cell r="W1986">
            <v>107</v>
          </cell>
        </row>
        <row r="1987">
          <cell r="A1987" t="str">
            <v>202</v>
          </cell>
          <cell r="B1987" t="str">
            <v>I10</v>
          </cell>
          <cell r="C1987" t="str">
            <v>UEA11070</v>
          </cell>
          <cell r="D1987">
            <v>1</v>
          </cell>
          <cell r="E1987" t="str">
            <v>PVC박스 신설</v>
          </cell>
          <cell r="F1987" t="str">
            <v>HI CSW2S 일체형</v>
          </cell>
          <cell r="G1987">
            <v>1</v>
          </cell>
          <cell r="H1987" t="str">
            <v>개</v>
          </cell>
          <cell r="I1987">
            <v>0</v>
          </cell>
          <cell r="J1987">
            <v>1088</v>
          </cell>
          <cell r="K1987">
            <v>0</v>
          </cell>
          <cell r="L1987">
            <v>5961</v>
          </cell>
          <cell r="M1987">
            <v>119</v>
          </cell>
          <cell r="N1987">
            <v>0</v>
          </cell>
          <cell r="O1987">
            <v>1088</v>
          </cell>
          <cell r="P1987">
            <v>0</v>
          </cell>
          <cell r="Q1987">
            <v>5961</v>
          </cell>
          <cell r="R1987">
            <v>119</v>
          </cell>
          <cell r="S1987">
            <v>0</v>
          </cell>
          <cell r="T1987">
            <v>979</v>
          </cell>
          <cell r="U1987">
            <v>0</v>
          </cell>
          <cell r="V1987">
            <v>5364</v>
          </cell>
          <cell r="W1987">
            <v>107</v>
          </cell>
        </row>
        <row r="1988">
          <cell r="A1988" t="str">
            <v>202</v>
          </cell>
          <cell r="B1988" t="str">
            <v>I10</v>
          </cell>
          <cell r="C1988" t="str">
            <v>UEA11400</v>
          </cell>
          <cell r="D1988">
            <v>1</v>
          </cell>
          <cell r="E1988" t="str">
            <v>PVC박스 신설</v>
          </cell>
          <cell r="F1988" t="str">
            <v>HI 4각</v>
          </cell>
          <cell r="G1988">
            <v>7</v>
          </cell>
          <cell r="H1988" t="str">
            <v>개</v>
          </cell>
          <cell r="I1988">
            <v>0</v>
          </cell>
          <cell r="J1988">
            <v>399</v>
          </cell>
          <cell r="K1988">
            <v>0</v>
          </cell>
          <cell r="L1988">
            <v>5961</v>
          </cell>
          <cell r="M1988">
            <v>119</v>
          </cell>
          <cell r="N1988">
            <v>0</v>
          </cell>
          <cell r="O1988">
            <v>2793</v>
          </cell>
          <cell r="P1988">
            <v>0</v>
          </cell>
          <cell r="Q1988">
            <v>41727</v>
          </cell>
          <cell r="R1988">
            <v>833</v>
          </cell>
          <cell r="S1988">
            <v>0</v>
          </cell>
          <cell r="T1988">
            <v>359</v>
          </cell>
          <cell r="U1988">
            <v>0</v>
          </cell>
          <cell r="V1988">
            <v>5364</v>
          </cell>
          <cell r="W1988">
            <v>107</v>
          </cell>
        </row>
        <row r="1989">
          <cell r="A1989" t="str">
            <v>202</v>
          </cell>
          <cell r="B1989" t="str">
            <v>I10</v>
          </cell>
          <cell r="C1989" t="str">
            <v>UEA11420</v>
          </cell>
          <cell r="D1989">
            <v>1</v>
          </cell>
          <cell r="E1989" t="str">
            <v>PVC박스 신설</v>
          </cell>
          <cell r="F1989" t="str">
            <v>HI 4각 일체형</v>
          </cell>
          <cell r="G1989">
            <v>17</v>
          </cell>
          <cell r="H1989" t="str">
            <v>개</v>
          </cell>
          <cell r="I1989">
            <v>0</v>
          </cell>
          <cell r="J1989">
            <v>613</v>
          </cell>
          <cell r="K1989">
            <v>0</v>
          </cell>
          <cell r="L1989">
            <v>5961</v>
          </cell>
          <cell r="M1989">
            <v>119</v>
          </cell>
          <cell r="N1989">
            <v>0</v>
          </cell>
          <cell r="O1989">
            <v>10421</v>
          </cell>
          <cell r="P1989">
            <v>0</v>
          </cell>
          <cell r="Q1989">
            <v>101337</v>
          </cell>
          <cell r="R1989">
            <v>2023</v>
          </cell>
          <cell r="S1989">
            <v>0</v>
          </cell>
          <cell r="T1989">
            <v>551</v>
          </cell>
          <cell r="U1989">
            <v>0</v>
          </cell>
          <cell r="V1989">
            <v>5364</v>
          </cell>
          <cell r="W1989">
            <v>107</v>
          </cell>
        </row>
        <row r="1990">
          <cell r="A1990" t="str">
            <v>202</v>
          </cell>
          <cell r="B1990" t="str">
            <v>I10</v>
          </cell>
          <cell r="C1990" t="str">
            <v>UEA11500</v>
          </cell>
          <cell r="D1990">
            <v>1</v>
          </cell>
          <cell r="E1990" t="str">
            <v>PVC박스 신설</v>
          </cell>
          <cell r="F1990" t="str">
            <v>HI 콘크리트8각 75일체형</v>
          </cell>
          <cell r="G1990">
            <v>97</v>
          </cell>
          <cell r="H1990" t="str">
            <v>개</v>
          </cell>
          <cell r="I1990">
            <v>0</v>
          </cell>
          <cell r="J1990">
            <v>775</v>
          </cell>
          <cell r="K1990">
            <v>0</v>
          </cell>
          <cell r="L1990">
            <v>2211</v>
          </cell>
          <cell r="M1990">
            <v>44</v>
          </cell>
          <cell r="N1990">
            <v>0</v>
          </cell>
          <cell r="O1990">
            <v>75175</v>
          </cell>
          <cell r="P1990">
            <v>0</v>
          </cell>
          <cell r="Q1990">
            <v>214467</v>
          </cell>
          <cell r="R1990">
            <v>4268</v>
          </cell>
          <cell r="S1990">
            <v>0</v>
          </cell>
          <cell r="T1990">
            <v>697</v>
          </cell>
          <cell r="U1990">
            <v>0</v>
          </cell>
          <cell r="V1990">
            <v>1989</v>
          </cell>
          <cell r="W1990">
            <v>39</v>
          </cell>
        </row>
        <row r="1991">
          <cell r="A1991" t="str">
            <v>202</v>
          </cell>
          <cell r="B1991" t="str">
            <v>I10</v>
          </cell>
          <cell r="C1991" t="str">
            <v>UEA14050</v>
          </cell>
          <cell r="D1991">
            <v>1</v>
          </cell>
          <cell r="E1991" t="str">
            <v>철제박스카바 부착</v>
          </cell>
          <cell r="F1991" t="str">
            <v>SW 방적카바</v>
          </cell>
          <cell r="G1991">
            <v>7</v>
          </cell>
          <cell r="H1991" t="str">
            <v>개</v>
          </cell>
          <cell r="I1991">
            <v>0</v>
          </cell>
          <cell r="J1991">
            <v>215</v>
          </cell>
          <cell r="K1991">
            <v>0</v>
          </cell>
          <cell r="L1991">
            <v>1442</v>
          </cell>
          <cell r="M1991">
            <v>28</v>
          </cell>
          <cell r="N1991">
            <v>0</v>
          </cell>
          <cell r="O1991">
            <v>1505</v>
          </cell>
          <cell r="P1991">
            <v>0</v>
          </cell>
          <cell r="Q1991">
            <v>10094</v>
          </cell>
          <cell r="R1991">
            <v>196</v>
          </cell>
          <cell r="S1991">
            <v>0</v>
          </cell>
          <cell r="T1991">
            <v>193</v>
          </cell>
          <cell r="U1991">
            <v>0</v>
          </cell>
          <cell r="V1991">
            <v>1297</v>
          </cell>
          <cell r="W1991">
            <v>25</v>
          </cell>
        </row>
        <row r="1992">
          <cell r="A1992" t="str">
            <v>202</v>
          </cell>
          <cell r="B1992" t="str">
            <v>I10</v>
          </cell>
          <cell r="C1992" t="str">
            <v>UEA14420</v>
          </cell>
          <cell r="D1992">
            <v>1</v>
          </cell>
          <cell r="E1992" t="str">
            <v>철제박스카바 부착</v>
          </cell>
          <cell r="F1992" t="str">
            <v>4각맹카바</v>
          </cell>
          <cell r="G1992">
            <v>7</v>
          </cell>
          <cell r="H1992" t="str">
            <v>개</v>
          </cell>
          <cell r="I1992">
            <v>0</v>
          </cell>
          <cell r="J1992">
            <v>140</v>
          </cell>
          <cell r="K1992">
            <v>0</v>
          </cell>
          <cell r="L1992">
            <v>1442</v>
          </cell>
          <cell r="M1992">
            <v>28</v>
          </cell>
          <cell r="N1992">
            <v>0</v>
          </cell>
          <cell r="O1992">
            <v>980</v>
          </cell>
          <cell r="P1992">
            <v>0</v>
          </cell>
          <cell r="Q1992">
            <v>10094</v>
          </cell>
          <cell r="R1992">
            <v>196</v>
          </cell>
          <cell r="S1992">
            <v>0</v>
          </cell>
          <cell r="T1992">
            <v>126</v>
          </cell>
          <cell r="U1992">
            <v>0</v>
          </cell>
          <cell r="V1992">
            <v>1297</v>
          </cell>
          <cell r="W1992">
            <v>25</v>
          </cell>
        </row>
        <row r="1993">
          <cell r="A1993" t="str">
            <v>202</v>
          </cell>
          <cell r="B1993" t="str">
            <v>I10</v>
          </cell>
          <cell r="C1993" t="str">
            <v>UEB01020</v>
          </cell>
          <cell r="D1993">
            <v>1</v>
          </cell>
          <cell r="E1993" t="str">
            <v>관내배선</v>
          </cell>
          <cell r="F1993" t="str">
            <v>IV 1.6 MM</v>
          </cell>
          <cell r="G1993">
            <v>2454.6</v>
          </cell>
          <cell r="H1993" t="str">
            <v>M</v>
          </cell>
          <cell r="I1993">
            <v>0</v>
          </cell>
          <cell r="J1993">
            <v>65</v>
          </cell>
          <cell r="K1993">
            <v>0</v>
          </cell>
          <cell r="L1993">
            <v>288</v>
          </cell>
          <cell r="M1993">
            <v>5</v>
          </cell>
          <cell r="N1993">
            <v>0</v>
          </cell>
          <cell r="O1993">
            <v>159549</v>
          </cell>
          <cell r="P1993">
            <v>0</v>
          </cell>
          <cell r="Q1993">
            <v>706924</v>
          </cell>
          <cell r="R1993">
            <v>12273</v>
          </cell>
          <cell r="S1993">
            <v>0</v>
          </cell>
          <cell r="T1993">
            <v>58</v>
          </cell>
          <cell r="U1993">
            <v>0</v>
          </cell>
          <cell r="V1993">
            <v>259</v>
          </cell>
          <cell r="W1993">
            <v>4</v>
          </cell>
        </row>
        <row r="1994">
          <cell r="A1994" t="str">
            <v>202</v>
          </cell>
          <cell r="B1994" t="str">
            <v>I10</v>
          </cell>
          <cell r="C1994" t="str">
            <v>UED01010</v>
          </cell>
          <cell r="D1994">
            <v>1</v>
          </cell>
          <cell r="E1994" t="str">
            <v>둥근콘센트신설</v>
          </cell>
          <cell r="F1994" t="str">
            <v>매입접지극무 1구 15A250V</v>
          </cell>
          <cell r="G1994">
            <v>1</v>
          </cell>
          <cell r="H1994" t="str">
            <v>개</v>
          </cell>
          <cell r="I1994">
            <v>813</v>
          </cell>
          <cell r="J1994">
            <v>0</v>
          </cell>
          <cell r="K1994">
            <v>0</v>
          </cell>
          <cell r="L1994">
            <v>2452</v>
          </cell>
          <cell r="M1994">
            <v>49</v>
          </cell>
          <cell r="N1994">
            <v>813</v>
          </cell>
          <cell r="O1994">
            <v>0</v>
          </cell>
          <cell r="P1994">
            <v>0</v>
          </cell>
          <cell r="Q1994">
            <v>2452</v>
          </cell>
          <cell r="R1994">
            <v>49</v>
          </cell>
          <cell r="S1994">
            <v>731</v>
          </cell>
          <cell r="T1994">
            <v>0</v>
          </cell>
          <cell r="U1994">
            <v>0</v>
          </cell>
          <cell r="V1994">
            <v>2206</v>
          </cell>
          <cell r="W1994">
            <v>44</v>
          </cell>
        </row>
        <row r="1995">
          <cell r="A1995" t="str">
            <v>202</v>
          </cell>
          <cell r="B1995" t="str">
            <v>I10</v>
          </cell>
          <cell r="C1995" t="str">
            <v>UED01110</v>
          </cell>
          <cell r="D1995">
            <v>1</v>
          </cell>
          <cell r="E1995" t="str">
            <v>둥근콘센트신설</v>
          </cell>
          <cell r="F1995" t="str">
            <v>매입접지극부 1구 15A250V</v>
          </cell>
          <cell r="G1995">
            <v>19</v>
          </cell>
          <cell r="H1995" t="str">
            <v>개</v>
          </cell>
          <cell r="I1995">
            <v>999</v>
          </cell>
          <cell r="J1995">
            <v>0</v>
          </cell>
          <cell r="K1995">
            <v>0</v>
          </cell>
          <cell r="L1995">
            <v>2836</v>
          </cell>
          <cell r="M1995">
            <v>56</v>
          </cell>
          <cell r="N1995">
            <v>18981</v>
          </cell>
          <cell r="O1995">
            <v>0</v>
          </cell>
          <cell r="P1995">
            <v>0</v>
          </cell>
          <cell r="Q1995">
            <v>53884</v>
          </cell>
          <cell r="R1995">
            <v>1064</v>
          </cell>
          <cell r="S1995">
            <v>899</v>
          </cell>
          <cell r="T1995">
            <v>0</v>
          </cell>
          <cell r="U1995">
            <v>0</v>
          </cell>
          <cell r="V1995">
            <v>2552</v>
          </cell>
          <cell r="W1995">
            <v>50</v>
          </cell>
        </row>
        <row r="1996">
          <cell r="A1996" t="str">
            <v>202</v>
          </cell>
          <cell r="B1996" t="str">
            <v>I10</v>
          </cell>
          <cell r="C1996" t="str">
            <v>UED10010</v>
          </cell>
          <cell r="D1996">
            <v>1</v>
          </cell>
          <cell r="E1996" t="str">
            <v>와이드스위치신설</v>
          </cell>
          <cell r="F1996" t="str">
            <v>매입대각형 1P</v>
          </cell>
          <cell r="G1996">
            <v>17</v>
          </cell>
          <cell r="H1996" t="str">
            <v>개</v>
          </cell>
          <cell r="I1996">
            <v>1614</v>
          </cell>
          <cell r="J1996">
            <v>0</v>
          </cell>
          <cell r="K1996">
            <v>0</v>
          </cell>
          <cell r="L1996">
            <v>1875</v>
          </cell>
          <cell r="M1996">
            <v>37</v>
          </cell>
          <cell r="N1996">
            <v>27438</v>
          </cell>
          <cell r="O1996">
            <v>0</v>
          </cell>
          <cell r="P1996">
            <v>0</v>
          </cell>
          <cell r="Q1996">
            <v>31875</v>
          </cell>
          <cell r="R1996">
            <v>629</v>
          </cell>
          <cell r="S1996">
            <v>1452</v>
          </cell>
          <cell r="T1996">
            <v>0</v>
          </cell>
          <cell r="U1996">
            <v>0</v>
          </cell>
          <cell r="V1996">
            <v>1687</v>
          </cell>
          <cell r="W1996">
            <v>33</v>
          </cell>
        </row>
        <row r="1997">
          <cell r="A1997" t="str">
            <v>202</v>
          </cell>
          <cell r="B1997" t="str">
            <v>I10</v>
          </cell>
          <cell r="C1997" t="str">
            <v>UED10020</v>
          </cell>
          <cell r="D1997">
            <v>1</v>
          </cell>
          <cell r="E1997" t="str">
            <v>와이드스위치신설</v>
          </cell>
          <cell r="F1997" t="str">
            <v>매입대각2연용1P</v>
          </cell>
          <cell r="G1997">
            <v>12</v>
          </cell>
          <cell r="H1997" t="str">
            <v>개</v>
          </cell>
          <cell r="I1997">
            <v>2244</v>
          </cell>
          <cell r="J1997">
            <v>0</v>
          </cell>
          <cell r="K1997">
            <v>0</v>
          </cell>
          <cell r="L1997">
            <v>2211</v>
          </cell>
          <cell r="M1997">
            <v>44</v>
          </cell>
          <cell r="N1997">
            <v>26928</v>
          </cell>
          <cell r="O1997">
            <v>0</v>
          </cell>
          <cell r="P1997">
            <v>0</v>
          </cell>
          <cell r="Q1997">
            <v>26532</v>
          </cell>
          <cell r="R1997">
            <v>528</v>
          </cell>
          <cell r="S1997">
            <v>2019</v>
          </cell>
          <cell r="T1997">
            <v>0</v>
          </cell>
          <cell r="U1997">
            <v>0</v>
          </cell>
          <cell r="V1997">
            <v>1989</v>
          </cell>
          <cell r="W1997">
            <v>39</v>
          </cell>
        </row>
        <row r="1998">
          <cell r="A1998" t="str">
            <v>202</v>
          </cell>
          <cell r="B1998" t="str">
            <v>I10</v>
          </cell>
          <cell r="C1998" t="str">
            <v>UED10030</v>
          </cell>
          <cell r="D1998">
            <v>1</v>
          </cell>
          <cell r="E1998" t="str">
            <v>와이드스위치신설</v>
          </cell>
          <cell r="F1998" t="str">
            <v>매입대각3연용1P</v>
          </cell>
          <cell r="G1998">
            <v>4</v>
          </cell>
          <cell r="H1998" t="str">
            <v>개</v>
          </cell>
          <cell r="I1998">
            <v>2874</v>
          </cell>
          <cell r="J1998">
            <v>0</v>
          </cell>
          <cell r="K1998">
            <v>0</v>
          </cell>
          <cell r="L1998">
            <v>2596</v>
          </cell>
          <cell r="M1998">
            <v>51</v>
          </cell>
          <cell r="N1998">
            <v>11496</v>
          </cell>
          <cell r="O1998">
            <v>0</v>
          </cell>
          <cell r="P1998">
            <v>0</v>
          </cell>
          <cell r="Q1998">
            <v>10384</v>
          </cell>
          <cell r="R1998">
            <v>204</v>
          </cell>
          <cell r="S1998">
            <v>2586</v>
          </cell>
          <cell r="T1998">
            <v>0</v>
          </cell>
          <cell r="U1998">
            <v>0</v>
          </cell>
          <cell r="V1998">
            <v>2336</v>
          </cell>
          <cell r="W1998">
            <v>45</v>
          </cell>
        </row>
        <row r="1999">
          <cell r="A1999" t="str">
            <v>202</v>
          </cell>
          <cell r="B1999" t="str">
            <v>I10</v>
          </cell>
          <cell r="C1999" t="str">
            <v>UED10060</v>
          </cell>
          <cell r="D1999">
            <v>1</v>
          </cell>
          <cell r="E1999" t="str">
            <v>와이드스위치신설</v>
          </cell>
          <cell r="F1999" t="str">
            <v>매입대각6연용1P</v>
          </cell>
          <cell r="G1999">
            <v>1</v>
          </cell>
          <cell r="H1999" t="str">
            <v>개</v>
          </cell>
          <cell r="I1999">
            <v>5732</v>
          </cell>
          <cell r="J1999">
            <v>0</v>
          </cell>
          <cell r="K1999">
            <v>0</v>
          </cell>
          <cell r="L1999">
            <v>3750</v>
          </cell>
          <cell r="M1999">
            <v>75</v>
          </cell>
          <cell r="N1999">
            <v>5732</v>
          </cell>
          <cell r="O1999">
            <v>0</v>
          </cell>
          <cell r="P1999">
            <v>0</v>
          </cell>
          <cell r="Q1999">
            <v>3750</v>
          </cell>
          <cell r="R1999">
            <v>75</v>
          </cell>
          <cell r="S1999">
            <v>5158</v>
          </cell>
          <cell r="T1999">
            <v>0</v>
          </cell>
          <cell r="U1999">
            <v>0</v>
          </cell>
          <cell r="V1999">
            <v>3375</v>
          </cell>
          <cell r="W1999">
            <v>67</v>
          </cell>
        </row>
        <row r="2000">
          <cell r="A2000" t="str">
            <v>202</v>
          </cell>
          <cell r="B2000" t="str">
            <v>I10</v>
          </cell>
          <cell r="C2000" t="str">
            <v>UED10300</v>
          </cell>
          <cell r="D2000">
            <v>1</v>
          </cell>
          <cell r="E2000" t="str">
            <v>와이드스위치신설</v>
          </cell>
          <cell r="F2000" t="str">
            <v>매입대각형 3로 1P</v>
          </cell>
          <cell r="G2000">
            <v>3</v>
          </cell>
          <cell r="H2000" t="str">
            <v>개</v>
          </cell>
          <cell r="I2000">
            <v>1921</v>
          </cell>
          <cell r="J2000">
            <v>0</v>
          </cell>
          <cell r="K2000">
            <v>0</v>
          </cell>
          <cell r="L2000">
            <v>4086</v>
          </cell>
          <cell r="M2000">
            <v>81</v>
          </cell>
          <cell r="N2000">
            <v>5763</v>
          </cell>
          <cell r="O2000">
            <v>0</v>
          </cell>
          <cell r="P2000">
            <v>0</v>
          </cell>
          <cell r="Q2000">
            <v>12258</v>
          </cell>
          <cell r="R2000">
            <v>243</v>
          </cell>
          <cell r="S2000">
            <v>1728</v>
          </cell>
          <cell r="T2000">
            <v>0</v>
          </cell>
          <cell r="U2000">
            <v>0</v>
          </cell>
          <cell r="V2000">
            <v>3677</v>
          </cell>
          <cell r="W2000">
            <v>72</v>
          </cell>
        </row>
        <row r="2001">
          <cell r="A2001" t="str">
            <v>202</v>
          </cell>
          <cell r="B2001" t="str">
            <v>I10</v>
          </cell>
          <cell r="C2001" t="str">
            <v>UED11400</v>
          </cell>
          <cell r="D2001">
            <v>1</v>
          </cell>
          <cell r="E2001" t="str">
            <v>스위치신설</v>
          </cell>
          <cell r="F2001" t="str">
            <v>매입대각형 4로 1P</v>
          </cell>
          <cell r="G2001">
            <v>1</v>
          </cell>
          <cell r="H2001" t="str">
            <v>개</v>
          </cell>
          <cell r="I2001">
            <v>2010</v>
          </cell>
          <cell r="J2001">
            <v>0</v>
          </cell>
          <cell r="K2001">
            <v>0</v>
          </cell>
          <cell r="L2001">
            <v>4807</v>
          </cell>
          <cell r="M2001">
            <v>96</v>
          </cell>
          <cell r="N2001">
            <v>2010</v>
          </cell>
          <cell r="O2001">
            <v>0</v>
          </cell>
          <cell r="P2001">
            <v>0</v>
          </cell>
          <cell r="Q2001">
            <v>4807</v>
          </cell>
          <cell r="R2001">
            <v>96</v>
          </cell>
          <cell r="S2001">
            <v>1809</v>
          </cell>
          <cell r="T2001">
            <v>0</v>
          </cell>
          <cell r="U2001">
            <v>0</v>
          </cell>
          <cell r="V2001">
            <v>4326</v>
          </cell>
          <cell r="W2001">
            <v>86</v>
          </cell>
        </row>
        <row r="2002">
          <cell r="A2002" t="str">
            <v>202</v>
          </cell>
          <cell r="B2002" t="str">
            <v>I10</v>
          </cell>
          <cell r="C2002" t="str">
            <v>UEF03050</v>
          </cell>
          <cell r="D2002">
            <v>1</v>
          </cell>
          <cell r="E2002" t="str">
            <v>조명기구</v>
          </cell>
          <cell r="F2002" t="str">
            <v>IFSA   (2/20W)</v>
          </cell>
          <cell r="G2002">
            <v>3</v>
          </cell>
          <cell r="H2002" t="str">
            <v>개</v>
          </cell>
          <cell r="I2002">
            <v>14920</v>
          </cell>
          <cell r="J2002">
            <v>0</v>
          </cell>
          <cell r="K2002">
            <v>0</v>
          </cell>
          <cell r="L2002">
            <v>5769</v>
          </cell>
          <cell r="M2002">
            <v>115</v>
          </cell>
          <cell r="N2002">
            <v>44760</v>
          </cell>
          <cell r="O2002">
            <v>0</v>
          </cell>
          <cell r="P2002">
            <v>0</v>
          </cell>
          <cell r="Q2002">
            <v>17307</v>
          </cell>
          <cell r="R2002">
            <v>345</v>
          </cell>
          <cell r="S2002">
            <v>13428</v>
          </cell>
          <cell r="T2002">
            <v>0</v>
          </cell>
          <cell r="U2002">
            <v>0</v>
          </cell>
          <cell r="V2002">
            <v>5192</v>
          </cell>
          <cell r="W2002">
            <v>103</v>
          </cell>
        </row>
        <row r="2003">
          <cell r="A2003" t="str">
            <v>202</v>
          </cell>
          <cell r="B2003" t="str">
            <v>I10</v>
          </cell>
          <cell r="C2003" t="str">
            <v>UEF03070</v>
          </cell>
          <cell r="D2003">
            <v>1</v>
          </cell>
          <cell r="E2003" t="str">
            <v>조명기구</v>
          </cell>
          <cell r="F2003" t="str">
            <v>IFSG (FL2/20W)</v>
          </cell>
          <cell r="G2003">
            <v>2</v>
          </cell>
          <cell r="H2003" t="str">
            <v>개</v>
          </cell>
          <cell r="I2003">
            <v>12920</v>
          </cell>
          <cell r="J2003">
            <v>0</v>
          </cell>
          <cell r="K2003">
            <v>0</v>
          </cell>
          <cell r="L2003">
            <v>5769</v>
          </cell>
          <cell r="M2003">
            <v>115</v>
          </cell>
          <cell r="N2003">
            <v>25840</v>
          </cell>
          <cell r="O2003">
            <v>0</v>
          </cell>
          <cell r="P2003">
            <v>0</v>
          </cell>
          <cell r="Q2003">
            <v>11538</v>
          </cell>
          <cell r="R2003">
            <v>230</v>
          </cell>
          <cell r="S2003">
            <v>11628</v>
          </cell>
          <cell r="T2003">
            <v>0</v>
          </cell>
          <cell r="U2003">
            <v>0</v>
          </cell>
          <cell r="V2003">
            <v>5192</v>
          </cell>
          <cell r="W2003">
            <v>103</v>
          </cell>
        </row>
        <row r="2004">
          <cell r="A2004" t="str">
            <v>202</v>
          </cell>
          <cell r="B2004" t="str">
            <v>I10</v>
          </cell>
          <cell r="C2004" t="str">
            <v>UEF03131</v>
          </cell>
          <cell r="D2004">
            <v>1</v>
          </cell>
          <cell r="E2004" t="str">
            <v>조명기구</v>
          </cell>
          <cell r="F2004" t="str">
            <v>IFFA   (2/20W, 전자식)</v>
          </cell>
          <cell r="G2004">
            <v>17</v>
          </cell>
          <cell r="H2004" t="str">
            <v>개</v>
          </cell>
          <cell r="I2004">
            <v>24500</v>
          </cell>
          <cell r="J2004">
            <v>0</v>
          </cell>
          <cell r="K2004">
            <v>0</v>
          </cell>
          <cell r="L2004">
            <v>8846</v>
          </cell>
          <cell r="M2004">
            <v>176</v>
          </cell>
          <cell r="N2004">
            <v>416500</v>
          </cell>
          <cell r="O2004">
            <v>0</v>
          </cell>
          <cell r="P2004">
            <v>0</v>
          </cell>
          <cell r="Q2004">
            <v>150382</v>
          </cell>
          <cell r="R2004">
            <v>2992</v>
          </cell>
          <cell r="S2004">
            <v>22050</v>
          </cell>
          <cell r="T2004">
            <v>0</v>
          </cell>
          <cell r="U2004">
            <v>0</v>
          </cell>
          <cell r="V2004">
            <v>7961</v>
          </cell>
          <cell r="W2004">
            <v>158</v>
          </cell>
        </row>
        <row r="2005">
          <cell r="A2005" t="str">
            <v>202</v>
          </cell>
          <cell r="B2005" t="str">
            <v>I10</v>
          </cell>
          <cell r="C2005" t="str">
            <v>UEF10020</v>
          </cell>
          <cell r="D2005">
            <v>1</v>
          </cell>
          <cell r="E2005" t="str">
            <v>조명기구</v>
          </cell>
          <cell r="F2005" t="str">
            <v>IFSJ-C (FL1/32W, 전자식)</v>
          </cell>
          <cell r="G2005">
            <v>22</v>
          </cell>
          <cell r="H2005" t="str">
            <v>개</v>
          </cell>
          <cell r="I2005">
            <v>18000</v>
          </cell>
          <cell r="J2005">
            <v>0</v>
          </cell>
          <cell r="K2005">
            <v>0</v>
          </cell>
          <cell r="L2005">
            <v>7788</v>
          </cell>
          <cell r="M2005">
            <v>155</v>
          </cell>
          <cell r="N2005">
            <v>396000</v>
          </cell>
          <cell r="O2005">
            <v>0</v>
          </cell>
          <cell r="P2005">
            <v>0</v>
          </cell>
          <cell r="Q2005">
            <v>171336</v>
          </cell>
          <cell r="R2005">
            <v>3410</v>
          </cell>
          <cell r="S2005">
            <v>16200</v>
          </cell>
          <cell r="T2005">
            <v>0</v>
          </cell>
          <cell r="U2005">
            <v>0</v>
          </cell>
          <cell r="V2005">
            <v>7009</v>
          </cell>
          <cell r="W2005">
            <v>139</v>
          </cell>
        </row>
        <row r="2006">
          <cell r="A2006" t="str">
            <v>202</v>
          </cell>
          <cell r="B2006" t="str">
            <v>I10</v>
          </cell>
          <cell r="C2006" t="str">
            <v>UEF10210</v>
          </cell>
          <cell r="D2006">
            <v>1</v>
          </cell>
          <cell r="E2006" t="str">
            <v>조명기구</v>
          </cell>
          <cell r="F2006" t="str">
            <v>IFFA-B (2/32W, 전자식)</v>
          </cell>
          <cell r="G2006">
            <v>59</v>
          </cell>
          <cell r="H2006" t="str">
            <v>개</v>
          </cell>
          <cell r="I2006">
            <v>36000</v>
          </cell>
          <cell r="J2006">
            <v>0</v>
          </cell>
          <cell r="K2006">
            <v>0</v>
          </cell>
          <cell r="L2006">
            <v>13606</v>
          </cell>
          <cell r="M2006">
            <v>272</v>
          </cell>
          <cell r="N2006">
            <v>2124000</v>
          </cell>
          <cell r="O2006">
            <v>0</v>
          </cell>
          <cell r="P2006">
            <v>0</v>
          </cell>
          <cell r="Q2006">
            <v>802754</v>
          </cell>
          <cell r="R2006">
            <v>16048</v>
          </cell>
          <cell r="S2006">
            <v>32400</v>
          </cell>
          <cell r="T2006">
            <v>0</v>
          </cell>
          <cell r="U2006">
            <v>0</v>
          </cell>
          <cell r="V2006">
            <v>12245</v>
          </cell>
          <cell r="W2006">
            <v>244</v>
          </cell>
        </row>
        <row r="2007">
          <cell r="A2007" t="str">
            <v>202</v>
          </cell>
          <cell r="B2007" t="str">
            <v>I10</v>
          </cell>
          <cell r="C2007" t="str">
            <v>UEF23240</v>
          </cell>
          <cell r="D2007">
            <v>1</v>
          </cell>
          <cell r="E2007" t="str">
            <v>조명기구</v>
          </cell>
          <cell r="F2007" t="str">
            <v>ILBB (60W)</v>
          </cell>
          <cell r="G2007">
            <v>6</v>
          </cell>
          <cell r="H2007" t="str">
            <v>개</v>
          </cell>
          <cell r="I2007">
            <v>6000</v>
          </cell>
          <cell r="J2007">
            <v>0</v>
          </cell>
          <cell r="K2007">
            <v>0</v>
          </cell>
          <cell r="L2007">
            <v>5384</v>
          </cell>
          <cell r="M2007">
            <v>107</v>
          </cell>
          <cell r="N2007">
            <v>36000</v>
          </cell>
          <cell r="O2007">
            <v>0</v>
          </cell>
          <cell r="P2007">
            <v>0</v>
          </cell>
          <cell r="Q2007">
            <v>32304</v>
          </cell>
          <cell r="R2007">
            <v>642</v>
          </cell>
          <cell r="S2007">
            <v>5400</v>
          </cell>
          <cell r="T2007">
            <v>0</v>
          </cell>
          <cell r="U2007">
            <v>0</v>
          </cell>
          <cell r="V2007">
            <v>4845</v>
          </cell>
          <cell r="W2007">
            <v>96</v>
          </cell>
        </row>
        <row r="2008">
          <cell r="A2008" t="str">
            <v>202</v>
          </cell>
          <cell r="B2008" t="str">
            <v>I10</v>
          </cell>
          <cell r="C2008" t="str">
            <v>UEF23260</v>
          </cell>
          <cell r="D2008">
            <v>1</v>
          </cell>
          <cell r="E2008" t="str">
            <v>조명기구</v>
          </cell>
          <cell r="F2008" t="str">
            <v>ILFB-A (60W)</v>
          </cell>
          <cell r="G2008">
            <v>5</v>
          </cell>
          <cell r="H2008" t="str">
            <v>개</v>
          </cell>
          <cell r="I2008">
            <v>6000</v>
          </cell>
          <cell r="J2008">
            <v>0</v>
          </cell>
          <cell r="K2008">
            <v>0</v>
          </cell>
          <cell r="L2008">
            <v>7692</v>
          </cell>
          <cell r="M2008">
            <v>153</v>
          </cell>
          <cell r="N2008">
            <v>30000</v>
          </cell>
          <cell r="O2008">
            <v>0</v>
          </cell>
          <cell r="P2008">
            <v>0</v>
          </cell>
          <cell r="Q2008">
            <v>38460</v>
          </cell>
          <cell r="R2008">
            <v>765</v>
          </cell>
          <cell r="S2008">
            <v>5400</v>
          </cell>
          <cell r="T2008">
            <v>0</v>
          </cell>
          <cell r="U2008">
            <v>0</v>
          </cell>
          <cell r="V2008">
            <v>6922</v>
          </cell>
          <cell r="W2008">
            <v>137</v>
          </cell>
        </row>
        <row r="2009">
          <cell r="A2009" t="str">
            <v>202</v>
          </cell>
          <cell r="B2009" t="str">
            <v>I10</v>
          </cell>
          <cell r="C2009" t="str">
            <v>UEF23270</v>
          </cell>
          <cell r="D2009">
            <v>1</v>
          </cell>
          <cell r="E2009" t="str">
            <v>조명기구</v>
          </cell>
          <cell r="F2009" t="str">
            <v>ILPA (60W)</v>
          </cell>
          <cell r="G2009">
            <v>5</v>
          </cell>
          <cell r="H2009" t="str">
            <v>개</v>
          </cell>
          <cell r="I2009">
            <v>12500</v>
          </cell>
          <cell r="J2009">
            <v>0</v>
          </cell>
          <cell r="K2009">
            <v>0</v>
          </cell>
          <cell r="L2009">
            <v>8173</v>
          </cell>
          <cell r="M2009">
            <v>163</v>
          </cell>
          <cell r="N2009">
            <v>62500</v>
          </cell>
          <cell r="O2009">
            <v>0</v>
          </cell>
          <cell r="P2009">
            <v>0</v>
          </cell>
          <cell r="Q2009">
            <v>40865</v>
          </cell>
          <cell r="R2009">
            <v>815</v>
          </cell>
          <cell r="S2009">
            <v>11250</v>
          </cell>
          <cell r="T2009">
            <v>0</v>
          </cell>
          <cell r="U2009">
            <v>0</v>
          </cell>
          <cell r="V2009">
            <v>7355</v>
          </cell>
          <cell r="W2009">
            <v>146</v>
          </cell>
        </row>
        <row r="2010">
          <cell r="A2010" t="str">
            <v>202</v>
          </cell>
          <cell r="B2010" t="str">
            <v>I10</v>
          </cell>
          <cell r="C2010" t="str">
            <v>UEF23300</v>
          </cell>
          <cell r="D2010">
            <v>1</v>
          </cell>
          <cell r="E2010" t="str">
            <v>조명기구</v>
          </cell>
          <cell r="F2010" t="str">
            <v>ILSD (60W)</v>
          </cell>
          <cell r="G2010">
            <v>13</v>
          </cell>
          <cell r="H2010" t="str">
            <v>개</v>
          </cell>
          <cell r="I2010">
            <v>3900</v>
          </cell>
          <cell r="J2010">
            <v>0</v>
          </cell>
          <cell r="K2010">
            <v>0</v>
          </cell>
          <cell r="L2010">
            <v>5673</v>
          </cell>
          <cell r="M2010">
            <v>113</v>
          </cell>
          <cell r="N2010">
            <v>50700</v>
          </cell>
          <cell r="O2010">
            <v>0</v>
          </cell>
          <cell r="P2010">
            <v>0</v>
          </cell>
          <cell r="Q2010">
            <v>73749</v>
          </cell>
          <cell r="R2010">
            <v>1469</v>
          </cell>
          <cell r="S2010">
            <v>3510</v>
          </cell>
          <cell r="T2010">
            <v>0</v>
          </cell>
          <cell r="U2010">
            <v>0</v>
          </cell>
          <cell r="V2010">
            <v>5105</v>
          </cell>
          <cell r="W2010">
            <v>101</v>
          </cell>
        </row>
        <row r="2011">
          <cell r="A2011" t="str">
            <v>202</v>
          </cell>
          <cell r="B2011" t="str">
            <v>I10</v>
          </cell>
          <cell r="C2011" t="str">
            <v>UEF34020</v>
          </cell>
          <cell r="D2011">
            <v>1</v>
          </cell>
          <cell r="E2011" t="str">
            <v>등기구</v>
          </cell>
          <cell r="F2011" t="str">
            <v>ISBA-A(MH175W, 안정기포함)</v>
          </cell>
          <cell r="G2011">
            <v>8</v>
          </cell>
          <cell r="H2011" t="str">
            <v>개</v>
          </cell>
          <cell r="I2011">
            <v>90000</v>
          </cell>
          <cell r="J2011">
            <v>0</v>
          </cell>
          <cell r="K2011">
            <v>0</v>
          </cell>
          <cell r="L2011">
            <v>21154</v>
          </cell>
          <cell r="M2011">
            <v>423</v>
          </cell>
          <cell r="N2011">
            <v>720000</v>
          </cell>
          <cell r="O2011">
            <v>0</v>
          </cell>
          <cell r="P2011">
            <v>0</v>
          </cell>
          <cell r="Q2011">
            <v>169232</v>
          </cell>
          <cell r="R2011">
            <v>3384</v>
          </cell>
          <cell r="S2011">
            <v>81000</v>
          </cell>
          <cell r="T2011">
            <v>0</v>
          </cell>
          <cell r="U2011">
            <v>0</v>
          </cell>
          <cell r="V2011">
            <v>19038</v>
          </cell>
          <cell r="W2011">
            <v>380</v>
          </cell>
        </row>
        <row r="2012">
          <cell r="A2012" t="str">
            <v>202</v>
          </cell>
          <cell r="B2012" t="str">
            <v>I10</v>
          </cell>
          <cell r="C2012" t="str">
            <v>UEJ70020</v>
          </cell>
          <cell r="D2012">
            <v>1</v>
          </cell>
          <cell r="E2012" t="str">
            <v>RACE WAY (COVER 포함)</v>
          </cell>
          <cell r="F2012" t="str">
            <v>40X40</v>
          </cell>
          <cell r="G2012">
            <v>32.700000000000003</v>
          </cell>
          <cell r="H2012" t="str">
            <v>M</v>
          </cell>
          <cell r="I2012">
            <v>0</v>
          </cell>
          <cell r="J2012">
            <v>2850</v>
          </cell>
          <cell r="K2012">
            <v>0</v>
          </cell>
          <cell r="L2012">
            <v>7211</v>
          </cell>
          <cell r="M2012">
            <v>144</v>
          </cell>
          <cell r="N2012">
            <v>0</v>
          </cell>
          <cell r="O2012">
            <v>93195</v>
          </cell>
          <cell r="P2012">
            <v>0</v>
          </cell>
          <cell r="Q2012">
            <v>235799</v>
          </cell>
          <cell r="R2012">
            <v>4708</v>
          </cell>
          <cell r="S2012">
            <v>0</v>
          </cell>
          <cell r="T2012">
            <v>2565</v>
          </cell>
          <cell r="U2012">
            <v>0</v>
          </cell>
          <cell r="V2012">
            <v>6489</v>
          </cell>
          <cell r="W2012">
            <v>129</v>
          </cell>
        </row>
        <row r="2013">
          <cell r="A2013" t="str">
            <v>202</v>
          </cell>
          <cell r="B2013" t="str">
            <v>I11</v>
          </cell>
          <cell r="C2013" t="str">
            <v>MEA21030</v>
          </cell>
          <cell r="D2013">
            <v>1</v>
          </cell>
          <cell r="E2013" t="str">
            <v>PVC 노말벤드</v>
          </cell>
          <cell r="F2013" t="str">
            <v>HI 28</v>
          </cell>
          <cell r="G2013">
            <v>2</v>
          </cell>
          <cell r="H2013" t="str">
            <v>개</v>
          </cell>
          <cell r="I2013">
            <v>0</v>
          </cell>
          <cell r="J2013">
            <v>800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1600</v>
          </cell>
          <cell r="P2013">
            <v>0</v>
          </cell>
          <cell r="Q2013">
            <v>0</v>
          </cell>
          <cell r="R2013">
            <v>0</v>
          </cell>
          <cell r="S2013">
            <v>0</v>
          </cell>
          <cell r="T2013">
            <v>720</v>
          </cell>
          <cell r="U2013">
            <v>0</v>
          </cell>
          <cell r="V2013">
            <v>0</v>
          </cell>
          <cell r="W2013">
            <v>0</v>
          </cell>
        </row>
        <row r="2014">
          <cell r="A2014" t="str">
            <v>202</v>
          </cell>
          <cell r="B2014" t="str">
            <v>I11</v>
          </cell>
          <cell r="C2014" t="str">
            <v>MEA21040</v>
          </cell>
          <cell r="D2014">
            <v>1</v>
          </cell>
          <cell r="E2014" t="str">
            <v>PVC 노말벤드</v>
          </cell>
          <cell r="F2014" t="str">
            <v>HI 36</v>
          </cell>
          <cell r="G2014">
            <v>2</v>
          </cell>
          <cell r="H2014" t="str">
            <v>개</v>
          </cell>
          <cell r="I2014">
            <v>0</v>
          </cell>
          <cell r="J2014">
            <v>900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1800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810</v>
          </cell>
          <cell r="U2014">
            <v>0</v>
          </cell>
          <cell r="V2014">
            <v>0</v>
          </cell>
          <cell r="W2014">
            <v>0</v>
          </cell>
        </row>
        <row r="2015">
          <cell r="A2015" t="str">
            <v>202</v>
          </cell>
          <cell r="B2015" t="str">
            <v>I11</v>
          </cell>
          <cell r="C2015" t="str">
            <v>UEA01160</v>
          </cell>
          <cell r="D2015">
            <v>1</v>
          </cell>
          <cell r="E2015" t="str">
            <v>PVC PIPE 배관</v>
          </cell>
          <cell r="F2015" t="str">
            <v>HI 16MM</v>
          </cell>
          <cell r="G2015">
            <v>40.5</v>
          </cell>
          <cell r="H2015" t="str">
            <v>M</v>
          </cell>
          <cell r="I2015">
            <v>0</v>
          </cell>
          <cell r="J2015">
            <v>261</v>
          </cell>
          <cell r="K2015">
            <v>0</v>
          </cell>
          <cell r="L2015">
            <v>1923</v>
          </cell>
          <cell r="M2015">
            <v>38</v>
          </cell>
          <cell r="N2015">
            <v>0</v>
          </cell>
          <cell r="O2015">
            <v>10570</v>
          </cell>
          <cell r="P2015">
            <v>0</v>
          </cell>
          <cell r="Q2015">
            <v>77881</v>
          </cell>
          <cell r="R2015">
            <v>1539</v>
          </cell>
          <cell r="S2015">
            <v>0</v>
          </cell>
          <cell r="T2015">
            <v>234</v>
          </cell>
          <cell r="U2015">
            <v>0</v>
          </cell>
          <cell r="V2015">
            <v>1730</v>
          </cell>
          <cell r="W2015">
            <v>34</v>
          </cell>
        </row>
        <row r="2016">
          <cell r="A2016" t="str">
            <v>202</v>
          </cell>
          <cell r="B2016" t="str">
            <v>I11</v>
          </cell>
          <cell r="C2016" t="str">
            <v>UEA01220</v>
          </cell>
          <cell r="D2016">
            <v>1</v>
          </cell>
          <cell r="E2016" t="str">
            <v>PVC PIPE 배관</v>
          </cell>
          <cell r="F2016" t="str">
            <v>HI 22MM</v>
          </cell>
          <cell r="G2016">
            <v>19</v>
          </cell>
          <cell r="H2016" t="str">
            <v>M</v>
          </cell>
          <cell r="I2016">
            <v>0</v>
          </cell>
          <cell r="J2016">
            <v>313</v>
          </cell>
          <cell r="K2016">
            <v>0</v>
          </cell>
          <cell r="L2016">
            <v>2403</v>
          </cell>
          <cell r="M2016">
            <v>48</v>
          </cell>
          <cell r="N2016">
            <v>0</v>
          </cell>
          <cell r="O2016">
            <v>5947</v>
          </cell>
          <cell r="P2016">
            <v>0</v>
          </cell>
          <cell r="Q2016">
            <v>45657</v>
          </cell>
          <cell r="R2016">
            <v>912</v>
          </cell>
          <cell r="S2016">
            <v>0</v>
          </cell>
          <cell r="T2016">
            <v>281</v>
          </cell>
          <cell r="U2016">
            <v>0</v>
          </cell>
          <cell r="V2016">
            <v>2162</v>
          </cell>
          <cell r="W2016">
            <v>43</v>
          </cell>
        </row>
        <row r="2017">
          <cell r="A2017" t="str">
            <v>202</v>
          </cell>
          <cell r="B2017" t="str">
            <v>I11</v>
          </cell>
          <cell r="C2017" t="str">
            <v>UEA01280</v>
          </cell>
          <cell r="D2017">
            <v>1</v>
          </cell>
          <cell r="E2017" t="str">
            <v>PVC PIPE 배관</v>
          </cell>
          <cell r="F2017" t="str">
            <v>HI 28MM</v>
          </cell>
          <cell r="G2017">
            <v>20</v>
          </cell>
          <cell r="H2017" t="str">
            <v>M</v>
          </cell>
          <cell r="I2017">
            <v>0</v>
          </cell>
          <cell r="J2017">
            <v>607</v>
          </cell>
          <cell r="K2017">
            <v>0</v>
          </cell>
          <cell r="L2017">
            <v>3077</v>
          </cell>
          <cell r="M2017">
            <v>61</v>
          </cell>
          <cell r="N2017">
            <v>0</v>
          </cell>
          <cell r="O2017">
            <v>12140</v>
          </cell>
          <cell r="P2017">
            <v>0</v>
          </cell>
          <cell r="Q2017">
            <v>61540</v>
          </cell>
          <cell r="R2017">
            <v>1220</v>
          </cell>
          <cell r="S2017">
            <v>0</v>
          </cell>
          <cell r="T2017">
            <v>546</v>
          </cell>
          <cell r="U2017">
            <v>0</v>
          </cell>
          <cell r="V2017">
            <v>2769</v>
          </cell>
          <cell r="W2017">
            <v>54</v>
          </cell>
        </row>
        <row r="2018">
          <cell r="A2018" t="str">
            <v>202</v>
          </cell>
          <cell r="B2018" t="str">
            <v>I11</v>
          </cell>
          <cell r="C2018" t="str">
            <v>UEA01360</v>
          </cell>
          <cell r="D2018">
            <v>1</v>
          </cell>
          <cell r="E2018" t="str">
            <v>PVC PIPE 배관</v>
          </cell>
          <cell r="F2018" t="str">
            <v>HI 36MM</v>
          </cell>
          <cell r="G2018">
            <v>15.7</v>
          </cell>
          <cell r="H2018" t="str">
            <v>M</v>
          </cell>
          <cell r="I2018">
            <v>0</v>
          </cell>
          <cell r="J2018">
            <v>986</v>
          </cell>
          <cell r="K2018">
            <v>0</v>
          </cell>
          <cell r="L2018">
            <v>3846</v>
          </cell>
          <cell r="M2018">
            <v>76</v>
          </cell>
          <cell r="N2018">
            <v>0</v>
          </cell>
          <cell r="O2018">
            <v>15480</v>
          </cell>
          <cell r="P2018">
            <v>0</v>
          </cell>
          <cell r="Q2018">
            <v>60382</v>
          </cell>
          <cell r="R2018">
            <v>1193</v>
          </cell>
          <cell r="S2018">
            <v>0</v>
          </cell>
          <cell r="T2018">
            <v>887</v>
          </cell>
          <cell r="U2018">
            <v>0</v>
          </cell>
          <cell r="V2018">
            <v>3461</v>
          </cell>
          <cell r="W2018">
            <v>68</v>
          </cell>
        </row>
        <row r="2019">
          <cell r="A2019" t="str">
            <v>202</v>
          </cell>
          <cell r="B2019" t="str">
            <v>I11</v>
          </cell>
          <cell r="C2019" t="str">
            <v>UEB01030</v>
          </cell>
          <cell r="D2019">
            <v>1</v>
          </cell>
          <cell r="E2019" t="str">
            <v>관내배선</v>
          </cell>
          <cell r="F2019" t="str">
            <v>IV 2.0 MM</v>
          </cell>
          <cell r="G2019">
            <v>60.9</v>
          </cell>
          <cell r="H2019" t="str">
            <v>M</v>
          </cell>
          <cell r="I2019">
            <v>0</v>
          </cell>
          <cell r="J2019">
            <v>97</v>
          </cell>
          <cell r="K2019">
            <v>0</v>
          </cell>
          <cell r="L2019">
            <v>288</v>
          </cell>
          <cell r="M2019">
            <v>5</v>
          </cell>
          <cell r="N2019">
            <v>0</v>
          </cell>
          <cell r="O2019">
            <v>5907</v>
          </cell>
          <cell r="P2019">
            <v>0</v>
          </cell>
          <cell r="Q2019">
            <v>17539</v>
          </cell>
          <cell r="R2019">
            <v>304</v>
          </cell>
          <cell r="S2019">
            <v>0</v>
          </cell>
          <cell r="T2019">
            <v>87</v>
          </cell>
          <cell r="U2019">
            <v>0</v>
          </cell>
          <cell r="V2019">
            <v>259</v>
          </cell>
          <cell r="W2019">
            <v>4</v>
          </cell>
        </row>
        <row r="2020">
          <cell r="A2020" t="str">
            <v>202</v>
          </cell>
          <cell r="B2020" t="str">
            <v>I11</v>
          </cell>
          <cell r="C2020" t="str">
            <v>UEB01080</v>
          </cell>
          <cell r="D2020">
            <v>1</v>
          </cell>
          <cell r="E2020" t="str">
            <v>관내배선</v>
          </cell>
          <cell r="F2020" t="str">
            <v>IV 5.5 MM2</v>
          </cell>
          <cell r="G2020">
            <v>205</v>
          </cell>
          <cell r="H2020" t="str">
            <v>M</v>
          </cell>
          <cell r="I2020">
            <v>0</v>
          </cell>
          <cell r="J2020">
            <v>185</v>
          </cell>
          <cell r="K2020">
            <v>0</v>
          </cell>
          <cell r="L2020">
            <v>288</v>
          </cell>
          <cell r="M2020">
            <v>5</v>
          </cell>
          <cell r="N2020">
            <v>0</v>
          </cell>
          <cell r="O2020">
            <v>37925</v>
          </cell>
          <cell r="P2020">
            <v>0</v>
          </cell>
          <cell r="Q2020">
            <v>59040</v>
          </cell>
          <cell r="R2020">
            <v>1025</v>
          </cell>
          <cell r="S2020">
            <v>0</v>
          </cell>
          <cell r="T2020">
            <v>166</v>
          </cell>
          <cell r="U2020">
            <v>0</v>
          </cell>
          <cell r="V2020">
            <v>259</v>
          </cell>
          <cell r="W2020">
            <v>4</v>
          </cell>
        </row>
        <row r="2021">
          <cell r="A2021" t="str">
            <v>202</v>
          </cell>
          <cell r="B2021" t="str">
            <v>I11</v>
          </cell>
          <cell r="C2021" t="str">
            <v>UEB01090</v>
          </cell>
          <cell r="D2021">
            <v>1</v>
          </cell>
          <cell r="E2021" t="str">
            <v>관내배선</v>
          </cell>
          <cell r="F2021" t="str">
            <v>IV   8 MM2</v>
          </cell>
          <cell r="G2021">
            <v>94.4</v>
          </cell>
          <cell r="H2021" t="str">
            <v>M</v>
          </cell>
          <cell r="I2021">
            <v>0</v>
          </cell>
          <cell r="J2021">
            <v>262</v>
          </cell>
          <cell r="K2021">
            <v>0</v>
          </cell>
          <cell r="L2021">
            <v>721</v>
          </cell>
          <cell r="M2021">
            <v>14</v>
          </cell>
          <cell r="N2021">
            <v>0</v>
          </cell>
          <cell r="O2021">
            <v>24732</v>
          </cell>
          <cell r="P2021">
            <v>0</v>
          </cell>
          <cell r="Q2021">
            <v>68062</v>
          </cell>
          <cell r="R2021">
            <v>1321</v>
          </cell>
          <cell r="S2021">
            <v>0</v>
          </cell>
          <cell r="T2021">
            <v>235</v>
          </cell>
          <cell r="U2021">
            <v>0</v>
          </cell>
          <cell r="V2021">
            <v>648</v>
          </cell>
          <cell r="W2021">
            <v>12</v>
          </cell>
        </row>
        <row r="2022">
          <cell r="A2022" t="str">
            <v>202</v>
          </cell>
          <cell r="B2022" t="str">
            <v>I11</v>
          </cell>
          <cell r="C2022" t="str">
            <v>UEH01700</v>
          </cell>
          <cell r="D2022">
            <v>1</v>
          </cell>
          <cell r="E2022" t="str">
            <v>PULL BOX</v>
          </cell>
          <cell r="F2022" t="str">
            <v>150X150X100</v>
          </cell>
          <cell r="G2022">
            <v>2</v>
          </cell>
          <cell r="H2022" t="str">
            <v>개</v>
          </cell>
          <cell r="I2022">
            <v>0</v>
          </cell>
          <cell r="J2022">
            <v>2101</v>
          </cell>
          <cell r="K2022">
            <v>0</v>
          </cell>
          <cell r="L2022">
            <v>7933</v>
          </cell>
          <cell r="M2022">
            <v>158</v>
          </cell>
          <cell r="N2022">
            <v>0</v>
          </cell>
          <cell r="O2022">
            <v>4202</v>
          </cell>
          <cell r="P2022">
            <v>0</v>
          </cell>
          <cell r="Q2022">
            <v>15866</v>
          </cell>
          <cell r="R2022">
            <v>316</v>
          </cell>
          <cell r="S2022">
            <v>0</v>
          </cell>
          <cell r="T2022">
            <v>1890</v>
          </cell>
          <cell r="U2022">
            <v>0</v>
          </cell>
          <cell r="V2022">
            <v>7139</v>
          </cell>
          <cell r="W2022">
            <v>142</v>
          </cell>
        </row>
        <row r="2023">
          <cell r="A2023" t="str">
            <v>202</v>
          </cell>
          <cell r="B2023" t="str">
            <v>I11</v>
          </cell>
          <cell r="C2023" t="str">
            <v>UEI40505</v>
          </cell>
          <cell r="D2023">
            <v>1</v>
          </cell>
          <cell r="E2023" t="str">
            <v>배수펌프조작반 및 배관설치</v>
          </cell>
          <cell r="F2023" t="str">
            <v>삼상 2HPX2대</v>
          </cell>
          <cell r="G2023">
            <v>1</v>
          </cell>
          <cell r="H2023" t="str">
            <v>개</v>
          </cell>
          <cell r="I2023">
            <v>176504</v>
          </cell>
          <cell r="J2023">
            <v>24767</v>
          </cell>
          <cell r="K2023">
            <v>246959</v>
          </cell>
          <cell r="L2023">
            <v>182077</v>
          </cell>
          <cell r="M2023">
            <v>8578</v>
          </cell>
          <cell r="N2023">
            <v>176504</v>
          </cell>
          <cell r="O2023">
            <v>24767</v>
          </cell>
          <cell r="P2023">
            <v>246959</v>
          </cell>
          <cell r="Q2023">
            <v>182077</v>
          </cell>
          <cell r="R2023">
            <v>8578</v>
          </cell>
          <cell r="S2023">
            <v>158853</v>
          </cell>
          <cell r="T2023">
            <v>22290</v>
          </cell>
          <cell r="U2023">
            <v>222262</v>
          </cell>
          <cell r="V2023">
            <v>163870</v>
          </cell>
          <cell r="W2023">
            <v>7720</v>
          </cell>
        </row>
        <row r="2024">
          <cell r="A2024" t="str">
            <v>202</v>
          </cell>
          <cell r="B2024" t="str">
            <v>I12</v>
          </cell>
          <cell r="C2024" t="str">
            <v>MEI10410</v>
          </cell>
          <cell r="D2024">
            <v>1</v>
          </cell>
          <cell r="E2024" t="str">
            <v>분전함(전비스텐)</v>
          </cell>
          <cell r="F2024" t="str">
            <v>400X500X150</v>
          </cell>
          <cell r="G2024">
            <v>7</v>
          </cell>
          <cell r="H2024" t="str">
            <v>기</v>
          </cell>
          <cell r="I2024">
            <v>28609</v>
          </cell>
          <cell r="J2024">
            <v>0</v>
          </cell>
          <cell r="K2024">
            <v>0</v>
          </cell>
          <cell r="L2024">
            <v>0</v>
          </cell>
          <cell r="M2024">
            <v>0</v>
          </cell>
          <cell r="N2024">
            <v>200263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25748</v>
          </cell>
          <cell r="T2024">
            <v>0</v>
          </cell>
          <cell r="U2024">
            <v>0</v>
          </cell>
          <cell r="V2024">
            <v>0</v>
          </cell>
          <cell r="W2024">
            <v>0</v>
          </cell>
        </row>
        <row r="2025">
          <cell r="A2025" t="str">
            <v>202</v>
          </cell>
          <cell r="B2025" t="str">
            <v>I12</v>
          </cell>
          <cell r="C2025" t="str">
            <v>MEI10550</v>
          </cell>
          <cell r="D2025">
            <v>1</v>
          </cell>
          <cell r="E2025" t="str">
            <v>분전함(전비스텐)</v>
          </cell>
          <cell r="F2025" t="str">
            <v>500X700X150</v>
          </cell>
          <cell r="G2025">
            <v>3</v>
          </cell>
          <cell r="H2025" t="str">
            <v>기</v>
          </cell>
          <cell r="I2025">
            <v>39585</v>
          </cell>
          <cell r="J2025">
            <v>0</v>
          </cell>
          <cell r="K2025">
            <v>0</v>
          </cell>
          <cell r="L2025">
            <v>0</v>
          </cell>
          <cell r="M2025">
            <v>0</v>
          </cell>
          <cell r="N2025">
            <v>118755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35626</v>
          </cell>
          <cell r="T2025">
            <v>0</v>
          </cell>
          <cell r="U2025">
            <v>0</v>
          </cell>
          <cell r="V2025">
            <v>0</v>
          </cell>
          <cell r="W2025">
            <v>0</v>
          </cell>
        </row>
        <row r="2026">
          <cell r="A2026" t="str">
            <v>202</v>
          </cell>
          <cell r="B2026" t="str">
            <v>I12</v>
          </cell>
          <cell r="C2026" t="str">
            <v>UEE02010</v>
          </cell>
          <cell r="D2026">
            <v>1</v>
          </cell>
          <cell r="E2026" t="str">
            <v>누전 차단기</v>
          </cell>
          <cell r="F2026" t="str">
            <v>2P 30AF-15AT</v>
          </cell>
          <cell r="G2026">
            <v>14</v>
          </cell>
          <cell r="H2026" t="str">
            <v>개</v>
          </cell>
          <cell r="I2026">
            <v>5600</v>
          </cell>
          <cell r="J2026">
            <v>0</v>
          </cell>
          <cell r="K2026">
            <v>10336</v>
          </cell>
          <cell r="L2026">
            <v>10337</v>
          </cell>
          <cell r="M2026">
            <v>413</v>
          </cell>
          <cell r="N2026">
            <v>78400</v>
          </cell>
          <cell r="O2026">
            <v>0</v>
          </cell>
          <cell r="P2026">
            <v>144704</v>
          </cell>
          <cell r="Q2026">
            <v>144718</v>
          </cell>
          <cell r="R2026">
            <v>5782</v>
          </cell>
          <cell r="S2026">
            <v>5040</v>
          </cell>
          <cell r="T2026">
            <v>0</v>
          </cell>
          <cell r="U2026">
            <v>9302</v>
          </cell>
          <cell r="V2026">
            <v>9303</v>
          </cell>
          <cell r="W2026">
            <v>371</v>
          </cell>
        </row>
        <row r="2027">
          <cell r="A2027" t="str">
            <v>202</v>
          </cell>
          <cell r="B2027" t="str">
            <v>I12</v>
          </cell>
          <cell r="C2027" t="str">
            <v>UEE02020</v>
          </cell>
          <cell r="D2027">
            <v>1</v>
          </cell>
          <cell r="E2027" t="str">
            <v>누전 차단기</v>
          </cell>
          <cell r="F2027" t="str">
            <v>2P 30AF-20AT</v>
          </cell>
          <cell r="G2027">
            <v>35</v>
          </cell>
          <cell r="H2027" t="str">
            <v>개</v>
          </cell>
          <cell r="I2027">
            <v>5600</v>
          </cell>
          <cell r="J2027">
            <v>0</v>
          </cell>
          <cell r="K2027">
            <v>10336</v>
          </cell>
          <cell r="L2027">
            <v>10337</v>
          </cell>
          <cell r="M2027">
            <v>413</v>
          </cell>
          <cell r="N2027">
            <v>196000</v>
          </cell>
          <cell r="O2027">
            <v>0</v>
          </cell>
          <cell r="P2027">
            <v>361760</v>
          </cell>
          <cell r="Q2027">
            <v>361795</v>
          </cell>
          <cell r="R2027">
            <v>14455</v>
          </cell>
          <cell r="S2027">
            <v>5040</v>
          </cell>
          <cell r="T2027">
            <v>0</v>
          </cell>
          <cell r="U2027">
            <v>9302</v>
          </cell>
          <cell r="V2027">
            <v>9303</v>
          </cell>
          <cell r="W2027">
            <v>371</v>
          </cell>
        </row>
        <row r="2028">
          <cell r="A2028" t="str">
            <v>202</v>
          </cell>
          <cell r="B2028" t="str">
            <v>I12</v>
          </cell>
          <cell r="C2028" t="str">
            <v>UEE02030</v>
          </cell>
          <cell r="D2028">
            <v>1</v>
          </cell>
          <cell r="E2028" t="str">
            <v>누전 차단기</v>
          </cell>
          <cell r="F2028" t="str">
            <v>2P 30AF-30AT</v>
          </cell>
          <cell r="G2028">
            <v>3</v>
          </cell>
          <cell r="H2028" t="str">
            <v>개</v>
          </cell>
          <cell r="I2028">
            <v>5600</v>
          </cell>
          <cell r="J2028">
            <v>0</v>
          </cell>
          <cell r="K2028">
            <v>10336</v>
          </cell>
          <cell r="L2028">
            <v>10337</v>
          </cell>
          <cell r="M2028">
            <v>413</v>
          </cell>
          <cell r="N2028">
            <v>16800</v>
          </cell>
          <cell r="O2028">
            <v>0</v>
          </cell>
          <cell r="P2028">
            <v>31008</v>
          </cell>
          <cell r="Q2028">
            <v>31011</v>
          </cell>
          <cell r="R2028">
            <v>1239</v>
          </cell>
          <cell r="S2028">
            <v>5040</v>
          </cell>
          <cell r="T2028">
            <v>0</v>
          </cell>
          <cell r="U2028">
            <v>9302</v>
          </cell>
          <cell r="V2028">
            <v>9303</v>
          </cell>
          <cell r="W2028">
            <v>371</v>
          </cell>
        </row>
        <row r="2029">
          <cell r="A2029" t="str">
            <v>202</v>
          </cell>
          <cell r="B2029" t="str">
            <v>I12</v>
          </cell>
          <cell r="C2029" t="str">
            <v>UEE08030</v>
          </cell>
          <cell r="D2029">
            <v>1</v>
          </cell>
          <cell r="E2029" t="str">
            <v>배선용 차단기</v>
          </cell>
          <cell r="F2029" t="str">
            <v>220V 2P 30AF-30AT</v>
          </cell>
          <cell r="G2029">
            <v>5</v>
          </cell>
          <cell r="H2029" t="str">
            <v>개</v>
          </cell>
          <cell r="I2029">
            <v>1500</v>
          </cell>
          <cell r="J2029">
            <v>0</v>
          </cell>
          <cell r="K2029">
            <v>10336</v>
          </cell>
          <cell r="L2029">
            <v>10337</v>
          </cell>
          <cell r="M2029">
            <v>413</v>
          </cell>
          <cell r="N2029">
            <v>7500</v>
          </cell>
          <cell r="O2029">
            <v>0</v>
          </cell>
          <cell r="P2029">
            <v>51680</v>
          </cell>
          <cell r="Q2029">
            <v>51685</v>
          </cell>
          <cell r="R2029">
            <v>2065</v>
          </cell>
          <cell r="S2029">
            <v>1350</v>
          </cell>
          <cell r="T2029">
            <v>0</v>
          </cell>
          <cell r="U2029">
            <v>9302</v>
          </cell>
          <cell r="V2029">
            <v>9303</v>
          </cell>
          <cell r="W2029">
            <v>371</v>
          </cell>
        </row>
        <row r="2030">
          <cell r="A2030" t="str">
            <v>202</v>
          </cell>
          <cell r="B2030" t="str">
            <v>I12</v>
          </cell>
          <cell r="C2030" t="str">
            <v>UEE13020</v>
          </cell>
          <cell r="D2030">
            <v>1</v>
          </cell>
          <cell r="E2030" t="str">
            <v>배선용 차단기</v>
          </cell>
          <cell r="F2030" t="str">
            <v>600V 3P 30AF-20AT</v>
          </cell>
          <cell r="G2030">
            <v>1</v>
          </cell>
          <cell r="H2030" t="str">
            <v>개</v>
          </cell>
          <cell r="I2030">
            <v>15500</v>
          </cell>
          <cell r="J2030">
            <v>0</v>
          </cell>
          <cell r="K2030">
            <v>12981</v>
          </cell>
          <cell r="L2030">
            <v>12981</v>
          </cell>
          <cell r="M2030">
            <v>519</v>
          </cell>
          <cell r="N2030">
            <v>15500</v>
          </cell>
          <cell r="O2030">
            <v>0</v>
          </cell>
          <cell r="P2030">
            <v>12981</v>
          </cell>
          <cell r="Q2030">
            <v>12981</v>
          </cell>
          <cell r="R2030">
            <v>519</v>
          </cell>
          <cell r="S2030">
            <v>13950</v>
          </cell>
          <cell r="T2030">
            <v>0</v>
          </cell>
          <cell r="U2030">
            <v>11682</v>
          </cell>
          <cell r="V2030">
            <v>11683</v>
          </cell>
          <cell r="W2030">
            <v>467</v>
          </cell>
        </row>
        <row r="2031">
          <cell r="A2031" t="str">
            <v>202</v>
          </cell>
          <cell r="B2031" t="str">
            <v>I12</v>
          </cell>
          <cell r="C2031" t="str">
            <v>UEE13030</v>
          </cell>
          <cell r="D2031">
            <v>1</v>
          </cell>
          <cell r="E2031" t="str">
            <v>배선용 차단기</v>
          </cell>
          <cell r="F2031" t="str">
            <v>600V 3P 30AF-30AT</v>
          </cell>
          <cell r="G2031">
            <v>4</v>
          </cell>
          <cell r="H2031" t="str">
            <v>개</v>
          </cell>
          <cell r="I2031">
            <v>15500</v>
          </cell>
          <cell r="J2031">
            <v>0</v>
          </cell>
          <cell r="K2031">
            <v>12981</v>
          </cell>
          <cell r="L2031">
            <v>12981</v>
          </cell>
          <cell r="M2031">
            <v>519</v>
          </cell>
          <cell r="N2031">
            <v>62000</v>
          </cell>
          <cell r="O2031">
            <v>0</v>
          </cell>
          <cell r="P2031">
            <v>51924</v>
          </cell>
          <cell r="Q2031">
            <v>51924</v>
          </cell>
          <cell r="R2031">
            <v>2076</v>
          </cell>
          <cell r="S2031">
            <v>13950</v>
          </cell>
          <cell r="T2031">
            <v>0</v>
          </cell>
          <cell r="U2031">
            <v>11682</v>
          </cell>
          <cell r="V2031">
            <v>11683</v>
          </cell>
          <cell r="W2031">
            <v>467</v>
          </cell>
        </row>
        <row r="2032">
          <cell r="A2032" t="str">
            <v>202</v>
          </cell>
          <cell r="B2032" t="str">
            <v>I12</v>
          </cell>
          <cell r="C2032" t="str">
            <v>UEE13120</v>
          </cell>
          <cell r="D2032">
            <v>1</v>
          </cell>
          <cell r="E2032" t="str">
            <v>배선용 차단기</v>
          </cell>
          <cell r="F2032" t="str">
            <v>600V 3P 50AF-20AT</v>
          </cell>
          <cell r="G2032">
            <v>1</v>
          </cell>
          <cell r="H2032" t="str">
            <v>개</v>
          </cell>
          <cell r="I2032">
            <v>16900</v>
          </cell>
          <cell r="J2032">
            <v>0</v>
          </cell>
          <cell r="K2032">
            <v>17789</v>
          </cell>
          <cell r="L2032">
            <v>17789</v>
          </cell>
          <cell r="M2032">
            <v>711</v>
          </cell>
          <cell r="N2032">
            <v>16900</v>
          </cell>
          <cell r="O2032">
            <v>0</v>
          </cell>
          <cell r="P2032">
            <v>17789</v>
          </cell>
          <cell r="Q2032">
            <v>17789</v>
          </cell>
          <cell r="R2032">
            <v>711</v>
          </cell>
          <cell r="S2032">
            <v>15210</v>
          </cell>
          <cell r="T2032">
            <v>0</v>
          </cell>
          <cell r="U2032">
            <v>16010</v>
          </cell>
          <cell r="V2032">
            <v>16010</v>
          </cell>
          <cell r="W2032">
            <v>639</v>
          </cell>
        </row>
        <row r="2033">
          <cell r="A2033" t="str">
            <v>202</v>
          </cell>
          <cell r="B2033" t="str">
            <v>I12</v>
          </cell>
          <cell r="C2033" t="str">
            <v>UEE13140</v>
          </cell>
          <cell r="D2033">
            <v>1</v>
          </cell>
          <cell r="E2033" t="str">
            <v>배선용 차단기</v>
          </cell>
          <cell r="F2033" t="str">
            <v>600V 3P 50AF-40AT</v>
          </cell>
          <cell r="G2033">
            <v>3</v>
          </cell>
          <cell r="H2033" t="str">
            <v>개</v>
          </cell>
          <cell r="I2033">
            <v>16900</v>
          </cell>
          <cell r="J2033">
            <v>0</v>
          </cell>
          <cell r="K2033">
            <v>17789</v>
          </cell>
          <cell r="L2033">
            <v>17789</v>
          </cell>
          <cell r="M2033">
            <v>711</v>
          </cell>
          <cell r="N2033">
            <v>50700</v>
          </cell>
          <cell r="O2033">
            <v>0</v>
          </cell>
          <cell r="P2033">
            <v>53367</v>
          </cell>
          <cell r="Q2033">
            <v>53367</v>
          </cell>
          <cell r="R2033">
            <v>2133</v>
          </cell>
          <cell r="S2033">
            <v>15210</v>
          </cell>
          <cell r="T2033">
            <v>0</v>
          </cell>
          <cell r="U2033">
            <v>16010</v>
          </cell>
          <cell r="V2033">
            <v>16010</v>
          </cell>
          <cell r="W2033">
            <v>639</v>
          </cell>
        </row>
        <row r="2034">
          <cell r="A2034" t="str">
            <v>202</v>
          </cell>
          <cell r="B2034" t="str">
            <v>I12</v>
          </cell>
          <cell r="C2034" t="str">
            <v>UEE13320</v>
          </cell>
          <cell r="D2034">
            <v>1</v>
          </cell>
          <cell r="E2034" t="str">
            <v>배선용 차단기</v>
          </cell>
          <cell r="F2034" t="str">
            <v>600V 3P 100AF-75AT</v>
          </cell>
          <cell r="G2034">
            <v>1</v>
          </cell>
          <cell r="H2034" t="str">
            <v>개</v>
          </cell>
          <cell r="I2034">
            <v>24800</v>
          </cell>
          <cell r="J2034">
            <v>0</v>
          </cell>
          <cell r="K2034">
            <v>25001</v>
          </cell>
          <cell r="L2034">
            <v>25001</v>
          </cell>
          <cell r="M2034">
            <v>1000</v>
          </cell>
          <cell r="N2034">
            <v>24800</v>
          </cell>
          <cell r="O2034">
            <v>0</v>
          </cell>
          <cell r="P2034">
            <v>25001</v>
          </cell>
          <cell r="Q2034">
            <v>25001</v>
          </cell>
          <cell r="R2034">
            <v>1000</v>
          </cell>
          <cell r="S2034">
            <v>22320</v>
          </cell>
          <cell r="T2034">
            <v>0</v>
          </cell>
          <cell r="U2034">
            <v>22500</v>
          </cell>
          <cell r="V2034">
            <v>22501</v>
          </cell>
          <cell r="W2034">
            <v>900</v>
          </cell>
        </row>
        <row r="2035">
          <cell r="A2035" t="str">
            <v>202</v>
          </cell>
          <cell r="B2035" t="str">
            <v>I12</v>
          </cell>
          <cell r="C2035" t="str">
            <v>UEE14140</v>
          </cell>
          <cell r="D2035">
            <v>1</v>
          </cell>
          <cell r="E2035" t="str">
            <v>배선용 차단기</v>
          </cell>
          <cell r="F2035" t="str">
            <v>600V 4P 50AF-40AT</v>
          </cell>
          <cell r="G2035">
            <v>1</v>
          </cell>
          <cell r="H2035" t="str">
            <v>개</v>
          </cell>
          <cell r="I2035">
            <v>25000</v>
          </cell>
          <cell r="J2035">
            <v>0</v>
          </cell>
          <cell r="K2035">
            <v>23125</v>
          </cell>
          <cell r="L2035">
            <v>23126</v>
          </cell>
          <cell r="M2035">
            <v>925</v>
          </cell>
          <cell r="N2035">
            <v>25000</v>
          </cell>
          <cell r="O2035">
            <v>0</v>
          </cell>
          <cell r="P2035">
            <v>23125</v>
          </cell>
          <cell r="Q2035">
            <v>23126</v>
          </cell>
          <cell r="R2035">
            <v>925</v>
          </cell>
          <cell r="S2035">
            <v>22500</v>
          </cell>
          <cell r="T2035">
            <v>0</v>
          </cell>
          <cell r="U2035">
            <v>20812</v>
          </cell>
          <cell r="V2035">
            <v>20813</v>
          </cell>
          <cell r="W2035">
            <v>832</v>
          </cell>
        </row>
        <row r="2036">
          <cell r="A2036" t="str">
            <v>202</v>
          </cell>
          <cell r="B2036" t="str">
            <v>I12</v>
          </cell>
          <cell r="C2036" t="str">
            <v>UEE22031</v>
          </cell>
          <cell r="D2036">
            <v>1</v>
          </cell>
          <cell r="E2036" t="str">
            <v>적산전력계</v>
          </cell>
          <cell r="F2036" t="str">
            <v>1P2W 220V 30(10)A 동시</v>
          </cell>
          <cell r="G2036">
            <v>5</v>
          </cell>
          <cell r="H2036" t="str">
            <v>개</v>
          </cell>
          <cell r="I2036">
            <v>18500</v>
          </cell>
          <cell r="J2036">
            <v>0</v>
          </cell>
          <cell r="K2036">
            <v>2355</v>
          </cell>
          <cell r="L2036">
            <v>2356</v>
          </cell>
          <cell r="M2036">
            <v>94</v>
          </cell>
          <cell r="N2036">
            <v>92500</v>
          </cell>
          <cell r="O2036">
            <v>0</v>
          </cell>
          <cell r="P2036">
            <v>11775</v>
          </cell>
          <cell r="Q2036">
            <v>11780</v>
          </cell>
          <cell r="R2036">
            <v>470</v>
          </cell>
          <cell r="S2036">
            <v>16650</v>
          </cell>
          <cell r="T2036">
            <v>0</v>
          </cell>
          <cell r="U2036">
            <v>2119</v>
          </cell>
          <cell r="V2036">
            <v>2120</v>
          </cell>
          <cell r="W2036">
            <v>84</v>
          </cell>
        </row>
        <row r="2037">
          <cell r="A2037" t="str">
            <v>202</v>
          </cell>
          <cell r="B2037" t="str">
            <v>I12</v>
          </cell>
          <cell r="C2037" t="str">
            <v>UEE22231</v>
          </cell>
          <cell r="D2037">
            <v>1</v>
          </cell>
          <cell r="E2037" t="str">
            <v>적산전력계</v>
          </cell>
          <cell r="F2037" t="str">
            <v>3P4W 220V 30(10)A 동시</v>
          </cell>
          <cell r="G2037">
            <v>2</v>
          </cell>
          <cell r="H2037" t="str">
            <v>개</v>
          </cell>
          <cell r="I2037">
            <v>104000</v>
          </cell>
          <cell r="J2037">
            <v>0</v>
          </cell>
          <cell r="K2037">
            <v>5384</v>
          </cell>
          <cell r="L2037">
            <v>5385</v>
          </cell>
          <cell r="M2037">
            <v>215</v>
          </cell>
          <cell r="N2037">
            <v>208000</v>
          </cell>
          <cell r="O2037">
            <v>0</v>
          </cell>
          <cell r="P2037">
            <v>10768</v>
          </cell>
          <cell r="Q2037">
            <v>10770</v>
          </cell>
          <cell r="R2037">
            <v>430</v>
          </cell>
          <cell r="S2037">
            <v>93600</v>
          </cell>
          <cell r="T2037">
            <v>0</v>
          </cell>
          <cell r="U2037">
            <v>4846</v>
          </cell>
          <cell r="V2037">
            <v>4846</v>
          </cell>
          <cell r="W2037">
            <v>193</v>
          </cell>
        </row>
        <row r="2038">
          <cell r="A2038" t="str">
            <v>202</v>
          </cell>
          <cell r="B2038" t="str">
            <v>I12</v>
          </cell>
          <cell r="C2038" t="str">
            <v>UEE22261</v>
          </cell>
          <cell r="D2038">
            <v>1</v>
          </cell>
          <cell r="E2038" t="str">
            <v>적산전력계</v>
          </cell>
          <cell r="F2038" t="str">
            <v>3P4W 220V 60(20)A 동시</v>
          </cell>
          <cell r="G2038">
            <v>1</v>
          </cell>
          <cell r="H2038" t="str">
            <v>개</v>
          </cell>
          <cell r="I2038">
            <v>149000</v>
          </cell>
          <cell r="J2038">
            <v>0</v>
          </cell>
          <cell r="K2038">
            <v>5384</v>
          </cell>
          <cell r="L2038">
            <v>5385</v>
          </cell>
          <cell r="M2038">
            <v>215</v>
          </cell>
          <cell r="N2038">
            <v>149000</v>
          </cell>
          <cell r="O2038">
            <v>0</v>
          </cell>
          <cell r="P2038">
            <v>5384</v>
          </cell>
          <cell r="Q2038">
            <v>5385</v>
          </cell>
          <cell r="R2038">
            <v>215</v>
          </cell>
          <cell r="S2038">
            <v>134100</v>
          </cell>
          <cell r="T2038">
            <v>0</v>
          </cell>
          <cell r="U2038">
            <v>4846</v>
          </cell>
          <cell r="V2038">
            <v>4846</v>
          </cell>
          <cell r="W2038">
            <v>193</v>
          </cell>
        </row>
        <row r="2039">
          <cell r="A2039" t="str">
            <v>203</v>
          </cell>
          <cell r="B2039" t="str">
            <v>F01</v>
          </cell>
          <cell r="C2039" t="str">
            <v>MEA21030</v>
          </cell>
          <cell r="D2039">
            <v>1</v>
          </cell>
          <cell r="E2039" t="str">
            <v>PVC 노말벤드</v>
          </cell>
          <cell r="F2039" t="str">
            <v>HI 28</v>
          </cell>
          <cell r="G2039">
            <v>6</v>
          </cell>
          <cell r="H2039" t="str">
            <v>개</v>
          </cell>
          <cell r="I2039">
            <v>0</v>
          </cell>
          <cell r="J2039">
            <v>800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4800</v>
          </cell>
          <cell r="P2039">
            <v>0</v>
          </cell>
          <cell r="Q2039">
            <v>0</v>
          </cell>
          <cell r="R2039">
            <v>0</v>
          </cell>
          <cell r="S2039">
            <v>0</v>
          </cell>
          <cell r="T2039">
            <v>720</v>
          </cell>
          <cell r="U2039">
            <v>0</v>
          </cell>
          <cell r="V2039">
            <v>0</v>
          </cell>
          <cell r="W2039">
            <v>0</v>
          </cell>
        </row>
        <row r="2040">
          <cell r="A2040" t="str">
            <v>203</v>
          </cell>
          <cell r="B2040" t="str">
            <v>F01</v>
          </cell>
          <cell r="C2040" t="str">
            <v>MEA21040</v>
          </cell>
          <cell r="D2040">
            <v>1</v>
          </cell>
          <cell r="E2040" t="str">
            <v>PVC 노말벤드</v>
          </cell>
          <cell r="F2040" t="str">
            <v>HI 36</v>
          </cell>
          <cell r="G2040">
            <v>2</v>
          </cell>
          <cell r="H2040" t="str">
            <v>개</v>
          </cell>
          <cell r="I2040">
            <v>0</v>
          </cell>
          <cell r="J2040">
            <v>900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1800</v>
          </cell>
          <cell r="P2040">
            <v>0</v>
          </cell>
          <cell r="Q2040">
            <v>0</v>
          </cell>
          <cell r="R2040">
            <v>0</v>
          </cell>
          <cell r="S2040">
            <v>0</v>
          </cell>
          <cell r="T2040">
            <v>810</v>
          </cell>
          <cell r="U2040">
            <v>0</v>
          </cell>
          <cell r="V2040">
            <v>0</v>
          </cell>
          <cell r="W2040">
            <v>0</v>
          </cell>
        </row>
        <row r="2041">
          <cell r="A2041" t="str">
            <v>203</v>
          </cell>
          <cell r="B2041" t="str">
            <v>F01</v>
          </cell>
          <cell r="C2041" t="str">
            <v>MEA31100</v>
          </cell>
          <cell r="D2041">
            <v>1</v>
          </cell>
          <cell r="E2041" t="str">
            <v>보 강 철 물</v>
          </cell>
          <cell r="F2041" t="str">
            <v>스위치 박스용</v>
          </cell>
          <cell r="G2041">
            <v>8</v>
          </cell>
          <cell r="H2041" t="str">
            <v>개</v>
          </cell>
          <cell r="I2041">
            <v>0</v>
          </cell>
          <cell r="J2041">
            <v>480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3840</v>
          </cell>
          <cell r="P2041">
            <v>0</v>
          </cell>
          <cell r="Q2041">
            <v>0</v>
          </cell>
          <cell r="R2041">
            <v>0</v>
          </cell>
          <cell r="S2041">
            <v>0</v>
          </cell>
          <cell r="T2041">
            <v>432</v>
          </cell>
          <cell r="U2041">
            <v>0</v>
          </cell>
          <cell r="V2041">
            <v>0</v>
          </cell>
          <cell r="W2041">
            <v>0</v>
          </cell>
        </row>
        <row r="2042">
          <cell r="A2042" t="str">
            <v>203</v>
          </cell>
          <cell r="B2042" t="str">
            <v>F01</v>
          </cell>
          <cell r="C2042" t="str">
            <v>MEA31110</v>
          </cell>
          <cell r="D2042">
            <v>1</v>
          </cell>
          <cell r="E2042" t="str">
            <v>보 강 철 물</v>
          </cell>
          <cell r="F2042" t="str">
            <v>CSW2S박스용</v>
          </cell>
          <cell r="G2042">
            <v>3</v>
          </cell>
          <cell r="H2042" t="str">
            <v>개</v>
          </cell>
          <cell r="I2042">
            <v>0</v>
          </cell>
          <cell r="J2042">
            <v>490</v>
          </cell>
          <cell r="K2042">
            <v>0</v>
          </cell>
          <cell r="L2042">
            <v>0</v>
          </cell>
          <cell r="M2042">
            <v>0</v>
          </cell>
          <cell r="N2042">
            <v>0</v>
          </cell>
          <cell r="O2042">
            <v>1470</v>
          </cell>
          <cell r="P2042">
            <v>0</v>
          </cell>
          <cell r="Q2042">
            <v>0</v>
          </cell>
          <cell r="R2042">
            <v>0</v>
          </cell>
          <cell r="S2042">
            <v>0</v>
          </cell>
          <cell r="T2042">
            <v>441</v>
          </cell>
          <cell r="U2042">
            <v>0</v>
          </cell>
          <cell r="V2042">
            <v>0</v>
          </cell>
          <cell r="W2042">
            <v>0</v>
          </cell>
        </row>
        <row r="2043">
          <cell r="A2043" t="str">
            <v>203</v>
          </cell>
          <cell r="B2043" t="str">
            <v>F01</v>
          </cell>
          <cell r="C2043" t="str">
            <v>MEA31200</v>
          </cell>
          <cell r="D2043">
            <v>1</v>
          </cell>
          <cell r="E2043" t="str">
            <v>보 강 철 물</v>
          </cell>
          <cell r="F2043" t="str">
            <v>사각 박스용</v>
          </cell>
          <cell r="G2043">
            <v>7</v>
          </cell>
          <cell r="H2043" t="str">
            <v>개</v>
          </cell>
          <cell r="I2043">
            <v>0</v>
          </cell>
          <cell r="J2043">
            <v>490</v>
          </cell>
          <cell r="K2043">
            <v>0</v>
          </cell>
          <cell r="L2043">
            <v>0</v>
          </cell>
          <cell r="M2043">
            <v>0</v>
          </cell>
          <cell r="N2043">
            <v>0</v>
          </cell>
          <cell r="O2043">
            <v>3430</v>
          </cell>
          <cell r="P2043">
            <v>0</v>
          </cell>
          <cell r="Q2043">
            <v>0</v>
          </cell>
          <cell r="R2043">
            <v>0</v>
          </cell>
          <cell r="S2043">
            <v>0</v>
          </cell>
          <cell r="T2043">
            <v>441</v>
          </cell>
          <cell r="U2043">
            <v>0</v>
          </cell>
          <cell r="V2043">
            <v>0</v>
          </cell>
          <cell r="W2043">
            <v>0</v>
          </cell>
        </row>
        <row r="2044">
          <cell r="A2044" t="str">
            <v>203</v>
          </cell>
          <cell r="B2044" t="str">
            <v>F01</v>
          </cell>
          <cell r="C2044" t="str">
            <v>UEA01140</v>
          </cell>
          <cell r="D2044">
            <v>1</v>
          </cell>
          <cell r="E2044" t="str">
            <v>PVC PIPE 배관</v>
          </cell>
          <cell r="F2044" t="str">
            <v>HI 14MM</v>
          </cell>
          <cell r="G2044">
            <v>34.200000000000003</v>
          </cell>
          <cell r="H2044" t="str">
            <v>M</v>
          </cell>
          <cell r="I2044">
            <v>0</v>
          </cell>
          <cell r="J2044">
            <v>209</v>
          </cell>
          <cell r="K2044">
            <v>0</v>
          </cell>
          <cell r="L2044">
            <v>1538</v>
          </cell>
          <cell r="M2044">
            <v>30</v>
          </cell>
          <cell r="N2044">
            <v>0</v>
          </cell>
          <cell r="O2044">
            <v>7147</v>
          </cell>
          <cell r="P2044">
            <v>0</v>
          </cell>
          <cell r="Q2044">
            <v>52599</v>
          </cell>
          <cell r="R2044">
            <v>1026</v>
          </cell>
          <cell r="S2044">
            <v>0</v>
          </cell>
          <cell r="T2044">
            <v>188</v>
          </cell>
          <cell r="U2044">
            <v>0</v>
          </cell>
          <cell r="V2044">
            <v>1384</v>
          </cell>
          <cell r="W2044">
            <v>27</v>
          </cell>
        </row>
        <row r="2045">
          <cell r="A2045" t="str">
            <v>203</v>
          </cell>
          <cell r="B2045" t="str">
            <v>F01</v>
          </cell>
          <cell r="C2045" t="str">
            <v>UEA01160</v>
          </cell>
          <cell r="D2045">
            <v>1</v>
          </cell>
          <cell r="E2045" t="str">
            <v>PVC PIPE 배관</v>
          </cell>
          <cell r="F2045" t="str">
            <v>HI 16MM</v>
          </cell>
          <cell r="G2045">
            <v>350.8</v>
          </cell>
          <cell r="H2045" t="str">
            <v>M</v>
          </cell>
          <cell r="I2045">
            <v>0</v>
          </cell>
          <cell r="J2045">
            <v>261</v>
          </cell>
          <cell r="K2045">
            <v>0</v>
          </cell>
          <cell r="L2045">
            <v>1923</v>
          </cell>
          <cell r="M2045">
            <v>38</v>
          </cell>
          <cell r="N2045">
            <v>0</v>
          </cell>
          <cell r="O2045">
            <v>91558</v>
          </cell>
          <cell r="P2045">
            <v>0</v>
          </cell>
          <cell r="Q2045">
            <v>674588</v>
          </cell>
          <cell r="R2045">
            <v>13330</v>
          </cell>
          <cell r="S2045">
            <v>0</v>
          </cell>
          <cell r="T2045">
            <v>234</v>
          </cell>
          <cell r="U2045">
            <v>0</v>
          </cell>
          <cell r="V2045">
            <v>1730</v>
          </cell>
          <cell r="W2045">
            <v>34</v>
          </cell>
        </row>
        <row r="2046">
          <cell r="A2046" t="str">
            <v>203</v>
          </cell>
          <cell r="B2046" t="str">
            <v>F01</v>
          </cell>
          <cell r="C2046" t="str">
            <v>UEA01220</v>
          </cell>
          <cell r="D2046">
            <v>1</v>
          </cell>
          <cell r="E2046" t="str">
            <v>PVC PIPE 배관</v>
          </cell>
          <cell r="F2046" t="str">
            <v>HI 22MM</v>
          </cell>
          <cell r="G2046">
            <v>77.599999999999994</v>
          </cell>
          <cell r="H2046" t="str">
            <v>M</v>
          </cell>
          <cell r="I2046">
            <v>0</v>
          </cell>
          <cell r="J2046">
            <v>313</v>
          </cell>
          <cell r="K2046">
            <v>0</v>
          </cell>
          <cell r="L2046">
            <v>2403</v>
          </cell>
          <cell r="M2046">
            <v>48</v>
          </cell>
          <cell r="N2046">
            <v>0</v>
          </cell>
          <cell r="O2046">
            <v>24288</v>
          </cell>
          <cell r="P2046">
            <v>0</v>
          </cell>
          <cell r="Q2046">
            <v>186472</v>
          </cell>
          <cell r="R2046">
            <v>3724</v>
          </cell>
          <cell r="S2046">
            <v>0</v>
          </cell>
          <cell r="T2046">
            <v>281</v>
          </cell>
          <cell r="U2046">
            <v>0</v>
          </cell>
          <cell r="V2046">
            <v>2162</v>
          </cell>
          <cell r="W2046">
            <v>43</v>
          </cell>
        </row>
        <row r="2047">
          <cell r="A2047" t="str">
            <v>203</v>
          </cell>
          <cell r="B2047" t="str">
            <v>F01</v>
          </cell>
          <cell r="C2047" t="str">
            <v>UEA01280</v>
          </cell>
          <cell r="D2047">
            <v>1</v>
          </cell>
          <cell r="E2047" t="str">
            <v>PVC PIPE 배관</v>
          </cell>
          <cell r="F2047" t="str">
            <v>HI 28MM</v>
          </cell>
          <cell r="G2047">
            <v>98.8</v>
          </cell>
          <cell r="H2047" t="str">
            <v>M</v>
          </cell>
          <cell r="I2047">
            <v>0</v>
          </cell>
          <cell r="J2047">
            <v>607</v>
          </cell>
          <cell r="K2047">
            <v>0</v>
          </cell>
          <cell r="L2047">
            <v>3077</v>
          </cell>
          <cell r="M2047">
            <v>61</v>
          </cell>
          <cell r="N2047">
            <v>0</v>
          </cell>
          <cell r="O2047">
            <v>59971</v>
          </cell>
          <cell r="P2047">
            <v>0</v>
          </cell>
          <cell r="Q2047">
            <v>304007</v>
          </cell>
          <cell r="R2047">
            <v>6026</v>
          </cell>
          <cell r="S2047">
            <v>0</v>
          </cell>
          <cell r="T2047">
            <v>546</v>
          </cell>
          <cell r="U2047">
            <v>0</v>
          </cell>
          <cell r="V2047">
            <v>2769</v>
          </cell>
          <cell r="W2047">
            <v>54</v>
          </cell>
        </row>
        <row r="2048">
          <cell r="A2048" t="str">
            <v>203</v>
          </cell>
          <cell r="B2048" t="str">
            <v>F01</v>
          </cell>
          <cell r="C2048" t="str">
            <v>UEA01360</v>
          </cell>
          <cell r="D2048">
            <v>1</v>
          </cell>
          <cell r="E2048" t="str">
            <v>PVC PIPE 배관</v>
          </cell>
          <cell r="F2048" t="str">
            <v>HI 36MM</v>
          </cell>
          <cell r="G2048">
            <v>119.2</v>
          </cell>
          <cell r="H2048" t="str">
            <v>M</v>
          </cell>
          <cell r="I2048">
            <v>0</v>
          </cell>
          <cell r="J2048">
            <v>986</v>
          </cell>
          <cell r="K2048">
            <v>0</v>
          </cell>
          <cell r="L2048">
            <v>3846</v>
          </cell>
          <cell r="M2048">
            <v>76</v>
          </cell>
          <cell r="N2048">
            <v>0</v>
          </cell>
          <cell r="O2048">
            <v>117531</v>
          </cell>
          <cell r="P2048">
            <v>0</v>
          </cell>
          <cell r="Q2048">
            <v>458443</v>
          </cell>
          <cell r="R2048">
            <v>9059</v>
          </cell>
          <cell r="S2048">
            <v>0</v>
          </cell>
          <cell r="T2048">
            <v>887</v>
          </cell>
          <cell r="U2048">
            <v>0</v>
          </cell>
          <cell r="V2048">
            <v>3461</v>
          </cell>
          <cell r="W2048">
            <v>68</v>
          </cell>
        </row>
        <row r="2049">
          <cell r="A2049" t="str">
            <v>203</v>
          </cell>
          <cell r="B2049" t="str">
            <v>F01</v>
          </cell>
          <cell r="C2049" t="str">
            <v>UEA02160</v>
          </cell>
          <cell r="D2049">
            <v>1</v>
          </cell>
          <cell r="E2049" t="str">
            <v>강제전선관 배관</v>
          </cell>
          <cell r="F2049" t="str">
            <v>아연도 16MM</v>
          </cell>
          <cell r="G2049">
            <v>7.4</v>
          </cell>
          <cell r="H2049" t="str">
            <v>M</v>
          </cell>
          <cell r="I2049">
            <v>0</v>
          </cell>
          <cell r="J2049">
            <v>1116</v>
          </cell>
          <cell r="K2049">
            <v>0</v>
          </cell>
          <cell r="L2049">
            <v>3846</v>
          </cell>
          <cell r="M2049">
            <v>76</v>
          </cell>
          <cell r="N2049">
            <v>0</v>
          </cell>
          <cell r="O2049">
            <v>8258</v>
          </cell>
          <cell r="P2049">
            <v>0</v>
          </cell>
          <cell r="Q2049">
            <v>28460</v>
          </cell>
          <cell r="R2049">
            <v>562</v>
          </cell>
          <cell r="S2049">
            <v>0</v>
          </cell>
          <cell r="T2049">
            <v>1004</v>
          </cell>
          <cell r="U2049">
            <v>0</v>
          </cell>
          <cell r="V2049">
            <v>3461</v>
          </cell>
          <cell r="W2049">
            <v>68</v>
          </cell>
        </row>
        <row r="2050">
          <cell r="A2050" t="str">
            <v>203</v>
          </cell>
          <cell r="B2050" t="str">
            <v>F01</v>
          </cell>
          <cell r="C2050" t="str">
            <v>UEA05160</v>
          </cell>
          <cell r="D2050">
            <v>1</v>
          </cell>
          <cell r="E2050" t="str">
            <v>후렉씨블콘딧드</v>
          </cell>
          <cell r="F2050" t="str">
            <v>16MM</v>
          </cell>
          <cell r="G2050">
            <v>6</v>
          </cell>
          <cell r="H2050" t="str">
            <v>M</v>
          </cell>
          <cell r="I2050">
            <v>0</v>
          </cell>
          <cell r="J2050">
            <v>526</v>
          </cell>
          <cell r="K2050">
            <v>0</v>
          </cell>
          <cell r="L2050">
            <v>2355</v>
          </cell>
          <cell r="M2050">
            <v>47</v>
          </cell>
          <cell r="N2050">
            <v>0</v>
          </cell>
          <cell r="O2050">
            <v>3156</v>
          </cell>
          <cell r="P2050">
            <v>0</v>
          </cell>
          <cell r="Q2050">
            <v>14130</v>
          </cell>
          <cell r="R2050">
            <v>282</v>
          </cell>
          <cell r="S2050">
            <v>0</v>
          </cell>
          <cell r="T2050">
            <v>473</v>
          </cell>
          <cell r="U2050">
            <v>0</v>
          </cell>
          <cell r="V2050">
            <v>2119</v>
          </cell>
          <cell r="W2050">
            <v>42</v>
          </cell>
        </row>
        <row r="2051">
          <cell r="A2051" t="str">
            <v>203</v>
          </cell>
          <cell r="B2051" t="str">
            <v>F01</v>
          </cell>
          <cell r="C2051" t="str">
            <v>UEA11040</v>
          </cell>
          <cell r="D2051">
            <v>1</v>
          </cell>
          <cell r="E2051" t="str">
            <v>PVC박스 신설</v>
          </cell>
          <cell r="F2051" t="str">
            <v>HI SW 일체형</v>
          </cell>
          <cell r="G2051">
            <v>8</v>
          </cell>
          <cell r="H2051" t="str">
            <v>개</v>
          </cell>
          <cell r="I2051">
            <v>0</v>
          </cell>
          <cell r="J2051">
            <v>450</v>
          </cell>
          <cell r="K2051">
            <v>0</v>
          </cell>
          <cell r="L2051">
            <v>5961</v>
          </cell>
          <cell r="M2051">
            <v>119</v>
          </cell>
          <cell r="N2051">
            <v>0</v>
          </cell>
          <cell r="O2051">
            <v>3600</v>
          </cell>
          <cell r="P2051">
            <v>0</v>
          </cell>
          <cell r="Q2051">
            <v>47688</v>
          </cell>
          <cell r="R2051">
            <v>952</v>
          </cell>
          <cell r="S2051">
            <v>0</v>
          </cell>
          <cell r="T2051">
            <v>405</v>
          </cell>
          <cell r="U2051">
            <v>0</v>
          </cell>
          <cell r="V2051">
            <v>5364</v>
          </cell>
          <cell r="W2051">
            <v>107</v>
          </cell>
        </row>
        <row r="2052">
          <cell r="A2052" t="str">
            <v>203</v>
          </cell>
          <cell r="B2052" t="str">
            <v>F01</v>
          </cell>
          <cell r="C2052" t="str">
            <v>UEA11070</v>
          </cell>
          <cell r="D2052">
            <v>1</v>
          </cell>
          <cell r="E2052" t="str">
            <v>PVC박스 신설</v>
          </cell>
          <cell r="F2052" t="str">
            <v>HI CSW2S 일체형</v>
          </cell>
          <cell r="G2052">
            <v>3</v>
          </cell>
          <cell r="H2052" t="str">
            <v>개</v>
          </cell>
          <cell r="I2052">
            <v>0</v>
          </cell>
          <cell r="J2052">
            <v>1088</v>
          </cell>
          <cell r="K2052">
            <v>0</v>
          </cell>
          <cell r="L2052">
            <v>5961</v>
          </cell>
          <cell r="M2052">
            <v>119</v>
          </cell>
          <cell r="N2052">
            <v>0</v>
          </cell>
          <cell r="O2052">
            <v>3264</v>
          </cell>
          <cell r="P2052">
            <v>0</v>
          </cell>
          <cell r="Q2052">
            <v>17883</v>
          </cell>
          <cell r="R2052">
            <v>357</v>
          </cell>
          <cell r="S2052">
            <v>0</v>
          </cell>
          <cell r="T2052">
            <v>979</v>
          </cell>
          <cell r="U2052">
            <v>0</v>
          </cell>
          <cell r="V2052">
            <v>5364</v>
          </cell>
          <cell r="W2052">
            <v>107</v>
          </cell>
        </row>
        <row r="2053">
          <cell r="A2053" t="str">
            <v>203</v>
          </cell>
          <cell r="B2053" t="str">
            <v>F01</v>
          </cell>
          <cell r="C2053" t="str">
            <v>UEA11420</v>
          </cell>
          <cell r="D2053">
            <v>1</v>
          </cell>
          <cell r="E2053" t="str">
            <v>PVC박스 신설</v>
          </cell>
          <cell r="F2053" t="str">
            <v>HI 4각 일체형</v>
          </cell>
          <cell r="G2053">
            <v>7</v>
          </cell>
          <cell r="H2053" t="str">
            <v>개</v>
          </cell>
          <cell r="I2053">
            <v>0</v>
          </cell>
          <cell r="J2053">
            <v>613</v>
          </cell>
          <cell r="K2053">
            <v>0</v>
          </cell>
          <cell r="L2053">
            <v>5961</v>
          </cell>
          <cell r="M2053">
            <v>119</v>
          </cell>
          <cell r="N2053">
            <v>0</v>
          </cell>
          <cell r="O2053">
            <v>4291</v>
          </cell>
          <cell r="P2053">
            <v>0</v>
          </cell>
          <cell r="Q2053">
            <v>41727</v>
          </cell>
          <cell r="R2053">
            <v>833</v>
          </cell>
          <cell r="S2053">
            <v>0</v>
          </cell>
          <cell r="T2053">
            <v>551</v>
          </cell>
          <cell r="U2053">
            <v>0</v>
          </cell>
          <cell r="V2053">
            <v>5364</v>
          </cell>
          <cell r="W2053">
            <v>107</v>
          </cell>
        </row>
        <row r="2054">
          <cell r="A2054" t="str">
            <v>203</v>
          </cell>
          <cell r="B2054" t="str">
            <v>F01</v>
          </cell>
          <cell r="C2054" t="str">
            <v>UEA11500</v>
          </cell>
          <cell r="D2054">
            <v>1</v>
          </cell>
          <cell r="E2054" t="str">
            <v>PVC박스 신설</v>
          </cell>
          <cell r="F2054" t="str">
            <v>HI 콘크리트8각 75일체형</v>
          </cell>
          <cell r="G2054">
            <v>6</v>
          </cell>
          <cell r="H2054" t="str">
            <v>개</v>
          </cell>
          <cell r="I2054">
            <v>0</v>
          </cell>
          <cell r="J2054">
            <v>775</v>
          </cell>
          <cell r="K2054">
            <v>0</v>
          </cell>
          <cell r="L2054">
            <v>2211</v>
          </cell>
          <cell r="M2054">
            <v>44</v>
          </cell>
          <cell r="N2054">
            <v>0</v>
          </cell>
          <cell r="O2054">
            <v>4650</v>
          </cell>
          <cell r="P2054">
            <v>0</v>
          </cell>
          <cell r="Q2054">
            <v>13266</v>
          </cell>
          <cell r="R2054">
            <v>264</v>
          </cell>
          <cell r="S2054">
            <v>0</v>
          </cell>
          <cell r="T2054">
            <v>697</v>
          </cell>
          <cell r="U2054">
            <v>0</v>
          </cell>
          <cell r="V2054">
            <v>1989</v>
          </cell>
          <cell r="W2054">
            <v>39</v>
          </cell>
        </row>
        <row r="2055">
          <cell r="A2055" t="str">
            <v>203</v>
          </cell>
          <cell r="B2055" t="str">
            <v>F01</v>
          </cell>
          <cell r="C2055" t="str">
            <v>UEA14800</v>
          </cell>
          <cell r="D2055">
            <v>1</v>
          </cell>
          <cell r="E2055" t="str">
            <v>철제박스카바 부착</v>
          </cell>
          <cell r="F2055" t="str">
            <v>8각맹카바</v>
          </cell>
          <cell r="G2055">
            <v>4</v>
          </cell>
          <cell r="H2055" t="str">
            <v>개</v>
          </cell>
          <cell r="I2055">
            <v>0</v>
          </cell>
          <cell r="J2055">
            <v>153</v>
          </cell>
          <cell r="K2055">
            <v>0</v>
          </cell>
          <cell r="L2055">
            <v>1442</v>
          </cell>
          <cell r="M2055">
            <v>28</v>
          </cell>
          <cell r="N2055">
            <v>0</v>
          </cell>
          <cell r="O2055">
            <v>612</v>
          </cell>
          <cell r="P2055">
            <v>0</v>
          </cell>
          <cell r="Q2055">
            <v>5768</v>
          </cell>
          <cell r="R2055">
            <v>112</v>
          </cell>
          <cell r="S2055">
            <v>0</v>
          </cell>
          <cell r="T2055">
            <v>137</v>
          </cell>
          <cell r="U2055">
            <v>0</v>
          </cell>
          <cell r="V2055">
            <v>1297</v>
          </cell>
          <cell r="W2055">
            <v>25</v>
          </cell>
        </row>
        <row r="2056">
          <cell r="A2056" t="str">
            <v>203</v>
          </cell>
          <cell r="B2056" t="str">
            <v>F01</v>
          </cell>
          <cell r="C2056" t="str">
            <v>UEB01010</v>
          </cell>
          <cell r="D2056">
            <v>1</v>
          </cell>
          <cell r="E2056" t="str">
            <v>관내배선</v>
          </cell>
          <cell r="F2056" t="str">
            <v>IV 1.2 MM</v>
          </cell>
          <cell r="G2056">
            <v>82.08</v>
          </cell>
          <cell r="H2056" t="str">
            <v>M</v>
          </cell>
          <cell r="I2056">
            <v>0</v>
          </cell>
          <cell r="J2056">
            <v>40</v>
          </cell>
          <cell r="K2056">
            <v>0</v>
          </cell>
          <cell r="L2056">
            <v>288</v>
          </cell>
          <cell r="M2056">
            <v>5</v>
          </cell>
          <cell r="N2056">
            <v>0</v>
          </cell>
          <cell r="O2056">
            <v>3283</v>
          </cell>
          <cell r="P2056">
            <v>0</v>
          </cell>
          <cell r="Q2056">
            <v>23639</v>
          </cell>
          <cell r="R2056">
            <v>410</v>
          </cell>
          <cell r="S2056">
            <v>0</v>
          </cell>
          <cell r="T2056">
            <v>36</v>
          </cell>
          <cell r="U2056">
            <v>0</v>
          </cell>
          <cell r="V2056">
            <v>259</v>
          </cell>
          <cell r="W2056">
            <v>4</v>
          </cell>
        </row>
        <row r="2057">
          <cell r="A2057" t="str">
            <v>203</v>
          </cell>
          <cell r="B2057" t="str">
            <v>F01</v>
          </cell>
          <cell r="C2057" t="str">
            <v>UEB01020</v>
          </cell>
          <cell r="D2057">
            <v>1</v>
          </cell>
          <cell r="E2057" t="str">
            <v>관내배선</v>
          </cell>
          <cell r="F2057" t="str">
            <v>IV 1.6 MM</v>
          </cell>
          <cell r="G2057">
            <v>380.3</v>
          </cell>
          <cell r="H2057" t="str">
            <v>M</v>
          </cell>
          <cell r="I2057">
            <v>0</v>
          </cell>
          <cell r="J2057">
            <v>65</v>
          </cell>
          <cell r="K2057">
            <v>0</v>
          </cell>
          <cell r="L2057">
            <v>288</v>
          </cell>
          <cell r="M2057">
            <v>5</v>
          </cell>
          <cell r="N2057">
            <v>0</v>
          </cell>
          <cell r="O2057">
            <v>24719</v>
          </cell>
          <cell r="P2057">
            <v>0</v>
          </cell>
          <cell r="Q2057">
            <v>109526</v>
          </cell>
          <cell r="R2057">
            <v>1901</v>
          </cell>
          <cell r="S2057">
            <v>0</v>
          </cell>
          <cell r="T2057">
            <v>58</v>
          </cell>
          <cell r="U2057">
            <v>0</v>
          </cell>
          <cell r="V2057">
            <v>259</v>
          </cell>
          <cell r="W2057">
            <v>4</v>
          </cell>
        </row>
        <row r="2058">
          <cell r="A2058" t="str">
            <v>203</v>
          </cell>
          <cell r="B2058" t="str">
            <v>F01</v>
          </cell>
          <cell r="C2058" t="str">
            <v>UEB02020</v>
          </cell>
          <cell r="D2058">
            <v>1</v>
          </cell>
          <cell r="E2058" t="str">
            <v>관내배선</v>
          </cell>
          <cell r="F2058" t="str">
            <v>HIV 1.6 MM</v>
          </cell>
          <cell r="G2058">
            <v>1816.8</v>
          </cell>
          <cell r="H2058" t="str">
            <v>M</v>
          </cell>
          <cell r="I2058">
            <v>0</v>
          </cell>
          <cell r="J2058">
            <v>69</v>
          </cell>
          <cell r="K2058">
            <v>0</v>
          </cell>
          <cell r="L2058">
            <v>288</v>
          </cell>
          <cell r="M2058">
            <v>5</v>
          </cell>
          <cell r="N2058">
            <v>0</v>
          </cell>
          <cell r="O2058">
            <v>125359</v>
          </cell>
          <cell r="P2058">
            <v>0</v>
          </cell>
          <cell r="Q2058">
            <v>523238</v>
          </cell>
          <cell r="R2058">
            <v>9084</v>
          </cell>
          <cell r="S2058">
            <v>0</v>
          </cell>
          <cell r="T2058">
            <v>62</v>
          </cell>
          <cell r="U2058">
            <v>0</v>
          </cell>
          <cell r="V2058">
            <v>259</v>
          </cell>
          <cell r="W2058">
            <v>4</v>
          </cell>
        </row>
        <row r="2059">
          <cell r="A2059" t="str">
            <v>203</v>
          </cell>
          <cell r="B2059" t="str">
            <v>F01</v>
          </cell>
          <cell r="C2059" t="str">
            <v>UEB02080</v>
          </cell>
          <cell r="D2059">
            <v>1</v>
          </cell>
          <cell r="E2059" t="str">
            <v>관내배선</v>
          </cell>
          <cell r="F2059" t="str">
            <v>HIV 5.5 MM2</v>
          </cell>
          <cell r="G2059">
            <v>10.6</v>
          </cell>
          <cell r="H2059" t="str">
            <v>M</v>
          </cell>
          <cell r="I2059">
            <v>0</v>
          </cell>
          <cell r="J2059">
            <v>201</v>
          </cell>
          <cell r="K2059">
            <v>0</v>
          </cell>
          <cell r="L2059">
            <v>288</v>
          </cell>
          <cell r="M2059">
            <v>5</v>
          </cell>
          <cell r="N2059">
            <v>0</v>
          </cell>
          <cell r="O2059">
            <v>2130</v>
          </cell>
          <cell r="P2059">
            <v>0</v>
          </cell>
          <cell r="Q2059">
            <v>3052</v>
          </cell>
          <cell r="R2059">
            <v>53</v>
          </cell>
          <cell r="S2059">
            <v>0</v>
          </cell>
          <cell r="T2059">
            <v>180</v>
          </cell>
          <cell r="U2059">
            <v>0</v>
          </cell>
          <cell r="V2059">
            <v>259</v>
          </cell>
          <cell r="W2059">
            <v>4</v>
          </cell>
        </row>
        <row r="2060">
          <cell r="A2060" t="str">
            <v>203</v>
          </cell>
          <cell r="B2060" t="str">
            <v>F01</v>
          </cell>
          <cell r="C2060" t="str">
            <v>UEC05120</v>
          </cell>
          <cell r="D2060">
            <v>1</v>
          </cell>
          <cell r="E2060" t="str">
            <v>제어용케이블신설</v>
          </cell>
          <cell r="F2060" t="str">
            <v>CCV-S1.6 MM X 12C</v>
          </cell>
          <cell r="G2060">
            <v>120.2</v>
          </cell>
          <cell r="H2060" t="str">
            <v>M</v>
          </cell>
          <cell r="I2060">
            <v>0</v>
          </cell>
          <cell r="J2060">
            <v>1774</v>
          </cell>
          <cell r="K2060">
            <v>0</v>
          </cell>
          <cell r="L2060">
            <v>3293</v>
          </cell>
          <cell r="M2060">
            <v>65</v>
          </cell>
          <cell r="N2060">
            <v>0</v>
          </cell>
          <cell r="O2060">
            <v>213234</v>
          </cell>
          <cell r="P2060">
            <v>0</v>
          </cell>
          <cell r="Q2060">
            <v>395818</v>
          </cell>
          <cell r="R2060">
            <v>7813</v>
          </cell>
          <cell r="S2060">
            <v>0</v>
          </cell>
          <cell r="T2060">
            <v>1596</v>
          </cell>
          <cell r="U2060">
            <v>0</v>
          </cell>
          <cell r="V2060">
            <v>2963</v>
          </cell>
          <cell r="W2060">
            <v>58</v>
          </cell>
        </row>
        <row r="2061">
          <cell r="A2061" t="str">
            <v>203</v>
          </cell>
          <cell r="B2061" t="str">
            <v>F01</v>
          </cell>
          <cell r="C2061" t="str">
            <v>UEG02440</v>
          </cell>
          <cell r="D2061">
            <v>1</v>
          </cell>
          <cell r="E2061" t="str">
            <v>R형 중계기</v>
          </cell>
          <cell r="F2061" t="str">
            <v>입력 4/출력 4</v>
          </cell>
          <cell r="G2061">
            <v>1</v>
          </cell>
          <cell r="H2061" t="str">
            <v>개</v>
          </cell>
          <cell r="I2061">
            <v>105000</v>
          </cell>
          <cell r="J2061">
            <v>0</v>
          </cell>
          <cell r="K2061">
            <v>0</v>
          </cell>
          <cell r="L2061">
            <v>20722</v>
          </cell>
          <cell r="M2061">
            <v>414</v>
          </cell>
          <cell r="N2061">
            <v>105000</v>
          </cell>
          <cell r="O2061">
            <v>0</v>
          </cell>
          <cell r="P2061">
            <v>0</v>
          </cell>
          <cell r="Q2061">
            <v>20722</v>
          </cell>
          <cell r="R2061">
            <v>414</v>
          </cell>
          <cell r="S2061">
            <v>94500</v>
          </cell>
          <cell r="T2061">
            <v>0</v>
          </cell>
          <cell r="U2061">
            <v>0</v>
          </cell>
          <cell r="V2061">
            <v>18649</v>
          </cell>
          <cell r="W2061">
            <v>372</v>
          </cell>
        </row>
        <row r="2062">
          <cell r="A2062" t="str">
            <v>203</v>
          </cell>
          <cell r="B2062" t="str">
            <v>F01</v>
          </cell>
          <cell r="C2062" t="str">
            <v>UEG02660</v>
          </cell>
          <cell r="D2062">
            <v>1</v>
          </cell>
          <cell r="E2062" t="str">
            <v>R형 중계기</v>
          </cell>
          <cell r="F2062" t="str">
            <v>입력 6/출력 6</v>
          </cell>
          <cell r="G2062">
            <v>1</v>
          </cell>
          <cell r="H2062" t="str">
            <v>개</v>
          </cell>
          <cell r="I2062">
            <v>220000</v>
          </cell>
          <cell r="J2062">
            <v>0</v>
          </cell>
          <cell r="K2062">
            <v>0</v>
          </cell>
          <cell r="L2062">
            <v>20722</v>
          </cell>
          <cell r="M2062">
            <v>414</v>
          </cell>
          <cell r="N2062">
            <v>220000</v>
          </cell>
          <cell r="O2062">
            <v>0</v>
          </cell>
          <cell r="P2062">
            <v>0</v>
          </cell>
          <cell r="Q2062">
            <v>20722</v>
          </cell>
          <cell r="R2062">
            <v>414</v>
          </cell>
          <cell r="S2062">
            <v>198000</v>
          </cell>
          <cell r="T2062">
            <v>0</v>
          </cell>
          <cell r="U2062">
            <v>0</v>
          </cell>
          <cell r="V2062">
            <v>18649</v>
          </cell>
          <cell r="W2062">
            <v>372</v>
          </cell>
        </row>
        <row r="2063">
          <cell r="A2063" t="str">
            <v>203</v>
          </cell>
          <cell r="B2063" t="str">
            <v>F01</v>
          </cell>
          <cell r="C2063" t="str">
            <v>UEG04010</v>
          </cell>
          <cell r="D2063">
            <v>1</v>
          </cell>
          <cell r="E2063" t="str">
            <v>통로유도등(소형)</v>
          </cell>
          <cell r="F2063" t="str">
            <v>IFFD-A</v>
          </cell>
          <cell r="G2063">
            <v>4</v>
          </cell>
          <cell r="H2063" t="str">
            <v>개</v>
          </cell>
          <cell r="I2063">
            <v>25000</v>
          </cell>
          <cell r="J2063">
            <v>0</v>
          </cell>
          <cell r="K2063">
            <v>0</v>
          </cell>
          <cell r="L2063">
            <v>8702</v>
          </cell>
          <cell r="M2063">
            <v>174</v>
          </cell>
          <cell r="N2063">
            <v>100000</v>
          </cell>
          <cell r="O2063">
            <v>0</v>
          </cell>
          <cell r="P2063">
            <v>0</v>
          </cell>
          <cell r="Q2063">
            <v>34808</v>
          </cell>
          <cell r="R2063">
            <v>696</v>
          </cell>
          <cell r="S2063">
            <v>22500</v>
          </cell>
          <cell r="T2063">
            <v>0</v>
          </cell>
          <cell r="U2063">
            <v>0</v>
          </cell>
          <cell r="V2063">
            <v>7831</v>
          </cell>
          <cell r="W2063">
            <v>156</v>
          </cell>
        </row>
        <row r="2064">
          <cell r="A2064" t="str">
            <v>203</v>
          </cell>
          <cell r="B2064" t="str">
            <v>F01</v>
          </cell>
          <cell r="C2064" t="str">
            <v>UEG04320</v>
          </cell>
          <cell r="D2064">
            <v>1</v>
          </cell>
          <cell r="E2064" t="str">
            <v>피난구유도등(중형)</v>
          </cell>
          <cell r="F2064" t="str">
            <v>IFPE-A  (양면)</v>
          </cell>
          <cell r="G2064">
            <v>4</v>
          </cell>
          <cell r="H2064" t="str">
            <v>개</v>
          </cell>
          <cell r="I2064">
            <v>35000</v>
          </cell>
          <cell r="J2064">
            <v>0</v>
          </cell>
          <cell r="K2064">
            <v>0</v>
          </cell>
          <cell r="L2064">
            <v>6779</v>
          </cell>
          <cell r="M2064">
            <v>135</v>
          </cell>
          <cell r="N2064">
            <v>140000</v>
          </cell>
          <cell r="O2064">
            <v>0</v>
          </cell>
          <cell r="P2064">
            <v>0</v>
          </cell>
          <cell r="Q2064">
            <v>27116</v>
          </cell>
          <cell r="R2064">
            <v>540</v>
          </cell>
          <cell r="S2064">
            <v>31500</v>
          </cell>
          <cell r="T2064">
            <v>0</v>
          </cell>
          <cell r="U2064">
            <v>0</v>
          </cell>
          <cell r="V2064">
            <v>6101</v>
          </cell>
          <cell r="W2064">
            <v>121</v>
          </cell>
        </row>
        <row r="2065">
          <cell r="A2065" t="str">
            <v>203</v>
          </cell>
          <cell r="B2065" t="str">
            <v>F01</v>
          </cell>
          <cell r="C2065" t="str">
            <v>UEG05010</v>
          </cell>
          <cell r="D2065">
            <v>1</v>
          </cell>
          <cell r="E2065" t="str">
            <v>감지기</v>
          </cell>
          <cell r="F2065" t="str">
            <v>차동식LED부</v>
          </cell>
          <cell r="G2065">
            <v>2</v>
          </cell>
          <cell r="H2065" t="str">
            <v>개</v>
          </cell>
          <cell r="I2065">
            <v>4000</v>
          </cell>
          <cell r="J2065">
            <v>0</v>
          </cell>
          <cell r="K2065">
            <v>0</v>
          </cell>
          <cell r="L2065">
            <v>3990</v>
          </cell>
          <cell r="M2065">
            <v>79</v>
          </cell>
          <cell r="N2065">
            <v>8000</v>
          </cell>
          <cell r="O2065">
            <v>0</v>
          </cell>
          <cell r="P2065">
            <v>0</v>
          </cell>
          <cell r="Q2065">
            <v>7980</v>
          </cell>
          <cell r="R2065">
            <v>158</v>
          </cell>
          <cell r="S2065">
            <v>3600</v>
          </cell>
          <cell r="T2065">
            <v>0</v>
          </cell>
          <cell r="U2065">
            <v>0</v>
          </cell>
          <cell r="V2065">
            <v>3591</v>
          </cell>
          <cell r="W2065">
            <v>71</v>
          </cell>
        </row>
        <row r="2066">
          <cell r="A2066" t="str">
            <v>203</v>
          </cell>
          <cell r="B2066" t="str">
            <v>F01</v>
          </cell>
          <cell r="C2066" t="str">
            <v>UEG06040</v>
          </cell>
          <cell r="D2066">
            <v>1</v>
          </cell>
          <cell r="E2066" t="str">
            <v>비상경보세트(노출형)</v>
          </cell>
          <cell r="F2066" t="str">
            <v>B.L.M(단독형)</v>
          </cell>
          <cell r="G2066">
            <v>7</v>
          </cell>
          <cell r="H2066" t="str">
            <v>식</v>
          </cell>
          <cell r="I2066">
            <v>55000</v>
          </cell>
          <cell r="J2066">
            <v>0</v>
          </cell>
          <cell r="K2066">
            <v>0</v>
          </cell>
          <cell r="L2066">
            <v>22356</v>
          </cell>
          <cell r="M2066">
            <v>447</v>
          </cell>
          <cell r="N2066">
            <v>385000</v>
          </cell>
          <cell r="O2066">
            <v>0</v>
          </cell>
          <cell r="P2066">
            <v>0</v>
          </cell>
          <cell r="Q2066">
            <v>156492</v>
          </cell>
          <cell r="R2066">
            <v>3129</v>
          </cell>
          <cell r="S2066">
            <v>49500</v>
          </cell>
          <cell r="T2066">
            <v>0</v>
          </cell>
          <cell r="U2066">
            <v>0</v>
          </cell>
          <cell r="V2066">
            <v>20120</v>
          </cell>
          <cell r="W2066">
            <v>402</v>
          </cell>
        </row>
        <row r="2067">
          <cell r="A2067" t="str">
            <v>203</v>
          </cell>
          <cell r="B2067" t="str">
            <v>F01</v>
          </cell>
          <cell r="C2067" t="str">
            <v>UEG06130</v>
          </cell>
          <cell r="D2067">
            <v>1</v>
          </cell>
          <cell r="E2067" t="str">
            <v>싸이렌</v>
          </cell>
          <cell r="F2067" t="str">
            <v>전자식</v>
          </cell>
          <cell r="G2067">
            <v>7</v>
          </cell>
          <cell r="H2067" t="str">
            <v>개</v>
          </cell>
          <cell r="I2067">
            <v>25000</v>
          </cell>
          <cell r="J2067">
            <v>0</v>
          </cell>
          <cell r="K2067">
            <v>0</v>
          </cell>
          <cell r="L2067">
            <v>7211</v>
          </cell>
          <cell r="M2067">
            <v>144</v>
          </cell>
          <cell r="N2067">
            <v>175000</v>
          </cell>
          <cell r="O2067">
            <v>0</v>
          </cell>
          <cell r="P2067">
            <v>0</v>
          </cell>
          <cell r="Q2067">
            <v>50477</v>
          </cell>
          <cell r="R2067">
            <v>1008</v>
          </cell>
          <cell r="S2067">
            <v>22500</v>
          </cell>
          <cell r="T2067">
            <v>0</v>
          </cell>
          <cell r="U2067">
            <v>0</v>
          </cell>
          <cell r="V2067">
            <v>6489</v>
          </cell>
          <cell r="W2067">
            <v>129</v>
          </cell>
        </row>
        <row r="2068">
          <cell r="A2068" t="str">
            <v>203</v>
          </cell>
          <cell r="B2068" t="str">
            <v>F01</v>
          </cell>
          <cell r="C2068" t="str">
            <v>UEG07030</v>
          </cell>
          <cell r="D2068">
            <v>1</v>
          </cell>
          <cell r="E2068" t="str">
            <v>비상전원반</v>
          </cell>
          <cell r="F2068" t="str">
            <v>B형 3A/1.2AH</v>
          </cell>
          <cell r="G2068">
            <v>1</v>
          </cell>
          <cell r="H2068" t="str">
            <v>식</v>
          </cell>
          <cell r="I2068">
            <v>180000</v>
          </cell>
          <cell r="J2068">
            <v>0</v>
          </cell>
          <cell r="K2068">
            <v>70238</v>
          </cell>
          <cell r="L2068">
            <v>70239</v>
          </cell>
          <cell r="M2068">
            <v>2809</v>
          </cell>
          <cell r="N2068">
            <v>180000</v>
          </cell>
          <cell r="O2068">
            <v>0</v>
          </cell>
          <cell r="P2068">
            <v>70238</v>
          </cell>
          <cell r="Q2068">
            <v>70239</v>
          </cell>
          <cell r="R2068">
            <v>2809</v>
          </cell>
          <cell r="S2068">
            <v>162000</v>
          </cell>
          <cell r="T2068">
            <v>0</v>
          </cell>
          <cell r="U2068">
            <v>63214</v>
          </cell>
          <cell r="V2068">
            <v>63215</v>
          </cell>
          <cell r="W2068">
            <v>2528</v>
          </cell>
        </row>
        <row r="2069">
          <cell r="A2069" t="str">
            <v>203</v>
          </cell>
          <cell r="B2069" t="str">
            <v>F02</v>
          </cell>
          <cell r="C2069" t="str">
            <v>MEN21260</v>
          </cell>
          <cell r="D2069">
            <v>1</v>
          </cell>
          <cell r="E2069" t="str">
            <v>TURN BUCKLE</v>
          </cell>
          <cell r="G2069">
            <v>8</v>
          </cell>
          <cell r="H2069" t="str">
            <v>EA</v>
          </cell>
          <cell r="I2069">
            <v>2000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16000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1800</v>
          </cell>
          <cell r="T2069">
            <v>0</v>
          </cell>
          <cell r="U2069">
            <v>0</v>
          </cell>
          <cell r="V2069">
            <v>0</v>
          </cell>
          <cell r="W2069">
            <v>0</v>
          </cell>
        </row>
        <row r="2070">
          <cell r="A2070" t="str">
            <v>203</v>
          </cell>
          <cell r="B2070" t="str">
            <v>F02</v>
          </cell>
          <cell r="C2070" t="str">
            <v>MEN24020</v>
          </cell>
          <cell r="D2070">
            <v>1</v>
          </cell>
          <cell r="E2070" t="str">
            <v>ECX커넥터</v>
          </cell>
          <cell r="F2070" t="str">
            <v>10V</v>
          </cell>
          <cell r="G2070">
            <v>6</v>
          </cell>
          <cell r="H2070" t="str">
            <v>EA</v>
          </cell>
          <cell r="I2070">
            <v>5000</v>
          </cell>
          <cell r="J2070">
            <v>0</v>
          </cell>
          <cell r="K2070">
            <v>0</v>
          </cell>
          <cell r="L2070">
            <v>0</v>
          </cell>
          <cell r="M2070">
            <v>0</v>
          </cell>
          <cell r="N2070">
            <v>30000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4500</v>
          </cell>
          <cell r="T2070">
            <v>0</v>
          </cell>
          <cell r="U2070">
            <v>0</v>
          </cell>
          <cell r="V2070">
            <v>0</v>
          </cell>
          <cell r="W2070">
            <v>0</v>
          </cell>
        </row>
        <row r="2071">
          <cell r="A2071" t="str">
            <v>203</v>
          </cell>
          <cell r="B2071" t="str">
            <v>F02</v>
          </cell>
          <cell r="C2071" t="str">
            <v>MEN24040</v>
          </cell>
          <cell r="D2071">
            <v>1</v>
          </cell>
          <cell r="E2071" t="str">
            <v>RADIAX(12D)커넥터</v>
          </cell>
          <cell r="F2071" t="str">
            <v>120</v>
          </cell>
          <cell r="G2071">
            <v>2</v>
          </cell>
          <cell r="H2071" t="str">
            <v>EA</v>
          </cell>
          <cell r="I2071">
            <v>50000</v>
          </cell>
          <cell r="J2071">
            <v>0</v>
          </cell>
          <cell r="K2071">
            <v>0</v>
          </cell>
          <cell r="L2071">
            <v>0</v>
          </cell>
          <cell r="M2071">
            <v>0</v>
          </cell>
          <cell r="N2071">
            <v>100000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45000</v>
          </cell>
          <cell r="T2071">
            <v>0</v>
          </cell>
          <cell r="U2071">
            <v>0</v>
          </cell>
          <cell r="V2071">
            <v>0</v>
          </cell>
          <cell r="W2071">
            <v>0</v>
          </cell>
        </row>
        <row r="2072">
          <cell r="A2072" t="str">
            <v>203</v>
          </cell>
          <cell r="B2072" t="str">
            <v>F02</v>
          </cell>
          <cell r="C2072" t="str">
            <v>MEN25220</v>
          </cell>
          <cell r="D2072">
            <v>1</v>
          </cell>
          <cell r="E2072" t="str">
            <v>WIRE CLAMP</v>
          </cell>
          <cell r="G2072">
            <v>42</v>
          </cell>
          <cell r="H2072" t="str">
            <v>EA</v>
          </cell>
          <cell r="I2072">
            <v>900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37800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810</v>
          </cell>
          <cell r="T2072">
            <v>0</v>
          </cell>
          <cell r="U2072">
            <v>0</v>
          </cell>
          <cell r="V2072">
            <v>0</v>
          </cell>
          <cell r="W2072">
            <v>0</v>
          </cell>
        </row>
        <row r="2073">
          <cell r="A2073" t="str">
            <v>203</v>
          </cell>
          <cell r="B2073" t="str">
            <v>F02</v>
          </cell>
          <cell r="C2073" t="str">
            <v>MEN25240</v>
          </cell>
          <cell r="D2073">
            <v>1</v>
          </cell>
          <cell r="E2073" t="str">
            <v>SUPENSION CLAMP</v>
          </cell>
          <cell r="G2073">
            <v>42</v>
          </cell>
          <cell r="H2073" t="str">
            <v>EA</v>
          </cell>
          <cell r="I2073">
            <v>3000</v>
          </cell>
          <cell r="J2073">
            <v>0</v>
          </cell>
          <cell r="K2073">
            <v>0</v>
          </cell>
          <cell r="L2073">
            <v>0</v>
          </cell>
          <cell r="M2073">
            <v>0</v>
          </cell>
          <cell r="N2073">
            <v>126000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2700</v>
          </cell>
          <cell r="T2073">
            <v>0</v>
          </cell>
          <cell r="U2073">
            <v>0</v>
          </cell>
          <cell r="V2073">
            <v>0</v>
          </cell>
          <cell r="W2073">
            <v>0</v>
          </cell>
        </row>
        <row r="2074">
          <cell r="A2074" t="str">
            <v>203</v>
          </cell>
          <cell r="B2074" t="str">
            <v>F02</v>
          </cell>
          <cell r="C2074" t="str">
            <v>MEN25250</v>
          </cell>
          <cell r="D2074">
            <v>1</v>
          </cell>
          <cell r="E2074" t="str">
            <v>DEAD END BRACKET</v>
          </cell>
          <cell r="F2074" t="str">
            <v>B-1</v>
          </cell>
          <cell r="G2074">
            <v>8</v>
          </cell>
          <cell r="H2074" t="str">
            <v>EA</v>
          </cell>
          <cell r="I2074">
            <v>11000</v>
          </cell>
          <cell r="J2074">
            <v>0</v>
          </cell>
          <cell r="K2074">
            <v>0</v>
          </cell>
          <cell r="L2074">
            <v>0</v>
          </cell>
          <cell r="M2074">
            <v>0</v>
          </cell>
          <cell r="N2074">
            <v>88000</v>
          </cell>
          <cell r="O2074">
            <v>0</v>
          </cell>
          <cell r="P2074">
            <v>0</v>
          </cell>
          <cell r="Q2074">
            <v>0</v>
          </cell>
          <cell r="R2074">
            <v>0</v>
          </cell>
          <cell r="S2074">
            <v>9900</v>
          </cell>
          <cell r="T2074">
            <v>0</v>
          </cell>
          <cell r="U2074">
            <v>0</v>
          </cell>
          <cell r="V2074">
            <v>0</v>
          </cell>
          <cell r="W2074">
            <v>0</v>
          </cell>
        </row>
        <row r="2075">
          <cell r="A2075" t="str">
            <v>203</v>
          </cell>
          <cell r="B2075" t="str">
            <v>F02</v>
          </cell>
          <cell r="C2075" t="str">
            <v>UEA01280</v>
          </cell>
          <cell r="D2075">
            <v>1</v>
          </cell>
          <cell r="E2075" t="str">
            <v>PVC PIPE 배관</v>
          </cell>
          <cell r="F2075" t="str">
            <v>HI 28MM</v>
          </cell>
          <cell r="G2075">
            <v>8.8000000000000007</v>
          </cell>
          <cell r="H2075" t="str">
            <v>M</v>
          </cell>
          <cell r="I2075">
            <v>0</v>
          </cell>
          <cell r="J2075">
            <v>607</v>
          </cell>
          <cell r="K2075">
            <v>0</v>
          </cell>
          <cell r="L2075">
            <v>3077</v>
          </cell>
          <cell r="M2075">
            <v>61</v>
          </cell>
          <cell r="N2075">
            <v>0</v>
          </cell>
          <cell r="O2075">
            <v>5341</v>
          </cell>
          <cell r="P2075">
            <v>0</v>
          </cell>
          <cell r="Q2075">
            <v>27077</v>
          </cell>
          <cell r="R2075">
            <v>536</v>
          </cell>
          <cell r="S2075">
            <v>0</v>
          </cell>
          <cell r="T2075">
            <v>546</v>
          </cell>
          <cell r="U2075">
            <v>0</v>
          </cell>
          <cell r="V2075">
            <v>2769</v>
          </cell>
          <cell r="W2075">
            <v>54</v>
          </cell>
        </row>
        <row r="2076">
          <cell r="A2076" t="str">
            <v>203</v>
          </cell>
          <cell r="B2076" t="str">
            <v>F02</v>
          </cell>
          <cell r="C2076" t="str">
            <v>UEH03330</v>
          </cell>
          <cell r="D2076">
            <v>1</v>
          </cell>
          <cell r="E2076" t="str">
            <v>PULL BOX</v>
          </cell>
          <cell r="F2076" t="str">
            <v>300X300X200</v>
          </cell>
          <cell r="G2076">
            <v>1</v>
          </cell>
          <cell r="H2076" t="str">
            <v>개</v>
          </cell>
          <cell r="I2076">
            <v>0</v>
          </cell>
          <cell r="J2076">
            <v>8405</v>
          </cell>
          <cell r="K2076">
            <v>0</v>
          </cell>
          <cell r="L2076">
            <v>16827</v>
          </cell>
          <cell r="M2076">
            <v>336</v>
          </cell>
          <cell r="N2076">
            <v>0</v>
          </cell>
          <cell r="O2076">
            <v>8405</v>
          </cell>
          <cell r="P2076">
            <v>0</v>
          </cell>
          <cell r="Q2076">
            <v>16827</v>
          </cell>
          <cell r="R2076">
            <v>336</v>
          </cell>
          <cell r="S2076">
            <v>0</v>
          </cell>
          <cell r="T2076">
            <v>7564</v>
          </cell>
          <cell r="U2076">
            <v>0</v>
          </cell>
          <cell r="V2076">
            <v>15144</v>
          </cell>
          <cell r="W2076">
            <v>302</v>
          </cell>
        </row>
        <row r="2077">
          <cell r="A2077" t="str">
            <v>203</v>
          </cell>
          <cell r="B2077" t="str">
            <v>F02</v>
          </cell>
          <cell r="C2077" t="str">
            <v>UTB70006</v>
          </cell>
          <cell r="D2077">
            <v>1</v>
          </cell>
          <cell r="E2077" t="str">
            <v>동축케이블</v>
          </cell>
          <cell r="F2077" t="str">
            <v>ECX(10D-2V)</v>
          </cell>
          <cell r="G2077">
            <v>9.6999999999999993</v>
          </cell>
          <cell r="H2077" t="str">
            <v>M</v>
          </cell>
          <cell r="I2077">
            <v>3601</v>
          </cell>
          <cell r="J2077">
            <v>0</v>
          </cell>
          <cell r="K2077">
            <v>2167</v>
          </cell>
          <cell r="L2077">
            <v>0</v>
          </cell>
          <cell r="M2077">
            <v>43</v>
          </cell>
          <cell r="N2077">
            <v>34929</v>
          </cell>
          <cell r="O2077">
            <v>0</v>
          </cell>
          <cell r="P2077">
            <v>21019</v>
          </cell>
          <cell r="Q2077">
            <v>0</v>
          </cell>
          <cell r="R2077">
            <v>417</v>
          </cell>
          <cell r="S2077">
            <v>3240</v>
          </cell>
          <cell r="T2077">
            <v>0</v>
          </cell>
          <cell r="U2077">
            <v>1950</v>
          </cell>
          <cell r="V2077">
            <v>0</v>
          </cell>
          <cell r="W2077">
            <v>38</v>
          </cell>
        </row>
        <row r="2078">
          <cell r="A2078" t="str">
            <v>203</v>
          </cell>
          <cell r="B2078" t="str">
            <v>F02</v>
          </cell>
          <cell r="C2078" t="str">
            <v>UTN21110</v>
          </cell>
          <cell r="D2078">
            <v>1</v>
          </cell>
          <cell r="E2078" t="str">
            <v>COMBINER</v>
          </cell>
          <cell r="F2078" t="str">
            <v>2 WAY</v>
          </cell>
          <cell r="G2078">
            <v>1</v>
          </cell>
          <cell r="H2078" t="str">
            <v>개</v>
          </cell>
          <cell r="I2078">
            <v>250000</v>
          </cell>
          <cell r="J2078">
            <v>0</v>
          </cell>
          <cell r="K2078">
            <v>240286</v>
          </cell>
          <cell r="L2078">
            <v>0</v>
          </cell>
          <cell r="M2078">
            <v>4805</v>
          </cell>
          <cell r="N2078">
            <v>250000</v>
          </cell>
          <cell r="O2078">
            <v>0</v>
          </cell>
          <cell r="P2078">
            <v>240286</v>
          </cell>
          <cell r="Q2078">
            <v>0</v>
          </cell>
          <cell r="R2078">
            <v>4805</v>
          </cell>
          <cell r="S2078">
            <v>225000</v>
          </cell>
          <cell r="T2078">
            <v>0</v>
          </cell>
          <cell r="U2078">
            <v>216257</v>
          </cell>
          <cell r="V2078">
            <v>0</v>
          </cell>
          <cell r="W2078">
            <v>4324</v>
          </cell>
        </row>
        <row r="2079">
          <cell r="A2079" t="str">
            <v>203</v>
          </cell>
          <cell r="B2079" t="str">
            <v>F02</v>
          </cell>
          <cell r="C2079" t="str">
            <v>UTN21330</v>
          </cell>
          <cell r="D2079">
            <v>1</v>
          </cell>
          <cell r="E2079" t="str">
            <v>DUMMY LOAD</v>
          </cell>
          <cell r="F2079" t="str">
            <v>50 OHM</v>
          </cell>
          <cell r="G2079">
            <v>1</v>
          </cell>
          <cell r="H2079" t="str">
            <v>개</v>
          </cell>
          <cell r="I2079">
            <v>60000</v>
          </cell>
          <cell r="J2079">
            <v>0</v>
          </cell>
          <cell r="K2079">
            <v>84606</v>
          </cell>
          <cell r="L2079">
            <v>0</v>
          </cell>
          <cell r="M2079">
            <v>1692</v>
          </cell>
          <cell r="N2079">
            <v>60000</v>
          </cell>
          <cell r="O2079">
            <v>0</v>
          </cell>
          <cell r="P2079">
            <v>84606</v>
          </cell>
          <cell r="Q2079">
            <v>0</v>
          </cell>
          <cell r="R2079">
            <v>1692</v>
          </cell>
          <cell r="S2079">
            <v>54000</v>
          </cell>
          <cell r="T2079">
            <v>0</v>
          </cell>
          <cell r="U2079">
            <v>76145</v>
          </cell>
          <cell r="V2079">
            <v>0</v>
          </cell>
          <cell r="W2079">
            <v>1522</v>
          </cell>
        </row>
        <row r="2080">
          <cell r="A2080" t="str">
            <v>203</v>
          </cell>
          <cell r="B2080" t="str">
            <v>F02</v>
          </cell>
          <cell r="C2080" t="str">
            <v>UTN23110</v>
          </cell>
          <cell r="D2080">
            <v>1</v>
          </cell>
          <cell r="E2080" t="str">
            <v>누설동축 케이블</v>
          </cell>
          <cell r="F2080" t="str">
            <v>RADIAX(12D)</v>
          </cell>
          <cell r="G2080">
            <v>179.6</v>
          </cell>
          <cell r="H2080" t="str">
            <v>M</v>
          </cell>
          <cell r="I2080">
            <v>12357</v>
          </cell>
          <cell r="J2080">
            <v>0</v>
          </cell>
          <cell r="K2080">
            <v>20719</v>
          </cell>
          <cell r="L2080">
            <v>0</v>
          </cell>
          <cell r="M2080">
            <v>414</v>
          </cell>
          <cell r="N2080">
            <v>2219317</v>
          </cell>
          <cell r="O2080">
            <v>0</v>
          </cell>
          <cell r="P2080">
            <v>3721132</v>
          </cell>
          <cell r="Q2080">
            <v>0</v>
          </cell>
          <cell r="R2080">
            <v>74354</v>
          </cell>
          <cell r="S2080">
            <v>11121</v>
          </cell>
          <cell r="T2080">
            <v>0</v>
          </cell>
          <cell r="U2080">
            <v>18647</v>
          </cell>
          <cell r="V2080">
            <v>0</v>
          </cell>
          <cell r="W2080">
            <v>372</v>
          </cell>
        </row>
        <row r="2081">
          <cell r="A2081" t="str">
            <v>203</v>
          </cell>
          <cell r="B2081" t="str">
            <v>I18</v>
          </cell>
          <cell r="C2081" t="str">
            <v>MEJ70020</v>
          </cell>
          <cell r="D2081">
            <v>1</v>
          </cell>
          <cell r="E2081" t="str">
            <v>RACE WAY(ELBOW V/H)</v>
          </cell>
          <cell r="F2081" t="str">
            <v>40X40</v>
          </cell>
          <cell r="G2081">
            <v>20</v>
          </cell>
          <cell r="H2081" t="str">
            <v>개</v>
          </cell>
          <cell r="I2081">
            <v>0</v>
          </cell>
          <cell r="J2081">
            <v>1350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27000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1215</v>
          </cell>
          <cell r="U2081">
            <v>0</v>
          </cell>
          <cell r="V2081">
            <v>0</v>
          </cell>
          <cell r="W2081">
            <v>0</v>
          </cell>
        </row>
        <row r="2082">
          <cell r="A2082" t="str">
            <v>203</v>
          </cell>
          <cell r="B2082" t="str">
            <v>I18</v>
          </cell>
          <cell r="C2082" t="str">
            <v>MEJ70035</v>
          </cell>
          <cell r="D2082">
            <v>1</v>
          </cell>
          <cell r="E2082" t="str">
            <v>HANGER(RACE WAY용)</v>
          </cell>
          <cell r="F2082" t="str">
            <v>1.6T아연도강판</v>
          </cell>
          <cell r="G2082">
            <v>360</v>
          </cell>
          <cell r="H2082" t="str">
            <v>개</v>
          </cell>
          <cell r="I2082">
            <v>0</v>
          </cell>
          <cell r="J2082">
            <v>550</v>
          </cell>
          <cell r="K2082">
            <v>0</v>
          </cell>
          <cell r="L2082">
            <v>0</v>
          </cell>
          <cell r="M2082">
            <v>0</v>
          </cell>
          <cell r="N2082">
            <v>0</v>
          </cell>
          <cell r="O2082">
            <v>198000</v>
          </cell>
          <cell r="P2082">
            <v>0</v>
          </cell>
          <cell r="Q2082">
            <v>0</v>
          </cell>
          <cell r="R2082">
            <v>0</v>
          </cell>
          <cell r="S2082">
            <v>0</v>
          </cell>
          <cell r="T2082">
            <v>495</v>
          </cell>
          <cell r="U2082">
            <v>0</v>
          </cell>
          <cell r="V2082">
            <v>0</v>
          </cell>
          <cell r="W2082">
            <v>0</v>
          </cell>
        </row>
        <row r="2083">
          <cell r="A2083" t="str">
            <v>203</v>
          </cell>
          <cell r="B2083" t="str">
            <v>I18</v>
          </cell>
          <cell r="C2083" t="str">
            <v>MEJ70040</v>
          </cell>
          <cell r="D2083">
            <v>1</v>
          </cell>
          <cell r="E2083" t="str">
            <v>기구용 금구(RACE WAY용)</v>
          </cell>
          <cell r="F2083" t="str">
            <v>도면참조</v>
          </cell>
          <cell r="G2083">
            <v>266</v>
          </cell>
          <cell r="H2083" t="str">
            <v>개</v>
          </cell>
          <cell r="I2083">
            <v>0</v>
          </cell>
          <cell r="J2083">
            <v>400</v>
          </cell>
          <cell r="K2083">
            <v>0</v>
          </cell>
          <cell r="L2083">
            <v>0</v>
          </cell>
          <cell r="M2083">
            <v>0</v>
          </cell>
          <cell r="N2083">
            <v>0</v>
          </cell>
          <cell r="O2083">
            <v>106400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360</v>
          </cell>
          <cell r="U2083">
            <v>0</v>
          </cell>
          <cell r="V2083">
            <v>0</v>
          </cell>
          <cell r="W2083">
            <v>0</v>
          </cell>
        </row>
        <row r="2084">
          <cell r="A2084" t="str">
            <v>203</v>
          </cell>
          <cell r="B2084" t="str">
            <v>I18</v>
          </cell>
          <cell r="C2084" t="str">
            <v>MEJ70050</v>
          </cell>
          <cell r="D2084">
            <v>1</v>
          </cell>
          <cell r="E2084" t="str">
            <v>END CAP</v>
          </cell>
          <cell r="F2084" t="str">
            <v>1.6T아연도강판</v>
          </cell>
          <cell r="G2084">
            <v>23</v>
          </cell>
          <cell r="H2084" t="str">
            <v>개</v>
          </cell>
          <cell r="I2084">
            <v>0</v>
          </cell>
          <cell r="J2084">
            <v>400</v>
          </cell>
          <cell r="K2084">
            <v>0</v>
          </cell>
          <cell r="L2084">
            <v>0</v>
          </cell>
          <cell r="M2084">
            <v>0</v>
          </cell>
          <cell r="N2084">
            <v>0</v>
          </cell>
          <cell r="O2084">
            <v>9200</v>
          </cell>
          <cell r="P2084">
            <v>0</v>
          </cell>
          <cell r="Q2084">
            <v>0</v>
          </cell>
          <cell r="R2084">
            <v>0</v>
          </cell>
          <cell r="S2084">
            <v>0</v>
          </cell>
          <cell r="T2084">
            <v>360</v>
          </cell>
          <cell r="U2084">
            <v>0</v>
          </cell>
          <cell r="V2084">
            <v>0</v>
          </cell>
          <cell r="W2084">
            <v>0</v>
          </cell>
        </row>
        <row r="2085">
          <cell r="A2085" t="str">
            <v>203</v>
          </cell>
          <cell r="B2085" t="str">
            <v>I18</v>
          </cell>
          <cell r="C2085" t="str">
            <v>MEJ70070</v>
          </cell>
          <cell r="D2085">
            <v>1</v>
          </cell>
          <cell r="E2085" t="str">
            <v>JOINER</v>
          </cell>
          <cell r="F2085" t="str">
            <v>2.0T아연도강판</v>
          </cell>
          <cell r="G2085">
            <v>240</v>
          </cell>
          <cell r="H2085" t="str">
            <v>개</v>
          </cell>
          <cell r="I2085">
            <v>0</v>
          </cell>
          <cell r="J2085">
            <v>600</v>
          </cell>
          <cell r="K2085">
            <v>0</v>
          </cell>
          <cell r="L2085">
            <v>0</v>
          </cell>
          <cell r="M2085">
            <v>0</v>
          </cell>
          <cell r="N2085">
            <v>0</v>
          </cell>
          <cell r="O2085">
            <v>144000</v>
          </cell>
          <cell r="P2085">
            <v>0</v>
          </cell>
          <cell r="Q2085">
            <v>0</v>
          </cell>
          <cell r="R2085">
            <v>0</v>
          </cell>
          <cell r="S2085">
            <v>0</v>
          </cell>
          <cell r="T2085">
            <v>540</v>
          </cell>
          <cell r="U2085">
            <v>0</v>
          </cell>
          <cell r="V2085">
            <v>0</v>
          </cell>
          <cell r="W2085">
            <v>0</v>
          </cell>
        </row>
        <row r="2086">
          <cell r="A2086" t="str">
            <v>203</v>
          </cell>
          <cell r="B2086" t="str">
            <v>I18</v>
          </cell>
          <cell r="C2086" t="str">
            <v>MEJ70100</v>
          </cell>
          <cell r="D2086">
            <v>1</v>
          </cell>
          <cell r="E2086" t="str">
            <v>JUNCTION BOX</v>
          </cell>
          <cell r="F2086" t="str">
            <v>1.6T아연도강판(3방출)</v>
          </cell>
          <cell r="G2086">
            <v>17</v>
          </cell>
          <cell r="H2086" t="str">
            <v>개</v>
          </cell>
          <cell r="I2086">
            <v>0</v>
          </cell>
          <cell r="J2086">
            <v>2470</v>
          </cell>
          <cell r="K2086">
            <v>0</v>
          </cell>
          <cell r="L2086">
            <v>0</v>
          </cell>
          <cell r="M2086">
            <v>0</v>
          </cell>
          <cell r="N2086">
            <v>0</v>
          </cell>
          <cell r="O2086">
            <v>41990</v>
          </cell>
          <cell r="P2086">
            <v>0</v>
          </cell>
          <cell r="Q2086">
            <v>0</v>
          </cell>
          <cell r="R2086">
            <v>0</v>
          </cell>
          <cell r="S2086">
            <v>0</v>
          </cell>
          <cell r="T2086">
            <v>2223</v>
          </cell>
          <cell r="U2086">
            <v>0</v>
          </cell>
          <cell r="V2086">
            <v>0</v>
          </cell>
          <cell r="W2086">
            <v>0</v>
          </cell>
        </row>
        <row r="2087">
          <cell r="A2087" t="str">
            <v>203</v>
          </cell>
          <cell r="B2087" t="str">
            <v>I18</v>
          </cell>
          <cell r="C2087" t="str">
            <v>UEA01160</v>
          </cell>
          <cell r="D2087">
            <v>1</v>
          </cell>
          <cell r="E2087" t="str">
            <v>PVC PIPE 배관</v>
          </cell>
          <cell r="F2087" t="str">
            <v>HI 16MM</v>
          </cell>
          <cell r="G2087">
            <v>10.199999999999999</v>
          </cell>
          <cell r="H2087" t="str">
            <v>M</v>
          </cell>
          <cell r="I2087">
            <v>0</v>
          </cell>
          <cell r="J2087">
            <v>261</v>
          </cell>
          <cell r="K2087">
            <v>0</v>
          </cell>
          <cell r="L2087">
            <v>1923</v>
          </cell>
          <cell r="M2087">
            <v>38</v>
          </cell>
          <cell r="N2087">
            <v>0</v>
          </cell>
          <cell r="O2087">
            <v>2662</v>
          </cell>
          <cell r="P2087">
            <v>0</v>
          </cell>
          <cell r="Q2087">
            <v>19614</v>
          </cell>
          <cell r="R2087">
            <v>387</v>
          </cell>
          <cell r="S2087">
            <v>0</v>
          </cell>
          <cell r="T2087">
            <v>234</v>
          </cell>
          <cell r="U2087">
            <v>0</v>
          </cell>
          <cell r="V2087">
            <v>1730</v>
          </cell>
          <cell r="W2087">
            <v>34</v>
          </cell>
        </row>
        <row r="2088">
          <cell r="A2088" t="str">
            <v>203</v>
          </cell>
          <cell r="B2088" t="str">
            <v>I18</v>
          </cell>
          <cell r="C2088" t="str">
            <v>UEA01280</v>
          </cell>
          <cell r="D2088">
            <v>1</v>
          </cell>
          <cell r="E2088" t="str">
            <v>PVC PIPE 배관</v>
          </cell>
          <cell r="F2088" t="str">
            <v>HI 28MM</v>
          </cell>
          <cell r="G2088">
            <v>113.2</v>
          </cell>
          <cell r="H2088" t="str">
            <v>M</v>
          </cell>
          <cell r="I2088">
            <v>0</v>
          </cell>
          <cell r="J2088">
            <v>607</v>
          </cell>
          <cell r="K2088">
            <v>0</v>
          </cell>
          <cell r="L2088">
            <v>3077</v>
          </cell>
          <cell r="M2088">
            <v>61</v>
          </cell>
          <cell r="N2088">
            <v>0</v>
          </cell>
          <cell r="O2088">
            <v>68712</v>
          </cell>
          <cell r="P2088">
            <v>0</v>
          </cell>
          <cell r="Q2088">
            <v>348316</v>
          </cell>
          <cell r="R2088">
            <v>6905</v>
          </cell>
          <cell r="S2088">
            <v>0</v>
          </cell>
          <cell r="T2088">
            <v>546</v>
          </cell>
          <cell r="U2088">
            <v>0</v>
          </cell>
          <cell r="V2088">
            <v>2769</v>
          </cell>
          <cell r="W2088">
            <v>54</v>
          </cell>
        </row>
        <row r="2089">
          <cell r="A2089" t="str">
            <v>203</v>
          </cell>
          <cell r="B2089" t="str">
            <v>I18</v>
          </cell>
          <cell r="C2089" t="str">
            <v>UEA02160</v>
          </cell>
          <cell r="D2089">
            <v>1</v>
          </cell>
          <cell r="E2089" t="str">
            <v>강제전선관 배관</v>
          </cell>
          <cell r="F2089" t="str">
            <v>아연도 16MM</v>
          </cell>
          <cell r="G2089">
            <v>36.200000000000003</v>
          </cell>
          <cell r="H2089" t="str">
            <v>M</v>
          </cell>
          <cell r="I2089">
            <v>0</v>
          </cell>
          <cell r="J2089">
            <v>1116</v>
          </cell>
          <cell r="K2089">
            <v>0</v>
          </cell>
          <cell r="L2089">
            <v>3846</v>
          </cell>
          <cell r="M2089">
            <v>76</v>
          </cell>
          <cell r="N2089">
            <v>0</v>
          </cell>
          <cell r="O2089">
            <v>40399</v>
          </cell>
          <cell r="P2089">
            <v>0</v>
          </cell>
          <cell r="Q2089">
            <v>139225</v>
          </cell>
          <cell r="R2089">
            <v>2751</v>
          </cell>
          <cell r="S2089">
            <v>0</v>
          </cell>
          <cell r="T2089">
            <v>1004</v>
          </cell>
          <cell r="U2089">
            <v>0</v>
          </cell>
          <cell r="V2089">
            <v>3461</v>
          </cell>
          <cell r="W2089">
            <v>68</v>
          </cell>
        </row>
        <row r="2090">
          <cell r="A2090" t="str">
            <v>203</v>
          </cell>
          <cell r="B2090" t="str">
            <v>I18</v>
          </cell>
          <cell r="C2090" t="str">
            <v>UEA11040</v>
          </cell>
          <cell r="D2090">
            <v>1</v>
          </cell>
          <cell r="E2090" t="str">
            <v>PVC박스 신설</v>
          </cell>
          <cell r="F2090" t="str">
            <v>HI SW 일체형</v>
          </cell>
          <cell r="G2090">
            <v>1</v>
          </cell>
          <cell r="H2090" t="str">
            <v>개</v>
          </cell>
          <cell r="I2090">
            <v>0</v>
          </cell>
          <cell r="J2090">
            <v>450</v>
          </cell>
          <cell r="K2090">
            <v>0</v>
          </cell>
          <cell r="L2090">
            <v>5961</v>
          </cell>
          <cell r="M2090">
            <v>119</v>
          </cell>
          <cell r="N2090">
            <v>0</v>
          </cell>
          <cell r="O2090">
            <v>450</v>
          </cell>
          <cell r="P2090">
            <v>0</v>
          </cell>
          <cell r="Q2090">
            <v>5961</v>
          </cell>
          <cell r="R2090">
            <v>119</v>
          </cell>
          <cell r="S2090">
            <v>0</v>
          </cell>
          <cell r="T2090">
            <v>405</v>
          </cell>
          <cell r="U2090">
            <v>0</v>
          </cell>
          <cell r="V2090">
            <v>5364</v>
          </cell>
          <cell r="W2090">
            <v>107</v>
          </cell>
        </row>
        <row r="2091">
          <cell r="A2091" t="str">
            <v>203</v>
          </cell>
          <cell r="B2091" t="str">
            <v>I18</v>
          </cell>
          <cell r="C2091" t="str">
            <v>UEA13010</v>
          </cell>
          <cell r="D2091">
            <v>1</v>
          </cell>
          <cell r="E2091" t="str">
            <v>노출형 SW박스 신설</v>
          </cell>
          <cell r="F2091" t="str">
            <v>각형1개용16 2방출 이하</v>
          </cell>
          <cell r="G2091">
            <v>2</v>
          </cell>
          <cell r="H2091" t="str">
            <v>개</v>
          </cell>
          <cell r="I2091">
            <v>0</v>
          </cell>
          <cell r="J2091">
            <v>2625</v>
          </cell>
          <cell r="K2091">
            <v>0</v>
          </cell>
          <cell r="L2091">
            <v>13942</v>
          </cell>
          <cell r="M2091">
            <v>278</v>
          </cell>
          <cell r="N2091">
            <v>0</v>
          </cell>
          <cell r="O2091">
            <v>5250</v>
          </cell>
          <cell r="P2091">
            <v>0</v>
          </cell>
          <cell r="Q2091">
            <v>27884</v>
          </cell>
          <cell r="R2091">
            <v>556</v>
          </cell>
          <cell r="S2091">
            <v>0</v>
          </cell>
          <cell r="T2091">
            <v>2362</v>
          </cell>
          <cell r="U2091">
            <v>0</v>
          </cell>
          <cell r="V2091">
            <v>12547</v>
          </cell>
          <cell r="W2091">
            <v>250</v>
          </cell>
        </row>
        <row r="2092">
          <cell r="A2092" t="str">
            <v>203</v>
          </cell>
          <cell r="B2092" t="str">
            <v>I18</v>
          </cell>
          <cell r="C2092" t="str">
            <v>UEB01020</v>
          </cell>
          <cell r="D2092">
            <v>1</v>
          </cell>
          <cell r="E2092" t="str">
            <v>관내배선</v>
          </cell>
          <cell r="F2092" t="str">
            <v>IV 1.6 MM</v>
          </cell>
          <cell r="G2092">
            <v>4139.2</v>
          </cell>
          <cell r="H2092" t="str">
            <v>M</v>
          </cell>
          <cell r="I2092">
            <v>0</v>
          </cell>
          <cell r="J2092">
            <v>65</v>
          </cell>
          <cell r="K2092">
            <v>0</v>
          </cell>
          <cell r="L2092">
            <v>288</v>
          </cell>
          <cell r="M2092">
            <v>5</v>
          </cell>
          <cell r="N2092">
            <v>0</v>
          </cell>
          <cell r="O2092">
            <v>269048</v>
          </cell>
          <cell r="P2092">
            <v>0</v>
          </cell>
          <cell r="Q2092">
            <v>1192089</v>
          </cell>
          <cell r="R2092">
            <v>20696</v>
          </cell>
          <cell r="S2092">
            <v>0</v>
          </cell>
          <cell r="T2092">
            <v>58</v>
          </cell>
          <cell r="U2092">
            <v>0</v>
          </cell>
          <cell r="V2092">
            <v>259</v>
          </cell>
          <cell r="W2092">
            <v>4</v>
          </cell>
        </row>
        <row r="2093">
          <cell r="A2093" t="str">
            <v>203</v>
          </cell>
          <cell r="B2093" t="str">
            <v>I18</v>
          </cell>
          <cell r="C2093" t="str">
            <v>UED01020</v>
          </cell>
          <cell r="D2093">
            <v>1</v>
          </cell>
          <cell r="E2093" t="str">
            <v>둥근콘센트신설</v>
          </cell>
          <cell r="F2093" t="str">
            <v>매입접지극무 2구 15A250V</v>
          </cell>
          <cell r="G2093">
            <v>1</v>
          </cell>
          <cell r="H2093" t="str">
            <v>개</v>
          </cell>
          <cell r="I2093">
            <v>945</v>
          </cell>
          <cell r="J2093">
            <v>0</v>
          </cell>
          <cell r="K2093">
            <v>0</v>
          </cell>
          <cell r="L2093">
            <v>2452</v>
          </cell>
          <cell r="M2093">
            <v>49</v>
          </cell>
          <cell r="N2093">
            <v>945</v>
          </cell>
          <cell r="O2093">
            <v>0</v>
          </cell>
          <cell r="P2093">
            <v>0</v>
          </cell>
          <cell r="Q2093">
            <v>2452</v>
          </cell>
          <cell r="R2093">
            <v>49</v>
          </cell>
          <cell r="S2093">
            <v>850</v>
          </cell>
          <cell r="T2093">
            <v>0</v>
          </cell>
          <cell r="U2093">
            <v>0</v>
          </cell>
          <cell r="V2093">
            <v>2206</v>
          </cell>
          <cell r="W2093">
            <v>44</v>
          </cell>
        </row>
        <row r="2094">
          <cell r="A2094" t="str">
            <v>203</v>
          </cell>
          <cell r="B2094" t="str">
            <v>I18</v>
          </cell>
          <cell r="C2094" t="str">
            <v>UED10010</v>
          </cell>
          <cell r="D2094">
            <v>1</v>
          </cell>
          <cell r="E2094" t="str">
            <v>와이드스위치신설</v>
          </cell>
          <cell r="F2094" t="str">
            <v>매입대각형 1P</v>
          </cell>
          <cell r="G2094">
            <v>2</v>
          </cell>
          <cell r="H2094" t="str">
            <v>개</v>
          </cell>
          <cell r="I2094">
            <v>1614</v>
          </cell>
          <cell r="J2094">
            <v>0</v>
          </cell>
          <cell r="K2094">
            <v>0</v>
          </cell>
          <cell r="L2094">
            <v>1875</v>
          </cell>
          <cell r="M2094">
            <v>37</v>
          </cell>
          <cell r="N2094">
            <v>3228</v>
          </cell>
          <cell r="O2094">
            <v>0</v>
          </cell>
          <cell r="P2094">
            <v>0</v>
          </cell>
          <cell r="Q2094">
            <v>3750</v>
          </cell>
          <cell r="R2094">
            <v>74</v>
          </cell>
          <cell r="S2094">
            <v>1452</v>
          </cell>
          <cell r="T2094">
            <v>0</v>
          </cell>
          <cell r="U2094">
            <v>0</v>
          </cell>
          <cell r="V2094">
            <v>1687</v>
          </cell>
          <cell r="W2094">
            <v>33</v>
          </cell>
        </row>
        <row r="2095">
          <cell r="A2095" t="str">
            <v>203</v>
          </cell>
          <cell r="B2095" t="str">
            <v>I18</v>
          </cell>
          <cell r="C2095" t="str">
            <v>UEF10270</v>
          </cell>
          <cell r="D2095">
            <v>1</v>
          </cell>
          <cell r="E2095" t="str">
            <v>조명기구</v>
          </cell>
          <cell r="F2095" t="str">
            <v>IFSJ-D  (2/32W,전자식)</v>
          </cell>
          <cell r="G2095">
            <v>133</v>
          </cell>
          <cell r="H2095" t="str">
            <v>개</v>
          </cell>
          <cell r="I2095">
            <v>31000</v>
          </cell>
          <cell r="J2095">
            <v>0</v>
          </cell>
          <cell r="K2095">
            <v>0</v>
          </cell>
          <cell r="L2095">
            <v>9038</v>
          </cell>
          <cell r="M2095">
            <v>180</v>
          </cell>
          <cell r="N2095">
            <v>4123000</v>
          </cell>
          <cell r="O2095">
            <v>0</v>
          </cell>
          <cell r="P2095">
            <v>0</v>
          </cell>
          <cell r="Q2095">
            <v>1202054</v>
          </cell>
          <cell r="R2095">
            <v>23940</v>
          </cell>
          <cell r="S2095">
            <v>27900</v>
          </cell>
          <cell r="T2095">
            <v>0</v>
          </cell>
          <cell r="U2095">
            <v>0</v>
          </cell>
          <cell r="V2095">
            <v>8134</v>
          </cell>
          <cell r="W2095">
            <v>162</v>
          </cell>
        </row>
        <row r="2096">
          <cell r="A2096" t="str">
            <v>203</v>
          </cell>
          <cell r="B2096" t="str">
            <v>I18</v>
          </cell>
          <cell r="C2096" t="str">
            <v>UEH01090</v>
          </cell>
          <cell r="D2096">
            <v>1</v>
          </cell>
          <cell r="E2096" t="str">
            <v>조인트박스설치</v>
          </cell>
          <cell r="F2096" t="str">
            <v>100X100X50</v>
          </cell>
          <cell r="G2096">
            <v>11</v>
          </cell>
          <cell r="H2096" t="str">
            <v>개</v>
          </cell>
          <cell r="I2096">
            <v>0</v>
          </cell>
          <cell r="J2096">
            <v>643</v>
          </cell>
          <cell r="K2096">
            <v>0</v>
          </cell>
          <cell r="L2096">
            <v>8654</v>
          </cell>
          <cell r="M2096">
            <v>173</v>
          </cell>
          <cell r="N2096">
            <v>0</v>
          </cell>
          <cell r="O2096">
            <v>7073</v>
          </cell>
          <cell r="P2096">
            <v>0</v>
          </cell>
          <cell r="Q2096">
            <v>95194</v>
          </cell>
          <cell r="R2096">
            <v>1903</v>
          </cell>
          <cell r="S2096">
            <v>0</v>
          </cell>
          <cell r="T2096">
            <v>578</v>
          </cell>
          <cell r="U2096">
            <v>0</v>
          </cell>
          <cell r="V2096">
            <v>7788</v>
          </cell>
          <cell r="W2096">
            <v>155</v>
          </cell>
        </row>
        <row r="2097">
          <cell r="A2097" t="str">
            <v>203</v>
          </cell>
          <cell r="B2097" t="str">
            <v>I18</v>
          </cell>
          <cell r="C2097" t="str">
            <v>UEH01110</v>
          </cell>
          <cell r="D2097">
            <v>1</v>
          </cell>
          <cell r="E2097" t="str">
            <v>조인트박스설치</v>
          </cell>
          <cell r="F2097" t="str">
            <v>100X100X100</v>
          </cell>
          <cell r="G2097">
            <v>5</v>
          </cell>
          <cell r="H2097" t="str">
            <v>개</v>
          </cell>
          <cell r="I2097">
            <v>0</v>
          </cell>
          <cell r="J2097">
            <v>1200</v>
          </cell>
          <cell r="K2097">
            <v>0</v>
          </cell>
          <cell r="L2097">
            <v>7933</v>
          </cell>
          <cell r="M2097">
            <v>158</v>
          </cell>
          <cell r="N2097">
            <v>0</v>
          </cell>
          <cell r="O2097">
            <v>6000</v>
          </cell>
          <cell r="P2097">
            <v>0</v>
          </cell>
          <cell r="Q2097">
            <v>39665</v>
          </cell>
          <cell r="R2097">
            <v>790</v>
          </cell>
          <cell r="S2097">
            <v>0</v>
          </cell>
          <cell r="T2097">
            <v>1080</v>
          </cell>
          <cell r="U2097">
            <v>0</v>
          </cell>
          <cell r="V2097">
            <v>7139</v>
          </cell>
          <cell r="W2097">
            <v>142</v>
          </cell>
        </row>
        <row r="2098">
          <cell r="A2098" t="str">
            <v>203</v>
          </cell>
          <cell r="B2098" t="str">
            <v>I18</v>
          </cell>
          <cell r="C2098" t="str">
            <v>UEJ70020</v>
          </cell>
          <cell r="D2098">
            <v>1</v>
          </cell>
          <cell r="E2098" t="str">
            <v>RACE WAY (COVER 포함)</v>
          </cell>
          <cell r="F2098" t="str">
            <v>40X40</v>
          </cell>
          <cell r="G2098">
            <v>720.5</v>
          </cell>
          <cell r="H2098" t="str">
            <v>M</v>
          </cell>
          <cell r="I2098">
            <v>0</v>
          </cell>
          <cell r="J2098">
            <v>2850</v>
          </cell>
          <cell r="K2098">
            <v>0</v>
          </cell>
          <cell r="L2098">
            <v>7211</v>
          </cell>
          <cell r="M2098">
            <v>144</v>
          </cell>
          <cell r="N2098">
            <v>0</v>
          </cell>
          <cell r="O2098">
            <v>2053425</v>
          </cell>
          <cell r="P2098">
            <v>0</v>
          </cell>
          <cell r="Q2098">
            <v>5195525</v>
          </cell>
          <cell r="R2098">
            <v>103752</v>
          </cell>
          <cell r="S2098">
            <v>0</v>
          </cell>
          <cell r="T2098">
            <v>2565</v>
          </cell>
          <cell r="U2098">
            <v>0</v>
          </cell>
          <cell r="V2098">
            <v>6489</v>
          </cell>
          <cell r="W2098">
            <v>129</v>
          </cell>
        </row>
        <row r="2099">
          <cell r="A2099" t="str">
            <v>203</v>
          </cell>
          <cell r="B2099" t="str">
            <v>I18</v>
          </cell>
          <cell r="C2099" t="str">
            <v>UEQ01000</v>
          </cell>
          <cell r="D2099">
            <v>1</v>
          </cell>
          <cell r="E2099" t="str">
            <v>행 가</v>
          </cell>
          <cell r="F2099" t="str">
            <v>HA- 10</v>
          </cell>
          <cell r="G2099">
            <v>10</v>
          </cell>
          <cell r="H2099" t="str">
            <v>식</v>
          </cell>
          <cell r="I2099">
            <v>0</v>
          </cell>
          <cell r="J2099">
            <v>322</v>
          </cell>
          <cell r="K2099">
            <v>0</v>
          </cell>
          <cell r="L2099">
            <v>798</v>
          </cell>
          <cell r="M2099">
            <v>15</v>
          </cell>
          <cell r="N2099">
            <v>0</v>
          </cell>
          <cell r="O2099">
            <v>3220</v>
          </cell>
          <cell r="P2099">
            <v>0</v>
          </cell>
          <cell r="Q2099">
            <v>7980</v>
          </cell>
          <cell r="R2099">
            <v>150</v>
          </cell>
          <cell r="S2099">
            <v>0</v>
          </cell>
          <cell r="T2099">
            <v>289</v>
          </cell>
          <cell r="U2099">
            <v>0</v>
          </cell>
          <cell r="V2099">
            <v>718</v>
          </cell>
          <cell r="W2099">
            <v>13</v>
          </cell>
        </row>
        <row r="2100">
          <cell r="A2100" t="str">
            <v>203</v>
          </cell>
          <cell r="B2100" t="str">
            <v>I18</v>
          </cell>
          <cell r="C2100" t="str">
            <v>UEZ11060</v>
          </cell>
          <cell r="D2100">
            <v>1</v>
          </cell>
          <cell r="E2100" t="str">
            <v>차량유도등</v>
          </cell>
          <cell r="F2100" t="str">
            <v>FL20W(220V)</v>
          </cell>
          <cell r="G2100">
            <v>8</v>
          </cell>
          <cell r="H2100" t="str">
            <v>개</v>
          </cell>
          <cell r="I2100">
            <v>100000</v>
          </cell>
          <cell r="J2100">
            <v>0</v>
          </cell>
          <cell r="K2100">
            <v>24039</v>
          </cell>
          <cell r="L2100">
            <v>0</v>
          </cell>
          <cell r="M2100">
            <v>480</v>
          </cell>
          <cell r="N2100">
            <v>800000</v>
          </cell>
          <cell r="O2100">
            <v>0</v>
          </cell>
          <cell r="P2100">
            <v>192312</v>
          </cell>
          <cell r="Q2100">
            <v>0</v>
          </cell>
          <cell r="R2100">
            <v>3840</v>
          </cell>
          <cell r="S2100">
            <v>90000</v>
          </cell>
          <cell r="T2100">
            <v>0</v>
          </cell>
          <cell r="U2100">
            <v>21635</v>
          </cell>
          <cell r="V2100">
            <v>0</v>
          </cell>
          <cell r="W2100">
            <v>432</v>
          </cell>
        </row>
        <row r="2101">
          <cell r="A2101" t="str">
            <v>203</v>
          </cell>
          <cell r="B2101" t="str">
            <v>I19</v>
          </cell>
          <cell r="C2101" t="str">
            <v>MEA21030</v>
          </cell>
          <cell r="D2101">
            <v>1</v>
          </cell>
          <cell r="E2101" t="str">
            <v>PVC 노말벤드</v>
          </cell>
          <cell r="F2101" t="str">
            <v>HI 28</v>
          </cell>
          <cell r="G2101">
            <v>4</v>
          </cell>
          <cell r="H2101" t="str">
            <v>개</v>
          </cell>
          <cell r="I2101">
            <v>0</v>
          </cell>
          <cell r="J2101">
            <v>800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  <cell r="O2101">
            <v>3200</v>
          </cell>
          <cell r="P2101">
            <v>0</v>
          </cell>
          <cell r="Q2101">
            <v>0</v>
          </cell>
          <cell r="R2101">
            <v>0</v>
          </cell>
          <cell r="S2101">
            <v>0</v>
          </cell>
          <cell r="T2101">
            <v>720</v>
          </cell>
          <cell r="U2101">
            <v>0</v>
          </cell>
          <cell r="V2101">
            <v>0</v>
          </cell>
          <cell r="W2101">
            <v>0</v>
          </cell>
        </row>
        <row r="2102">
          <cell r="A2102" t="str">
            <v>203</v>
          </cell>
          <cell r="B2102" t="str">
            <v>I19</v>
          </cell>
          <cell r="C2102" t="str">
            <v>MEA21230</v>
          </cell>
          <cell r="D2102">
            <v>1</v>
          </cell>
          <cell r="E2102" t="str">
            <v>노 말 벤 드</v>
          </cell>
          <cell r="F2102" t="str">
            <v>철제 28</v>
          </cell>
          <cell r="G2102">
            <v>2</v>
          </cell>
          <cell r="H2102" t="str">
            <v>개</v>
          </cell>
          <cell r="I2102">
            <v>0</v>
          </cell>
          <cell r="J2102">
            <v>1875</v>
          </cell>
          <cell r="K2102">
            <v>0</v>
          </cell>
          <cell r="L2102">
            <v>0</v>
          </cell>
          <cell r="M2102">
            <v>0</v>
          </cell>
          <cell r="N2102">
            <v>0</v>
          </cell>
          <cell r="O2102">
            <v>3750</v>
          </cell>
          <cell r="P2102">
            <v>0</v>
          </cell>
          <cell r="Q2102">
            <v>0</v>
          </cell>
          <cell r="R2102">
            <v>0</v>
          </cell>
          <cell r="S2102">
            <v>0</v>
          </cell>
          <cell r="T2102">
            <v>1687</v>
          </cell>
          <cell r="U2102">
            <v>0</v>
          </cell>
          <cell r="V2102">
            <v>0</v>
          </cell>
          <cell r="W2102">
            <v>0</v>
          </cell>
        </row>
        <row r="2103">
          <cell r="A2103" t="str">
            <v>203</v>
          </cell>
          <cell r="B2103" t="str">
            <v>I19</v>
          </cell>
          <cell r="C2103" t="str">
            <v>MEA23100</v>
          </cell>
          <cell r="D2103">
            <v>1</v>
          </cell>
          <cell r="E2103" t="str">
            <v>PIPE 크 램 프</v>
          </cell>
          <cell r="F2103" t="str">
            <v>용융아연도금 16</v>
          </cell>
          <cell r="G2103">
            <v>14</v>
          </cell>
          <cell r="H2103" t="str">
            <v>개</v>
          </cell>
          <cell r="I2103">
            <v>0</v>
          </cell>
          <cell r="J2103">
            <v>240</v>
          </cell>
          <cell r="K2103">
            <v>0</v>
          </cell>
          <cell r="L2103">
            <v>0</v>
          </cell>
          <cell r="M2103">
            <v>0</v>
          </cell>
          <cell r="N2103">
            <v>0</v>
          </cell>
          <cell r="O2103">
            <v>3360</v>
          </cell>
          <cell r="P2103">
            <v>0</v>
          </cell>
          <cell r="Q2103">
            <v>0</v>
          </cell>
          <cell r="R2103">
            <v>0</v>
          </cell>
          <cell r="S2103">
            <v>0</v>
          </cell>
          <cell r="T2103">
            <v>216</v>
          </cell>
          <cell r="U2103">
            <v>0</v>
          </cell>
          <cell r="V2103">
            <v>0</v>
          </cell>
          <cell r="W2103">
            <v>0</v>
          </cell>
        </row>
        <row r="2104">
          <cell r="A2104" t="str">
            <v>203</v>
          </cell>
          <cell r="B2104" t="str">
            <v>I19</v>
          </cell>
          <cell r="C2104" t="str">
            <v>UEA01160</v>
          </cell>
          <cell r="D2104">
            <v>1</v>
          </cell>
          <cell r="E2104" t="str">
            <v>PVC PIPE 배관</v>
          </cell>
          <cell r="F2104" t="str">
            <v>HI 16MM</v>
          </cell>
          <cell r="G2104">
            <v>567.79999999999995</v>
          </cell>
          <cell r="H2104" t="str">
            <v>M</v>
          </cell>
          <cell r="I2104">
            <v>0</v>
          </cell>
          <cell r="J2104">
            <v>261</v>
          </cell>
          <cell r="K2104">
            <v>0</v>
          </cell>
          <cell r="L2104">
            <v>1923</v>
          </cell>
          <cell r="M2104">
            <v>38</v>
          </cell>
          <cell r="N2104">
            <v>0</v>
          </cell>
          <cell r="O2104">
            <v>148195</v>
          </cell>
          <cell r="P2104">
            <v>0</v>
          </cell>
          <cell r="Q2104">
            <v>1091879</v>
          </cell>
          <cell r="R2104">
            <v>21576</v>
          </cell>
          <cell r="S2104">
            <v>0</v>
          </cell>
          <cell r="T2104">
            <v>234</v>
          </cell>
          <cell r="U2104">
            <v>0</v>
          </cell>
          <cell r="V2104">
            <v>1730</v>
          </cell>
          <cell r="W2104">
            <v>34</v>
          </cell>
        </row>
        <row r="2105">
          <cell r="A2105" t="str">
            <v>203</v>
          </cell>
          <cell r="B2105" t="str">
            <v>I19</v>
          </cell>
          <cell r="C2105" t="str">
            <v>UEA01220</v>
          </cell>
          <cell r="D2105">
            <v>1</v>
          </cell>
          <cell r="E2105" t="str">
            <v>PVC PIPE 배관</v>
          </cell>
          <cell r="F2105" t="str">
            <v>HI 22MM</v>
          </cell>
          <cell r="G2105">
            <v>134.4</v>
          </cell>
          <cell r="H2105" t="str">
            <v>M</v>
          </cell>
          <cell r="I2105">
            <v>0</v>
          </cell>
          <cell r="J2105">
            <v>313</v>
          </cell>
          <cell r="K2105">
            <v>0</v>
          </cell>
          <cell r="L2105">
            <v>2403</v>
          </cell>
          <cell r="M2105">
            <v>48</v>
          </cell>
          <cell r="N2105">
            <v>0</v>
          </cell>
          <cell r="O2105">
            <v>42067</v>
          </cell>
          <cell r="P2105">
            <v>0</v>
          </cell>
          <cell r="Q2105">
            <v>322963</v>
          </cell>
          <cell r="R2105">
            <v>6451</v>
          </cell>
          <cell r="S2105">
            <v>0</v>
          </cell>
          <cell r="T2105">
            <v>281</v>
          </cell>
          <cell r="U2105">
            <v>0</v>
          </cell>
          <cell r="V2105">
            <v>2162</v>
          </cell>
          <cell r="W2105">
            <v>43</v>
          </cell>
        </row>
        <row r="2106">
          <cell r="A2106" t="str">
            <v>203</v>
          </cell>
          <cell r="B2106" t="str">
            <v>I19</v>
          </cell>
          <cell r="C2106" t="str">
            <v>UEA01280</v>
          </cell>
          <cell r="D2106">
            <v>1</v>
          </cell>
          <cell r="E2106" t="str">
            <v>PVC PIPE 배관</v>
          </cell>
          <cell r="F2106" t="str">
            <v>HI 28MM</v>
          </cell>
          <cell r="G2106">
            <v>263.10000000000002</v>
          </cell>
          <cell r="H2106" t="str">
            <v>M</v>
          </cell>
          <cell r="I2106">
            <v>0</v>
          </cell>
          <cell r="J2106">
            <v>607</v>
          </cell>
          <cell r="K2106">
            <v>0</v>
          </cell>
          <cell r="L2106">
            <v>3077</v>
          </cell>
          <cell r="M2106">
            <v>61</v>
          </cell>
          <cell r="N2106">
            <v>0</v>
          </cell>
          <cell r="O2106">
            <v>159701</v>
          </cell>
          <cell r="P2106">
            <v>0</v>
          </cell>
          <cell r="Q2106">
            <v>809558</v>
          </cell>
          <cell r="R2106">
            <v>16049</v>
          </cell>
          <cell r="S2106">
            <v>0</v>
          </cell>
          <cell r="T2106">
            <v>546</v>
          </cell>
          <cell r="U2106">
            <v>0</v>
          </cell>
          <cell r="V2106">
            <v>2769</v>
          </cell>
          <cell r="W2106">
            <v>54</v>
          </cell>
        </row>
        <row r="2107">
          <cell r="A2107" t="str">
            <v>203</v>
          </cell>
          <cell r="B2107" t="str">
            <v>I19</v>
          </cell>
          <cell r="C2107" t="str">
            <v>UEA02160</v>
          </cell>
          <cell r="D2107">
            <v>1</v>
          </cell>
          <cell r="E2107" t="str">
            <v>강제전선관 배관</v>
          </cell>
          <cell r="F2107" t="str">
            <v>아연도 16MM</v>
          </cell>
          <cell r="G2107">
            <v>21</v>
          </cell>
          <cell r="H2107" t="str">
            <v>M</v>
          </cell>
          <cell r="I2107">
            <v>0</v>
          </cell>
          <cell r="J2107">
            <v>1116</v>
          </cell>
          <cell r="K2107">
            <v>0</v>
          </cell>
          <cell r="L2107">
            <v>3846</v>
          </cell>
          <cell r="M2107">
            <v>76</v>
          </cell>
          <cell r="N2107">
            <v>0</v>
          </cell>
          <cell r="O2107">
            <v>23436</v>
          </cell>
          <cell r="P2107">
            <v>0</v>
          </cell>
          <cell r="Q2107">
            <v>80766</v>
          </cell>
          <cell r="R2107">
            <v>1596</v>
          </cell>
          <cell r="S2107">
            <v>0</v>
          </cell>
          <cell r="T2107">
            <v>1004</v>
          </cell>
          <cell r="U2107">
            <v>0</v>
          </cell>
          <cell r="V2107">
            <v>3461</v>
          </cell>
          <cell r="W2107">
            <v>68</v>
          </cell>
        </row>
        <row r="2108">
          <cell r="A2108" t="str">
            <v>203</v>
          </cell>
          <cell r="B2108" t="str">
            <v>I19</v>
          </cell>
          <cell r="C2108" t="str">
            <v>UEA02220</v>
          </cell>
          <cell r="D2108">
            <v>1</v>
          </cell>
          <cell r="E2108" t="str">
            <v>강제전선관 배관</v>
          </cell>
          <cell r="F2108" t="str">
            <v>아연도 22MM</v>
          </cell>
          <cell r="G2108">
            <v>2.1</v>
          </cell>
          <cell r="H2108" t="str">
            <v>M</v>
          </cell>
          <cell r="I2108">
            <v>0</v>
          </cell>
          <cell r="J2108">
            <v>1430</v>
          </cell>
          <cell r="K2108">
            <v>0</v>
          </cell>
          <cell r="L2108">
            <v>5288</v>
          </cell>
          <cell r="M2108">
            <v>105</v>
          </cell>
          <cell r="N2108">
            <v>0</v>
          </cell>
          <cell r="O2108">
            <v>3003</v>
          </cell>
          <cell r="P2108">
            <v>0</v>
          </cell>
          <cell r="Q2108">
            <v>11104</v>
          </cell>
          <cell r="R2108">
            <v>220</v>
          </cell>
          <cell r="S2108">
            <v>0</v>
          </cell>
          <cell r="T2108">
            <v>1287</v>
          </cell>
          <cell r="U2108">
            <v>0</v>
          </cell>
          <cell r="V2108">
            <v>4759</v>
          </cell>
          <cell r="W2108">
            <v>94</v>
          </cell>
        </row>
        <row r="2109">
          <cell r="A2109" t="str">
            <v>203</v>
          </cell>
          <cell r="B2109" t="str">
            <v>I19</v>
          </cell>
          <cell r="C2109" t="str">
            <v>UEA02280</v>
          </cell>
          <cell r="D2109">
            <v>1</v>
          </cell>
          <cell r="E2109" t="str">
            <v>강제전선관 배관</v>
          </cell>
          <cell r="F2109" t="str">
            <v>아연도 28MM</v>
          </cell>
          <cell r="G2109">
            <v>10.8</v>
          </cell>
          <cell r="H2109" t="str">
            <v>M</v>
          </cell>
          <cell r="I2109">
            <v>0</v>
          </cell>
          <cell r="J2109">
            <v>1866</v>
          </cell>
          <cell r="K2109">
            <v>0</v>
          </cell>
          <cell r="L2109">
            <v>6731</v>
          </cell>
          <cell r="M2109">
            <v>134</v>
          </cell>
          <cell r="N2109">
            <v>0</v>
          </cell>
          <cell r="O2109">
            <v>20152</v>
          </cell>
          <cell r="P2109">
            <v>0</v>
          </cell>
          <cell r="Q2109">
            <v>72694</v>
          </cell>
          <cell r="R2109">
            <v>1447</v>
          </cell>
          <cell r="S2109">
            <v>0</v>
          </cell>
          <cell r="T2109">
            <v>1679</v>
          </cell>
          <cell r="U2109">
            <v>0</v>
          </cell>
          <cell r="V2109">
            <v>6057</v>
          </cell>
          <cell r="W2109">
            <v>120</v>
          </cell>
        </row>
        <row r="2110">
          <cell r="A2110" t="str">
            <v>203</v>
          </cell>
          <cell r="B2110" t="str">
            <v>I19</v>
          </cell>
          <cell r="C2110" t="str">
            <v>UEA05220</v>
          </cell>
          <cell r="D2110">
            <v>1</v>
          </cell>
          <cell r="E2110" t="str">
            <v>후렉씨블콘딧드</v>
          </cell>
          <cell r="F2110" t="str">
            <v>22MM</v>
          </cell>
          <cell r="G2110">
            <v>2</v>
          </cell>
          <cell r="H2110" t="str">
            <v>M</v>
          </cell>
          <cell r="I2110">
            <v>0</v>
          </cell>
          <cell r="J2110">
            <v>631</v>
          </cell>
          <cell r="K2110">
            <v>0</v>
          </cell>
          <cell r="L2110">
            <v>3028</v>
          </cell>
          <cell r="M2110">
            <v>60</v>
          </cell>
          <cell r="N2110">
            <v>0</v>
          </cell>
          <cell r="O2110">
            <v>1262</v>
          </cell>
          <cell r="P2110">
            <v>0</v>
          </cell>
          <cell r="Q2110">
            <v>6056</v>
          </cell>
          <cell r="R2110">
            <v>120</v>
          </cell>
          <cell r="S2110">
            <v>0</v>
          </cell>
          <cell r="T2110">
            <v>567</v>
          </cell>
          <cell r="U2110">
            <v>0</v>
          </cell>
          <cell r="V2110">
            <v>2725</v>
          </cell>
          <cell r="W2110">
            <v>54</v>
          </cell>
        </row>
        <row r="2111">
          <cell r="A2111" t="str">
            <v>203</v>
          </cell>
          <cell r="B2111" t="str">
            <v>I19</v>
          </cell>
          <cell r="C2111" t="str">
            <v>UEA11470</v>
          </cell>
          <cell r="D2111">
            <v>1</v>
          </cell>
          <cell r="E2111" t="str">
            <v>PVC박스 신설</v>
          </cell>
          <cell r="F2111" t="str">
            <v>HI 콘크리트4각 75</v>
          </cell>
          <cell r="G2111">
            <v>2</v>
          </cell>
          <cell r="H2111" t="str">
            <v>개</v>
          </cell>
          <cell r="I2111">
            <v>0</v>
          </cell>
          <cell r="J2111">
            <v>838</v>
          </cell>
          <cell r="K2111">
            <v>0</v>
          </cell>
          <cell r="L2111">
            <v>2211</v>
          </cell>
          <cell r="M2111">
            <v>44</v>
          </cell>
          <cell r="N2111">
            <v>0</v>
          </cell>
          <cell r="O2111">
            <v>1676</v>
          </cell>
          <cell r="P2111">
            <v>0</v>
          </cell>
          <cell r="Q2111">
            <v>4422</v>
          </cell>
          <cell r="R2111">
            <v>88</v>
          </cell>
          <cell r="S2111">
            <v>0</v>
          </cell>
          <cell r="T2111">
            <v>754</v>
          </cell>
          <cell r="U2111">
            <v>0</v>
          </cell>
          <cell r="V2111">
            <v>1989</v>
          </cell>
          <cell r="W2111">
            <v>39</v>
          </cell>
        </row>
        <row r="2112">
          <cell r="A2112" t="str">
            <v>203</v>
          </cell>
          <cell r="B2112" t="str">
            <v>I19</v>
          </cell>
          <cell r="C2112" t="str">
            <v>UEA11500</v>
          </cell>
          <cell r="D2112">
            <v>1</v>
          </cell>
          <cell r="E2112" t="str">
            <v>PVC박스 신설</v>
          </cell>
          <cell r="F2112" t="str">
            <v>HI 콘크리트8각 75일체형</v>
          </cell>
          <cell r="G2112">
            <v>21</v>
          </cell>
          <cell r="H2112" t="str">
            <v>개</v>
          </cell>
          <cell r="I2112">
            <v>0</v>
          </cell>
          <cell r="J2112">
            <v>775</v>
          </cell>
          <cell r="K2112">
            <v>0</v>
          </cell>
          <cell r="L2112">
            <v>2211</v>
          </cell>
          <cell r="M2112">
            <v>44</v>
          </cell>
          <cell r="N2112">
            <v>0</v>
          </cell>
          <cell r="O2112">
            <v>16275</v>
          </cell>
          <cell r="P2112">
            <v>0</v>
          </cell>
          <cell r="Q2112">
            <v>46431</v>
          </cell>
          <cell r="R2112">
            <v>924</v>
          </cell>
          <cell r="S2112">
            <v>0</v>
          </cell>
          <cell r="T2112">
            <v>697</v>
          </cell>
          <cell r="U2112">
            <v>0</v>
          </cell>
          <cell r="V2112">
            <v>1989</v>
          </cell>
          <cell r="W2112">
            <v>39</v>
          </cell>
        </row>
        <row r="2113">
          <cell r="A2113" t="str">
            <v>203</v>
          </cell>
          <cell r="B2113" t="str">
            <v>I19</v>
          </cell>
          <cell r="C2113" t="str">
            <v>UEA13010</v>
          </cell>
          <cell r="D2113">
            <v>1</v>
          </cell>
          <cell r="E2113" t="str">
            <v>노출형 SW박스 신설</v>
          </cell>
          <cell r="F2113" t="str">
            <v>각형1개용16 2방출 이하</v>
          </cell>
          <cell r="G2113">
            <v>4</v>
          </cell>
          <cell r="H2113" t="str">
            <v>개</v>
          </cell>
          <cell r="I2113">
            <v>0</v>
          </cell>
          <cell r="J2113">
            <v>2625</v>
          </cell>
          <cell r="K2113">
            <v>0</v>
          </cell>
          <cell r="L2113">
            <v>13942</v>
          </cell>
          <cell r="M2113">
            <v>278</v>
          </cell>
          <cell r="N2113">
            <v>0</v>
          </cell>
          <cell r="O2113">
            <v>10500</v>
          </cell>
          <cell r="P2113">
            <v>0</v>
          </cell>
          <cell r="Q2113">
            <v>55768</v>
          </cell>
          <cell r="R2113">
            <v>1112</v>
          </cell>
          <cell r="S2113">
            <v>0</v>
          </cell>
          <cell r="T2113">
            <v>2362</v>
          </cell>
          <cell r="U2113">
            <v>0</v>
          </cell>
          <cell r="V2113">
            <v>12547</v>
          </cell>
          <cell r="W2113">
            <v>250</v>
          </cell>
        </row>
        <row r="2114">
          <cell r="A2114" t="str">
            <v>203</v>
          </cell>
          <cell r="B2114" t="str">
            <v>I19</v>
          </cell>
          <cell r="C2114" t="str">
            <v>UEA14420</v>
          </cell>
          <cell r="D2114">
            <v>1</v>
          </cell>
          <cell r="E2114" t="str">
            <v>철제박스카바 부착</v>
          </cell>
          <cell r="F2114" t="str">
            <v>4각맹카바</v>
          </cell>
          <cell r="G2114">
            <v>2</v>
          </cell>
          <cell r="H2114" t="str">
            <v>개</v>
          </cell>
          <cell r="I2114">
            <v>0</v>
          </cell>
          <cell r="J2114">
            <v>140</v>
          </cell>
          <cell r="K2114">
            <v>0</v>
          </cell>
          <cell r="L2114">
            <v>1442</v>
          </cell>
          <cell r="M2114">
            <v>28</v>
          </cell>
          <cell r="N2114">
            <v>0</v>
          </cell>
          <cell r="O2114">
            <v>280</v>
          </cell>
          <cell r="P2114">
            <v>0</v>
          </cell>
          <cell r="Q2114">
            <v>2884</v>
          </cell>
          <cell r="R2114">
            <v>56</v>
          </cell>
          <cell r="S2114">
            <v>0</v>
          </cell>
          <cell r="T2114">
            <v>126</v>
          </cell>
          <cell r="U2114">
            <v>0</v>
          </cell>
          <cell r="V2114">
            <v>1297</v>
          </cell>
          <cell r="W2114">
            <v>25</v>
          </cell>
        </row>
        <row r="2115">
          <cell r="A2115" t="str">
            <v>203</v>
          </cell>
          <cell r="B2115" t="str">
            <v>I19</v>
          </cell>
          <cell r="C2115" t="str">
            <v>UEB01020</v>
          </cell>
          <cell r="D2115">
            <v>1</v>
          </cell>
          <cell r="E2115" t="str">
            <v>관내배선</v>
          </cell>
          <cell r="F2115" t="str">
            <v>IV 1.6 MM</v>
          </cell>
          <cell r="G2115">
            <v>1006.6</v>
          </cell>
          <cell r="H2115" t="str">
            <v>M</v>
          </cell>
          <cell r="I2115">
            <v>0</v>
          </cell>
          <cell r="J2115">
            <v>65</v>
          </cell>
          <cell r="K2115">
            <v>0</v>
          </cell>
          <cell r="L2115">
            <v>288</v>
          </cell>
          <cell r="M2115">
            <v>5</v>
          </cell>
          <cell r="N2115">
            <v>0</v>
          </cell>
          <cell r="O2115">
            <v>65429</v>
          </cell>
          <cell r="P2115">
            <v>0</v>
          </cell>
          <cell r="Q2115">
            <v>289900</v>
          </cell>
          <cell r="R2115">
            <v>5033</v>
          </cell>
          <cell r="S2115">
            <v>0</v>
          </cell>
          <cell r="T2115">
            <v>58</v>
          </cell>
          <cell r="U2115">
            <v>0</v>
          </cell>
          <cell r="V2115">
            <v>259</v>
          </cell>
          <cell r="W2115">
            <v>4</v>
          </cell>
        </row>
        <row r="2116">
          <cell r="A2116" t="str">
            <v>203</v>
          </cell>
          <cell r="B2116" t="str">
            <v>I19</v>
          </cell>
          <cell r="C2116" t="str">
            <v>UEB01030</v>
          </cell>
          <cell r="D2116">
            <v>1</v>
          </cell>
          <cell r="E2116" t="str">
            <v>관내배선</v>
          </cell>
          <cell r="F2116" t="str">
            <v>IV 2.0 MM</v>
          </cell>
          <cell r="G2116">
            <v>1183.8</v>
          </cell>
          <cell r="H2116" t="str">
            <v>M</v>
          </cell>
          <cell r="I2116">
            <v>0</v>
          </cell>
          <cell r="J2116">
            <v>97</v>
          </cell>
          <cell r="K2116">
            <v>0</v>
          </cell>
          <cell r="L2116">
            <v>288</v>
          </cell>
          <cell r="M2116">
            <v>5</v>
          </cell>
          <cell r="N2116">
            <v>0</v>
          </cell>
          <cell r="O2116">
            <v>114828</v>
          </cell>
          <cell r="P2116">
            <v>0</v>
          </cell>
          <cell r="Q2116">
            <v>340934</v>
          </cell>
          <cell r="R2116">
            <v>5919</v>
          </cell>
          <cell r="S2116">
            <v>0</v>
          </cell>
          <cell r="T2116">
            <v>87</v>
          </cell>
          <cell r="U2116">
            <v>0</v>
          </cell>
          <cell r="V2116">
            <v>259</v>
          </cell>
          <cell r="W2116">
            <v>4</v>
          </cell>
        </row>
        <row r="2117">
          <cell r="A2117" t="str">
            <v>203</v>
          </cell>
          <cell r="B2117" t="str">
            <v>I19</v>
          </cell>
          <cell r="C2117" t="str">
            <v>UEB01090</v>
          </cell>
          <cell r="D2117">
            <v>1</v>
          </cell>
          <cell r="E2117" t="str">
            <v>관내배선</v>
          </cell>
          <cell r="F2117" t="str">
            <v>IV   8 MM2</v>
          </cell>
          <cell r="G2117">
            <v>536</v>
          </cell>
          <cell r="H2117" t="str">
            <v>M</v>
          </cell>
          <cell r="I2117">
            <v>0</v>
          </cell>
          <cell r="J2117">
            <v>262</v>
          </cell>
          <cell r="K2117">
            <v>0</v>
          </cell>
          <cell r="L2117">
            <v>721</v>
          </cell>
          <cell r="M2117">
            <v>14</v>
          </cell>
          <cell r="N2117">
            <v>0</v>
          </cell>
          <cell r="O2117">
            <v>140432</v>
          </cell>
          <cell r="P2117">
            <v>0</v>
          </cell>
          <cell r="Q2117">
            <v>386456</v>
          </cell>
          <cell r="R2117">
            <v>7504</v>
          </cell>
          <cell r="S2117">
            <v>0</v>
          </cell>
          <cell r="T2117">
            <v>235</v>
          </cell>
          <cell r="U2117">
            <v>0</v>
          </cell>
          <cell r="V2117">
            <v>648</v>
          </cell>
          <cell r="W2117">
            <v>12</v>
          </cell>
        </row>
        <row r="2118">
          <cell r="A2118" t="str">
            <v>203</v>
          </cell>
          <cell r="B2118" t="str">
            <v>I19</v>
          </cell>
          <cell r="C2118" t="str">
            <v>UEB01100</v>
          </cell>
          <cell r="D2118">
            <v>1</v>
          </cell>
          <cell r="E2118" t="str">
            <v>관내배선</v>
          </cell>
          <cell r="F2118" t="str">
            <v>IV  14 MM2</v>
          </cell>
          <cell r="G2118">
            <v>401.4</v>
          </cell>
          <cell r="H2118" t="str">
            <v>M</v>
          </cell>
          <cell r="I2118">
            <v>0</v>
          </cell>
          <cell r="J2118">
            <v>543</v>
          </cell>
          <cell r="K2118">
            <v>0</v>
          </cell>
          <cell r="L2118">
            <v>721</v>
          </cell>
          <cell r="M2118">
            <v>14</v>
          </cell>
          <cell r="N2118">
            <v>0</v>
          </cell>
          <cell r="O2118">
            <v>217960</v>
          </cell>
          <cell r="P2118">
            <v>0</v>
          </cell>
          <cell r="Q2118">
            <v>289409</v>
          </cell>
          <cell r="R2118">
            <v>5619</v>
          </cell>
          <cell r="S2118">
            <v>0</v>
          </cell>
          <cell r="T2118">
            <v>488</v>
          </cell>
          <cell r="U2118">
            <v>0</v>
          </cell>
          <cell r="V2118">
            <v>648</v>
          </cell>
          <cell r="W2118">
            <v>12</v>
          </cell>
        </row>
        <row r="2119">
          <cell r="A2119" t="str">
            <v>203</v>
          </cell>
          <cell r="B2119" t="str">
            <v>I19</v>
          </cell>
          <cell r="C2119" t="str">
            <v>UEB02080</v>
          </cell>
          <cell r="D2119">
            <v>1</v>
          </cell>
          <cell r="E2119" t="str">
            <v>관내배선</v>
          </cell>
          <cell r="F2119" t="str">
            <v>HIV 5.5 MM2</v>
          </cell>
          <cell r="G2119">
            <v>541.4</v>
          </cell>
          <cell r="H2119" t="str">
            <v>M</v>
          </cell>
          <cell r="I2119">
            <v>0</v>
          </cell>
          <cell r="J2119">
            <v>201</v>
          </cell>
          <cell r="K2119">
            <v>0</v>
          </cell>
          <cell r="L2119">
            <v>288</v>
          </cell>
          <cell r="M2119">
            <v>5</v>
          </cell>
          <cell r="N2119">
            <v>0</v>
          </cell>
          <cell r="O2119">
            <v>108821</v>
          </cell>
          <cell r="P2119">
            <v>0</v>
          </cell>
          <cell r="Q2119">
            <v>155923</v>
          </cell>
          <cell r="R2119">
            <v>2707</v>
          </cell>
          <cell r="S2119">
            <v>0</v>
          </cell>
          <cell r="T2119">
            <v>180</v>
          </cell>
          <cell r="U2119">
            <v>0</v>
          </cell>
          <cell r="V2119">
            <v>259</v>
          </cell>
          <cell r="W2119">
            <v>4</v>
          </cell>
        </row>
        <row r="2120">
          <cell r="A2120" t="str">
            <v>203</v>
          </cell>
          <cell r="B2120" t="str">
            <v>I19</v>
          </cell>
          <cell r="C2120" t="str">
            <v>UEB02100</v>
          </cell>
          <cell r="D2120">
            <v>1</v>
          </cell>
          <cell r="E2120" t="str">
            <v>관내배선</v>
          </cell>
          <cell r="F2120" t="str">
            <v>HIV  14 MM2</v>
          </cell>
          <cell r="G2120">
            <v>39.200000000000003</v>
          </cell>
          <cell r="H2120" t="str">
            <v>M</v>
          </cell>
          <cell r="I2120">
            <v>0</v>
          </cell>
          <cell r="J2120">
            <v>579</v>
          </cell>
          <cell r="K2120">
            <v>0</v>
          </cell>
          <cell r="L2120">
            <v>721</v>
          </cell>
          <cell r="M2120">
            <v>14</v>
          </cell>
          <cell r="N2120">
            <v>0</v>
          </cell>
          <cell r="O2120">
            <v>22696</v>
          </cell>
          <cell r="P2120">
            <v>0</v>
          </cell>
          <cell r="Q2120">
            <v>28263</v>
          </cell>
          <cell r="R2120">
            <v>548</v>
          </cell>
          <cell r="S2120">
            <v>0</v>
          </cell>
          <cell r="T2120">
            <v>521</v>
          </cell>
          <cell r="U2120">
            <v>0</v>
          </cell>
          <cell r="V2120">
            <v>648</v>
          </cell>
          <cell r="W2120">
            <v>12</v>
          </cell>
        </row>
        <row r="2121">
          <cell r="A2121" t="str">
            <v>203</v>
          </cell>
          <cell r="B2121" t="str">
            <v>I19</v>
          </cell>
          <cell r="C2121" t="str">
            <v>UEB04080</v>
          </cell>
          <cell r="D2121">
            <v>1</v>
          </cell>
          <cell r="E2121" t="str">
            <v>관내배선</v>
          </cell>
          <cell r="F2121" t="str">
            <v>BC 5.5 MM2</v>
          </cell>
          <cell r="G2121">
            <v>7.6</v>
          </cell>
          <cell r="H2121" t="str">
            <v>M</v>
          </cell>
          <cell r="I2121">
            <v>0</v>
          </cell>
          <cell r="J2121">
            <v>177</v>
          </cell>
          <cell r="K2121">
            <v>0</v>
          </cell>
          <cell r="L2121">
            <v>288</v>
          </cell>
          <cell r="M2121">
            <v>5</v>
          </cell>
          <cell r="N2121">
            <v>0</v>
          </cell>
          <cell r="O2121">
            <v>1345</v>
          </cell>
          <cell r="P2121">
            <v>0</v>
          </cell>
          <cell r="Q2121">
            <v>2188</v>
          </cell>
          <cell r="R2121">
            <v>38</v>
          </cell>
          <cell r="S2121">
            <v>0</v>
          </cell>
          <cell r="T2121">
            <v>159</v>
          </cell>
          <cell r="U2121">
            <v>0</v>
          </cell>
          <cell r="V2121">
            <v>259</v>
          </cell>
          <cell r="W2121">
            <v>4</v>
          </cell>
        </row>
        <row r="2122">
          <cell r="A2122" t="str">
            <v>203</v>
          </cell>
          <cell r="B2122" t="str">
            <v>I19</v>
          </cell>
          <cell r="C2122" t="str">
            <v>UED01120</v>
          </cell>
          <cell r="D2122">
            <v>1</v>
          </cell>
          <cell r="E2122" t="str">
            <v>둥근콘센트신설</v>
          </cell>
          <cell r="F2122" t="str">
            <v>매입접지극부 2구 15A250V</v>
          </cell>
          <cell r="G2122">
            <v>25</v>
          </cell>
          <cell r="H2122" t="str">
            <v>개</v>
          </cell>
          <cell r="I2122">
            <v>1228</v>
          </cell>
          <cell r="J2122">
            <v>0</v>
          </cell>
          <cell r="K2122">
            <v>0</v>
          </cell>
          <cell r="L2122">
            <v>2836</v>
          </cell>
          <cell r="M2122">
            <v>56</v>
          </cell>
          <cell r="N2122">
            <v>30700</v>
          </cell>
          <cell r="O2122">
            <v>0</v>
          </cell>
          <cell r="P2122">
            <v>0</v>
          </cell>
          <cell r="Q2122">
            <v>70900</v>
          </cell>
          <cell r="R2122">
            <v>1400</v>
          </cell>
          <cell r="S2122">
            <v>1105</v>
          </cell>
          <cell r="T2122">
            <v>0</v>
          </cell>
          <cell r="U2122">
            <v>0</v>
          </cell>
          <cell r="V2122">
            <v>2552</v>
          </cell>
          <cell r="W2122">
            <v>50</v>
          </cell>
        </row>
        <row r="2123">
          <cell r="A2123" t="str">
            <v>203</v>
          </cell>
          <cell r="B2123" t="str">
            <v>I19</v>
          </cell>
          <cell r="C2123" t="str">
            <v>UEH03330</v>
          </cell>
          <cell r="D2123">
            <v>1</v>
          </cell>
          <cell r="E2123" t="str">
            <v>PULL BOX</v>
          </cell>
          <cell r="F2123" t="str">
            <v>300X300X200</v>
          </cell>
          <cell r="G2123">
            <v>1</v>
          </cell>
          <cell r="H2123" t="str">
            <v>개</v>
          </cell>
          <cell r="I2123">
            <v>0</v>
          </cell>
          <cell r="J2123">
            <v>8405</v>
          </cell>
          <cell r="K2123">
            <v>0</v>
          </cell>
          <cell r="L2123">
            <v>16827</v>
          </cell>
          <cell r="M2123">
            <v>336</v>
          </cell>
          <cell r="N2123">
            <v>0</v>
          </cell>
          <cell r="O2123">
            <v>8405</v>
          </cell>
          <cell r="P2123">
            <v>0</v>
          </cell>
          <cell r="Q2123">
            <v>16827</v>
          </cell>
          <cell r="R2123">
            <v>336</v>
          </cell>
          <cell r="S2123">
            <v>0</v>
          </cell>
          <cell r="T2123">
            <v>7564</v>
          </cell>
          <cell r="U2123">
            <v>0</v>
          </cell>
          <cell r="V2123">
            <v>15144</v>
          </cell>
          <cell r="W2123">
            <v>302</v>
          </cell>
        </row>
        <row r="2124">
          <cell r="A2124" t="str">
            <v>203</v>
          </cell>
          <cell r="B2124" t="str">
            <v>I19</v>
          </cell>
          <cell r="C2124" t="str">
            <v>UEI40505</v>
          </cell>
          <cell r="D2124">
            <v>1</v>
          </cell>
          <cell r="E2124" t="str">
            <v>배수펌프조작반 및 배관설치</v>
          </cell>
          <cell r="F2124" t="str">
            <v>삼상 2HPX2대</v>
          </cell>
          <cell r="G2124">
            <v>2</v>
          </cell>
          <cell r="H2124" t="str">
            <v>개</v>
          </cell>
          <cell r="I2124">
            <v>176504</v>
          </cell>
          <cell r="J2124">
            <v>24767</v>
          </cell>
          <cell r="K2124">
            <v>246959</v>
          </cell>
          <cell r="L2124">
            <v>182077</v>
          </cell>
          <cell r="M2124">
            <v>8578</v>
          </cell>
          <cell r="N2124">
            <v>353008</v>
          </cell>
          <cell r="O2124">
            <v>49534</v>
          </cell>
          <cell r="P2124">
            <v>493918</v>
          </cell>
          <cell r="Q2124">
            <v>364154</v>
          </cell>
          <cell r="R2124">
            <v>17156</v>
          </cell>
          <cell r="S2124">
            <v>158853</v>
          </cell>
          <cell r="T2124">
            <v>22290</v>
          </cell>
          <cell r="U2124">
            <v>222262</v>
          </cell>
          <cell r="V2124">
            <v>163870</v>
          </cell>
          <cell r="W2124">
            <v>7720</v>
          </cell>
        </row>
        <row r="2125">
          <cell r="A2125" t="str">
            <v>203</v>
          </cell>
          <cell r="B2125" t="str">
            <v>I19</v>
          </cell>
          <cell r="C2125" t="str">
            <v>UEQ01000</v>
          </cell>
          <cell r="D2125">
            <v>1</v>
          </cell>
          <cell r="E2125" t="str">
            <v>행 가</v>
          </cell>
          <cell r="F2125" t="str">
            <v>HA- 10</v>
          </cell>
          <cell r="G2125">
            <v>4</v>
          </cell>
          <cell r="H2125" t="str">
            <v>식</v>
          </cell>
          <cell r="I2125">
            <v>0</v>
          </cell>
          <cell r="J2125">
            <v>322</v>
          </cell>
          <cell r="K2125">
            <v>0</v>
          </cell>
          <cell r="L2125">
            <v>798</v>
          </cell>
          <cell r="M2125">
            <v>15</v>
          </cell>
          <cell r="N2125">
            <v>0</v>
          </cell>
          <cell r="O2125">
            <v>1288</v>
          </cell>
          <cell r="P2125">
            <v>0</v>
          </cell>
          <cell r="Q2125">
            <v>3192</v>
          </cell>
          <cell r="R2125">
            <v>60</v>
          </cell>
          <cell r="S2125">
            <v>0</v>
          </cell>
          <cell r="T2125">
            <v>289</v>
          </cell>
          <cell r="U2125">
            <v>0</v>
          </cell>
          <cell r="V2125">
            <v>718</v>
          </cell>
          <cell r="W2125">
            <v>13</v>
          </cell>
        </row>
        <row r="2126">
          <cell r="A2126" t="str">
            <v>203</v>
          </cell>
          <cell r="B2126" t="str">
            <v>I19</v>
          </cell>
          <cell r="C2126" t="str">
            <v>UEQ01021</v>
          </cell>
          <cell r="D2126">
            <v>1</v>
          </cell>
          <cell r="E2126" t="str">
            <v>행 가</v>
          </cell>
          <cell r="F2126" t="str">
            <v>HA- 12</v>
          </cell>
          <cell r="G2126">
            <v>7</v>
          </cell>
          <cell r="H2126" t="str">
            <v>식</v>
          </cell>
          <cell r="I2126">
            <v>0</v>
          </cell>
          <cell r="J2126">
            <v>970</v>
          </cell>
          <cell r="K2126">
            <v>0</v>
          </cell>
          <cell r="L2126">
            <v>4064</v>
          </cell>
          <cell r="M2126">
            <v>81</v>
          </cell>
          <cell r="N2126">
            <v>0</v>
          </cell>
          <cell r="O2126">
            <v>6790</v>
          </cell>
          <cell r="P2126">
            <v>0</v>
          </cell>
          <cell r="Q2126">
            <v>28448</v>
          </cell>
          <cell r="R2126">
            <v>567</v>
          </cell>
          <cell r="S2126">
            <v>0</v>
          </cell>
          <cell r="T2126">
            <v>873</v>
          </cell>
          <cell r="U2126">
            <v>0</v>
          </cell>
          <cell r="V2126">
            <v>3657</v>
          </cell>
          <cell r="W2126">
            <v>72</v>
          </cell>
        </row>
        <row r="2127">
          <cell r="A2127" t="str">
            <v>203</v>
          </cell>
          <cell r="B2127" t="str">
            <v>I19</v>
          </cell>
          <cell r="C2127" t="str">
            <v>UEZ02030</v>
          </cell>
          <cell r="D2127">
            <v>1</v>
          </cell>
          <cell r="E2127" t="str">
            <v>접지</v>
          </cell>
          <cell r="F2127" t="str">
            <v>E3(전기)</v>
          </cell>
          <cell r="G2127">
            <v>1</v>
          </cell>
          <cell r="H2127" t="str">
            <v>개소</v>
          </cell>
          <cell r="I2127">
            <v>0</v>
          </cell>
          <cell r="J2127">
            <v>4200</v>
          </cell>
          <cell r="K2127">
            <v>0</v>
          </cell>
          <cell r="L2127">
            <v>19422</v>
          </cell>
          <cell r="M2127">
            <v>388</v>
          </cell>
          <cell r="N2127">
            <v>0</v>
          </cell>
          <cell r="O2127">
            <v>4200</v>
          </cell>
          <cell r="P2127">
            <v>0</v>
          </cell>
          <cell r="Q2127">
            <v>19422</v>
          </cell>
          <cell r="R2127">
            <v>388</v>
          </cell>
          <cell r="S2127">
            <v>0</v>
          </cell>
          <cell r="T2127">
            <v>3780</v>
          </cell>
          <cell r="U2127">
            <v>0</v>
          </cell>
          <cell r="V2127">
            <v>17479</v>
          </cell>
          <cell r="W2127">
            <v>349</v>
          </cell>
        </row>
        <row r="2128">
          <cell r="A2128" t="str">
            <v>203</v>
          </cell>
          <cell r="B2128" t="str">
            <v>I20</v>
          </cell>
          <cell r="C2128" t="str">
            <v>UEA01160</v>
          </cell>
          <cell r="D2128">
            <v>1</v>
          </cell>
          <cell r="E2128" t="str">
            <v>PVC PIPE 배관</v>
          </cell>
          <cell r="F2128" t="str">
            <v>HI 16MM</v>
          </cell>
          <cell r="G2128">
            <v>92.4</v>
          </cell>
          <cell r="H2128" t="str">
            <v>M</v>
          </cell>
          <cell r="I2128">
            <v>0</v>
          </cell>
          <cell r="J2128">
            <v>261</v>
          </cell>
          <cell r="K2128">
            <v>0</v>
          </cell>
          <cell r="L2128">
            <v>1923</v>
          </cell>
          <cell r="M2128">
            <v>38</v>
          </cell>
          <cell r="N2128">
            <v>0</v>
          </cell>
          <cell r="O2128">
            <v>24116</v>
          </cell>
          <cell r="P2128">
            <v>0</v>
          </cell>
          <cell r="Q2128">
            <v>177685</v>
          </cell>
          <cell r="R2128">
            <v>3511</v>
          </cell>
          <cell r="S2128">
            <v>0</v>
          </cell>
          <cell r="T2128">
            <v>234</v>
          </cell>
          <cell r="U2128">
            <v>0</v>
          </cell>
          <cell r="V2128">
            <v>1730</v>
          </cell>
          <cell r="W2128">
            <v>34</v>
          </cell>
        </row>
        <row r="2129">
          <cell r="A2129" t="str">
            <v>203</v>
          </cell>
          <cell r="B2129" t="str">
            <v>I20</v>
          </cell>
          <cell r="C2129" t="str">
            <v>UEA11500</v>
          </cell>
          <cell r="D2129">
            <v>1</v>
          </cell>
          <cell r="E2129" t="str">
            <v>PVC박스 신설</v>
          </cell>
          <cell r="F2129" t="str">
            <v>HI 콘크리트8각 75일체형</v>
          </cell>
          <cell r="G2129">
            <v>1</v>
          </cell>
          <cell r="H2129" t="str">
            <v>개</v>
          </cell>
          <cell r="I2129">
            <v>0</v>
          </cell>
          <cell r="J2129">
            <v>775</v>
          </cell>
          <cell r="K2129">
            <v>0</v>
          </cell>
          <cell r="L2129">
            <v>2211</v>
          </cell>
          <cell r="M2129">
            <v>44</v>
          </cell>
          <cell r="N2129">
            <v>0</v>
          </cell>
          <cell r="O2129">
            <v>775</v>
          </cell>
          <cell r="P2129">
            <v>0</v>
          </cell>
          <cell r="Q2129">
            <v>2211</v>
          </cell>
          <cell r="R2129">
            <v>44</v>
          </cell>
          <cell r="S2129">
            <v>0</v>
          </cell>
          <cell r="T2129">
            <v>697</v>
          </cell>
          <cell r="U2129">
            <v>0</v>
          </cell>
          <cell r="V2129">
            <v>1989</v>
          </cell>
          <cell r="W2129">
            <v>39</v>
          </cell>
        </row>
        <row r="2130">
          <cell r="A2130" t="str">
            <v>203</v>
          </cell>
          <cell r="B2130" t="str">
            <v>I20</v>
          </cell>
          <cell r="C2130" t="str">
            <v>UEB01020</v>
          </cell>
          <cell r="D2130">
            <v>1</v>
          </cell>
          <cell r="E2130" t="str">
            <v>관내배선</v>
          </cell>
          <cell r="F2130" t="str">
            <v>IV 1.6 MM</v>
          </cell>
          <cell r="G2130">
            <v>74.099999999999994</v>
          </cell>
          <cell r="H2130" t="str">
            <v>M</v>
          </cell>
          <cell r="I2130">
            <v>0</v>
          </cell>
          <cell r="J2130">
            <v>65</v>
          </cell>
          <cell r="K2130">
            <v>0</v>
          </cell>
          <cell r="L2130">
            <v>288</v>
          </cell>
          <cell r="M2130">
            <v>5</v>
          </cell>
          <cell r="N2130">
            <v>0</v>
          </cell>
          <cell r="O2130">
            <v>4816</v>
          </cell>
          <cell r="P2130">
            <v>0</v>
          </cell>
          <cell r="Q2130">
            <v>21340</v>
          </cell>
          <cell r="R2130">
            <v>370</v>
          </cell>
          <cell r="S2130">
            <v>0</v>
          </cell>
          <cell r="T2130">
            <v>58</v>
          </cell>
          <cell r="U2130">
            <v>0</v>
          </cell>
          <cell r="V2130">
            <v>259</v>
          </cell>
          <cell r="W2130">
            <v>4</v>
          </cell>
        </row>
        <row r="2131">
          <cell r="A2131" t="str">
            <v>203</v>
          </cell>
          <cell r="B2131" t="str">
            <v>I20</v>
          </cell>
          <cell r="C2131" t="str">
            <v>UEB01030</v>
          </cell>
          <cell r="D2131">
            <v>1</v>
          </cell>
          <cell r="E2131" t="str">
            <v>관내배선</v>
          </cell>
          <cell r="F2131" t="str">
            <v>IV 2.0 MM</v>
          </cell>
          <cell r="G2131">
            <v>48.6</v>
          </cell>
          <cell r="H2131" t="str">
            <v>M</v>
          </cell>
          <cell r="I2131">
            <v>0</v>
          </cell>
          <cell r="J2131">
            <v>97</v>
          </cell>
          <cell r="K2131">
            <v>0</v>
          </cell>
          <cell r="L2131">
            <v>288</v>
          </cell>
          <cell r="M2131">
            <v>5</v>
          </cell>
          <cell r="N2131">
            <v>0</v>
          </cell>
          <cell r="O2131">
            <v>4714</v>
          </cell>
          <cell r="P2131">
            <v>0</v>
          </cell>
          <cell r="Q2131">
            <v>13996</v>
          </cell>
          <cell r="R2131">
            <v>243</v>
          </cell>
          <cell r="S2131">
            <v>0</v>
          </cell>
          <cell r="T2131">
            <v>87</v>
          </cell>
          <cell r="U2131">
            <v>0</v>
          </cell>
          <cell r="V2131">
            <v>259</v>
          </cell>
          <cell r="W2131">
            <v>4</v>
          </cell>
        </row>
        <row r="2132">
          <cell r="A2132" t="str">
            <v>203</v>
          </cell>
          <cell r="B2132" t="str">
            <v>I20</v>
          </cell>
          <cell r="C2132" t="str">
            <v>UEZ11010</v>
          </cell>
          <cell r="D2132">
            <v>1</v>
          </cell>
          <cell r="E2132" t="str">
            <v>입구장내경보등</v>
          </cell>
          <cell r="F2132" t="str">
            <v>천정형</v>
          </cell>
          <cell r="G2132">
            <v>1</v>
          </cell>
          <cell r="H2132" t="str">
            <v>개</v>
          </cell>
          <cell r="I2132">
            <v>120000</v>
          </cell>
          <cell r="J2132">
            <v>0</v>
          </cell>
          <cell r="K2132">
            <v>19231</v>
          </cell>
          <cell r="L2132">
            <v>0</v>
          </cell>
          <cell r="M2132">
            <v>384</v>
          </cell>
          <cell r="N2132">
            <v>120000</v>
          </cell>
          <cell r="O2132">
            <v>0</v>
          </cell>
          <cell r="P2132">
            <v>19231</v>
          </cell>
          <cell r="Q2132">
            <v>0</v>
          </cell>
          <cell r="R2132">
            <v>384</v>
          </cell>
          <cell r="S2132">
            <v>108000</v>
          </cell>
          <cell r="T2132">
            <v>0</v>
          </cell>
          <cell r="U2132">
            <v>17307</v>
          </cell>
          <cell r="V2132">
            <v>0</v>
          </cell>
          <cell r="W2132">
            <v>345</v>
          </cell>
        </row>
        <row r="2133">
          <cell r="A2133" t="str">
            <v>203</v>
          </cell>
          <cell r="B2133" t="str">
            <v>I20</v>
          </cell>
          <cell r="C2133" t="str">
            <v>UEZ11030</v>
          </cell>
          <cell r="D2133">
            <v>1</v>
          </cell>
          <cell r="E2133" t="str">
            <v>출차주의경광등</v>
          </cell>
          <cell r="F2133" t="str">
            <v>자립형</v>
          </cell>
          <cell r="G2133">
            <v>1</v>
          </cell>
          <cell r="H2133" t="str">
            <v>개</v>
          </cell>
          <cell r="I2133">
            <v>162000</v>
          </cell>
          <cell r="J2133">
            <v>0</v>
          </cell>
          <cell r="K2133">
            <v>28847</v>
          </cell>
          <cell r="L2133">
            <v>0</v>
          </cell>
          <cell r="M2133">
            <v>576</v>
          </cell>
          <cell r="N2133">
            <v>162000</v>
          </cell>
          <cell r="O2133">
            <v>0</v>
          </cell>
          <cell r="P2133">
            <v>28847</v>
          </cell>
          <cell r="Q2133">
            <v>0</v>
          </cell>
          <cell r="R2133">
            <v>576</v>
          </cell>
          <cell r="S2133">
            <v>145800</v>
          </cell>
          <cell r="T2133">
            <v>0</v>
          </cell>
          <cell r="U2133">
            <v>25962</v>
          </cell>
          <cell r="V2133">
            <v>0</v>
          </cell>
          <cell r="W2133">
            <v>518</v>
          </cell>
        </row>
        <row r="2134">
          <cell r="A2134" t="str">
            <v>203</v>
          </cell>
          <cell r="B2134" t="str">
            <v>I20</v>
          </cell>
          <cell r="C2134" t="str">
            <v>UEZ11210</v>
          </cell>
          <cell r="D2134">
            <v>1</v>
          </cell>
          <cell r="E2134" t="str">
            <v>LOGIC BOX</v>
          </cell>
          <cell r="F2134" t="str">
            <v>차량감지기내장(2회로용)</v>
          </cell>
          <cell r="G2134">
            <v>1</v>
          </cell>
          <cell r="H2134" t="str">
            <v>개</v>
          </cell>
          <cell r="I2134">
            <v>550000</v>
          </cell>
          <cell r="J2134">
            <v>0</v>
          </cell>
          <cell r="K2134">
            <v>48079</v>
          </cell>
          <cell r="L2134">
            <v>48079</v>
          </cell>
          <cell r="M2134">
            <v>1923</v>
          </cell>
          <cell r="N2134">
            <v>550000</v>
          </cell>
          <cell r="O2134">
            <v>0</v>
          </cell>
          <cell r="P2134">
            <v>48079</v>
          </cell>
          <cell r="Q2134">
            <v>48079</v>
          </cell>
          <cell r="R2134">
            <v>1923</v>
          </cell>
          <cell r="S2134">
            <v>495000</v>
          </cell>
          <cell r="T2134">
            <v>0</v>
          </cell>
          <cell r="U2134">
            <v>43271</v>
          </cell>
          <cell r="V2134">
            <v>43271</v>
          </cell>
          <cell r="W2134">
            <v>1730</v>
          </cell>
        </row>
        <row r="2135">
          <cell r="A2135" t="str">
            <v>203</v>
          </cell>
          <cell r="B2135" t="str">
            <v>I20</v>
          </cell>
          <cell r="C2135" t="str">
            <v>UEZ11220</v>
          </cell>
          <cell r="D2135">
            <v>1</v>
          </cell>
          <cell r="E2135" t="str">
            <v>주차용LOOP COIL</v>
          </cell>
          <cell r="F2135" t="str">
            <v>1회로용</v>
          </cell>
          <cell r="G2135">
            <v>2</v>
          </cell>
          <cell r="H2135" t="str">
            <v>식</v>
          </cell>
          <cell r="I2135">
            <v>40000</v>
          </cell>
          <cell r="J2135">
            <v>0</v>
          </cell>
          <cell r="K2135">
            <v>0</v>
          </cell>
          <cell r="L2135">
            <v>72118</v>
          </cell>
          <cell r="M2135">
            <v>1442</v>
          </cell>
          <cell r="N2135">
            <v>80000</v>
          </cell>
          <cell r="O2135">
            <v>0</v>
          </cell>
          <cell r="P2135">
            <v>0</v>
          </cell>
          <cell r="Q2135">
            <v>144236</v>
          </cell>
          <cell r="R2135">
            <v>2884</v>
          </cell>
          <cell r="S2135">
            <v>36000</v>
          </cell>
          <cell r="T2135">
            <v>0</v>
          </cell>
          <cell r="U2135">
            <v>0</v>
          </cell>
          <cell r="V2135">
            <v>64906</v>
          </cell>
          <cell r="W2135">
            <v>1297</v>
          </cell>
        </row>
        <row r="2136">
          <cell r="A2136" t="str">
            <v>203</v>
          </cell>
          <cell r="B2136" t="str">
            <v>I22</v>
          </cell>
          <cell r="C2136" t="str">
            <v>MEI21120</v>
          </cell>
          <cell r="D2136">
            <v>1</v>
          </cell>
          <cell r="E2136" t="str">
            <v>LPC-1함(철판))</v>
          </cell>
          <cell r="F2136" t="str">
            <v>1400X600X200</v>
          </cell>
          <cell r="G2136">
            <v>1</v>
          </cell>
          <cell r="H2136" t="str">
            <v>기</v>
          </cell>
          <cell r="I2136">
            <v>108204</v>
          </cell>
          <cell r="J2136">
            <v>0</v>
          </cell>
          <cell r="K2136">
            <v>0</v>
          </cell>
          <cell r="L2136">
            <v>0</v>
          </cell>
          <cell r="M2136">
            <v>0</v>
          </cell>
          <cell r="N2136">
            <v>108204</v>
          </cell>
          <cell r="O2136">
            <v>0</v>
          </cell>
          <cell r="P2136">
            <v>0</v>
          </cell>
          <cell r="Q2136">
            <v>0</v>
          </cell>
          <cell r="R2136">
            <v>0</v>
          </cell>
          <cell r="S2136">
            <v>97383</v>
          </cell>
          <cell r="T2136">
            <v>0</v>
          </cell>
          <cell r="U2136">
            <v>0</v>
          </cell>
          <cell r="V2136">
            <v>0</v>
          </cell>
          <cell r="W2136">
            <v>0</v>
          </cell>
        </row>
        <row r="2137">
          <cell r="A2137" t="str">
            <v>203</v>
          </cell>
          <cell r="B2137" t="str">
            <v>I22</v>
          </cell>
          <cell r="C2137" t="str">
            <v>UEE02011</v>
          </cell>
          <cell r="D2137">
            <v>1</v>
          </cell>
          <cell r="E2137" t="str">
            <v>누전 차단기</v>
          </cell>
          <cell r="F2137" t="str">
            <v>2P 30AF-15AT 노출</v>
          </cell>
          <cell r="G2137">
            <v>12</v>
          </cell>
          <cell r="H2137" t="str">
            <v>개</v>
          </cell>
          <cell r="I2137">
            <v>5600</v>
          </cell>
          <cell r="J2137">
            <v>0</v>
          </cell>
          <cell r="K2137">
            <v>9303</v>
          </cell>
          <cell r="L2137">
            <v>9303</v>
          </cell>
          <cell r="M2137">
            <v>372</v>
          </cell>
          <cell r="N2137">
            <v>67200</v>
          </cell>
          <cell r="O2137">
            <v>0</v>
          </cell>
          <cell r="P2137">
            <v>111636</v>
          </cell>
          <cell r="Q2137">
            <v>111636</v>
          </cell>
          <cell r="R2137">
            <v>4464</v>
          </cell>
          <cell r="S2137">
            <v>5040</v>
          </cell>
          <cell r="T2137">
            <v>0</v>
          </cell>
          <cell r="U2137">
            <v>8372</v>
          </cell>
          <cell r="V2137">
            <v>8373</v>
          </cell>
          <cell r="W2137">
            <v>334</v>
          </cell>
        </row>
        <row r="2138">
          <cell r="A2138" t="str">
            <v>203</v>
          </cell>
          <cell r="B2138" t="str">
            <v>I22</v>
          </cell>
          <cell r="C2138" t="str">
            <v>UEE08011</v>
          </cell>
          <cell r="D2138">
            <v>1</v>
          </cell>
          <cell r="E2138" t="str">
            <v>배선용 차단기</v>
          </cell>
          <cell r="F2138" t="str">
            <v>220V 2P 30AF-15AT 노출</v>
          </cell>
          <cell r="G2138">
            <v>1</v>
          </cell>
          <cell r="H2138" t="str">
            <v>개</v>
          </cell>
          <cell r="I2138">
            <v>1500</v>
          </cell>
          <cell r="J2138">
            <v>0</v>
          </cell>
          <cell r="K2138">
            <v>9303</v>
          </cell>
          <cell r="L2138">
            <v>9303</v>
          </cell>
          <cell r="M2138">
            <v>372</v>
          </cell>
          <cell r="N2138">
            <v>1500</v>
          </cell>
          <cell r="O2138">
            <v>0</v>
          </cell>
          <cell r="P2138">
            <v>9303</v>
          </cell>
          <cell r="Q2138">
            <v>9303</v>
          </cell>
          <cell r="R2138">
            <v>372</v>
          </cell>
          <cell r="S2138">
            <v>1350</v>
          </cell>
          <cell r="T2138">
            <v>0</v>
          </cell>
          <cell r="U2138">
            <v>8372</v>
          </cell>
          <cell r="V2138">
            <v>8373</v>
          </cell>
          <cell r="W2138">
            <v>334</v>
          </cell>
        </row>
        <row r="2139">
          <cell r="A2139" t="str">
            <v>203</v>
          </cell>
          <cell r="B2139" t="str">
            <v>I22</v>
          </cell>
          <cell r="C2139" t="str">
            <v>UEE08021</v>
          </cell>
          <cell r="D2139">
            <v>1</v>
          </cell>
          <cell r="E2139" t="str">
            <v>배선용 차단기</v>
          </cell>
          <cell r="F2139" t="str">
            <v>220V 2P 30AF-20AT 노출</v>
          </cell>
          <cell r="G2139">
            <v>8</v>
          </cell>
          <cell r="H2139" t="str">
            <v>개</v>
          </cell>
          <cell r="I2139">
            <v>1500</v>
          </cell>
          <cell r="J2139">
            <v>0</v>
          </cell>
          <cell r="K2139">
            <v>9303</v>
          </cell>
          <cell r="L2139">
            <v>9303</v>
          </cell>
          <cell r="M2139">
            <v>372</v>
          </cell>
          <cell r="N2139">
            <v>12000</v>
          </cell>
          <cell r="O2139">
            <v>0</v>
          </cell>
          <cell r="P2139">
            <v>74424</v>
          </cell>
          <cell r="Q2139">
            <v>74424</v>
          </cell>
          <cell r="R2139">
            <v>2976</v>
          </cell>
          <cell r="S2139">
            <v>1350</v>
          </cell>
          <cell r="T2139">
            <v>0</v>
          </cell>
          <cell r="U2139">
            <v>8372</v>
          </cell>
          <cell r="V2139">
            <v>8373</v>
          </cell>
          <cell r="W2139">
            <v>334</v>
          </cell>
        </row>
        <row r="2140">
          <cell r="A2140" t="str">
            <v>203</v>
          </cell>
          <cell r="B2140" t="str">
            <v>I22</v>
          </cell>
          <cell r="C2140" t="str">
            <v>UEE13011</v>
          </cell>
          <cell r="D2140">
            <v>1</v>
          </cell>
          <cell r="E2140" t="str">
            <v>배선용 차단기</v>
          </cell>
          <cell r="F2140" t="str">
            <v>600V 3P 30AF-15AT 노출</v>
          </cell>
          <cell r="G2140">
            <v>2</v>
          </cell>
          <cell r="H2140" t="str">
            <v>개</v>
          </cell>
          <cell r="I2140">
            <v>15500</v>
          </cell>
          <cell r="J2140">
            <v>0</v>
          </cell>
          <cell r="K2140">
            <v>11683</v>
          </cell>
          <cell r="L2140">
            <v>11683</v>
          </cell>
          <cell r="M2140">
            <v>467</v>
          </cell>
          <cell r="N2140">
            <v>31000</v>
          </cell>
          <cell r="O2140">
            <v>0</v>
          </cell>
          <cell r="P2140">
            <v>23366</v>
          </cell>
          <cell r="Q2140">
            <v>23366</v>
          </cell>
          <cell r="R2140">
            <v>934</v>
          </cell>
          <cell r="S2140">
            <v>13950</v>
          </cell>
          <cell r="T2140">
            <v>0</v>
          </cell>
          <cell r="U2140">
            <v>10514</v>
          </cell>
          <cell r="V2140">
            <v>10515</v>
          </cell>
          <cell r="W2140">
            <v>420</v>
          </cell>
        </row>
        <row r="2141">
          <cell r="A2141" t="str">
            <v>203</v>
          </cell>
          <cell r="B2141" t="str">
            <v>I22</v>
          </cell>
          <cell r="C2141" t="str">
            <v>UEE13321</v>
          </cell>
          <cell r="D2141">
            <v>1</v>
          </cell>
          <cell r="E2141" t="str">
            <v>배선용 차단기</v>
          </cell>
          <cell r="F2141" t="str">
            <v>600V 3P 100AF-75AT 노출</v>
          </cell>
          <cell r="G2141">
            <v>2</v>
          </cell>
          <cell r="H2141" t="str">
            <v>개</v>
          </cell>
          <cell r="I2141">
            <v>24800</v>
          </cell>
          <cell r="J2141">
            <v>0</v>
          </cell>
          <cell r="K2141">
            <v>22500</v>
          </cell>
          <cell r="L2141">
            <v>22501</v>
          </cell>
          <cell r="M2141">
            <v>900</v>
          </cell>
          <cell r="N2141">
            <v>49600</v>
          </cell>
          <cell r="O2141">
            <v>0</v>
          </cell>
          <cell r="P2141">
            <v>45000</v>
          </cell>
          <cell r="Q2141">
            <v>45002</v>
          </cell>
          <cell r="R2141">
            <v>1800</v>
          </cell>
          <cell r="S2141">
            <v>22320</v>
          </cell>
          <cell r="T2141">
            <v>0</v>
          </cell>
          <cell r="U2141">
            <v>20250</v>
          </cell>
          <cell r="V2141">
            <v>20250</v>
          </cell>
          <cell r="W2141">
            <v>810</v>
          </cell>
        </row>
        <row r="2142">
          <cell r="A2142" t="str">
            <v>203</v>
          </cell>
          <cell r="B2142" t="str">
            <v>I22</v>
          </cell>
          <cell r="C2142" t="str">
            <v>UEE13411</v>
          </cell>
          <cell r="D2142">
            <v>1</v>
          </cell>
          <cell r="E2142" t="str">
            <v>배선용 차단기</v>
          </cell>
          <cell r="F2142" t="str">
            <v>600V 3P 225AF-125AT 노출</v>
          </cell>
          <cell r="G2142">
            <v>1</v>
          </cell>
          <cell r="H2142" t="str">
            <v>개</v>
          </cell>
          <cell r="I2142">
            <v>53750</v>
          </cell>
          <cell r="J2142">
            <v>0</v>
          </cell>
          <cell r="K2142">
            <v>35698</v>
          </cell>
          <cell r="L2142">
            <v>35699</v>
          </cell>
          <cell r="M2142">
            <v>1427</v>
          </cell>
          <cell r="N2142">
            <v>53750</v>
          </cell>
          <cell r="O2142">
            <v>0</v>
          </cell>
          <cell r="P2142">
            <v>35698</v>
          </cell>
          <cell r="Q2142">
            <v>35699</v>
          </cell>
          <cell r="R2142">
            <v>1427</v>
          </cell>
          <cell r="S2142">
            <v>48375</v>
          </cell>
          <cell r="T2142">
            <v>0</v>
          </cell>
          <cell r="U2142">
            <v>32128</v>
          </cell>
          <cell r="V2142">
            <v>32129</v>
          </cell>
          <cell r="W2142">
            <v>1284</v>
          </cell>
        </row>
        <row r="2143">
          <cell r="A2143" t="str">
            <v>203</v>
          </cell>
          <cell r="B2143" t="str">
            <v>I22</v>
          </cell>
          <cell r="C2143" t="str">
            <v>UEE22290</v>
          </cell>
          <cell r="D2143">
            <v>1</v>
          </cell>
          <cell r="E2143" t="str">
            <v>적산전력계</v>
          </cell>
          <cell r="F2143" t="str">
            <v>3P4W 220V 120(40)A</v>
          </cell>
          <cell r="G2143">
            <v>1</v>
          </cell>
          <cell r="H2143" t="str">
            <v>개</v>
          </cell>
          <cell r="I2143">
            <v>151000</v>
          </cell>
          <cell r="J2143">
            <v>0</v>
          </cell>
          <cell r="K2143">
            <v>7692</v>
          </cell>
          <cell r="L2143">
            <v>7693</v>
          </cell>
          <cell r="M2143">
            <v>307</v>
          </cell>
          <cell r="N2143">
            <v>151000</v>
          </cell>
          <cell r="O2143">
            <v>0</v>
          </cell>
          <cell r="P2143">
            <v>7692</v>
          </cell>
          <cell r="Q2143">
            <v>7693</v>
          </cell>
          <cell r="R2143">
            <v>307</v>
          </cell>
          <cell r="S2143">
            <v>135900</v>
          </cell>
          <cell r="T2143">
            <v>0</v>
          </cell>
          <cell r="U2143">
            <v>6923</v>
          </cell>
          <cell r="V2143">
            <v>6923</v>
          </cell>
          <cell r="W2143">
            <v>276</v>
          </cell>
        </row>
        <row r="2144">
          <cell r="A2144" t="str">
            <v>204</v>
          </cell>
          <cell r="B2144" t="str">
            <v>F01</v>
          </cell>
          <cell r="C2144" t="str">
            <v>MEA21030</v>
          </cell>
          <cell r="D2144">
            <v>1</v>
          </cell>
          <cell r="E2144" t="str">
            <v>PVC 노말벤드</v>
          </cell>
          <cell r="F2144" t="str">
            <v>HI 28</v>
          </cell>
          <cell r="G2144">
            <v>4</v>
          </cell>
          <cell r="H2144" t="str">
            <v>개</v>
          </cell>
          <cell r="I2144">
            <v>0</v>
          </cell>
          <cell r="J2144">
            <v>800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3200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720</v>
          </cell>
          <cell r="U2144">
            <v>0</v>
          </cell>
          <cell r="V2144">
            <v>0</v>
          </cell>
          <cell r="W2144">
            <v>0</v>
          </cell>
        </row>
        <row r="2145">
          <cell r="A2145" t="str">
            <v>204</v>
          </cell>
          <cell r="B2145" t="str">
            <v>F01</v>
          </cell>
          <cell r="C2145" t="str">
            <v>MEA21040</v>
          </cell>
          <cell r="D2145">
            <v>1</v>
          </cell>
          <cell r="E2145" t="str">
            <v>PVC 노말벤드</v>
          </cell>
          <cell r="F2145" t="str">
            <v>HI 36</v>
          </cell>
          <cell r="G2145">
            <v>2</v>
          </cell>
          <cell r="H2145" t="str">
            <v>개</v>
          </cell>
          <cell r="I2145">
            <v>0</v>
          </cell>
          <cell r="J2145">
            <v>900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1800</v>
          </cell>
          <cell r="P2145">
            <v>0</v>
          </cell>
          <cell r="Q2145">
            <v>0</v>
          </cell>
          <cell r="R2145">
            <v>0</v>
          </cell>
          <cell r="S2145">
            <v>0</v>
          </cell>
          <cell r="T2145">
            <v>810</v>
          </cell>
          <cell r="U2145">
            <v>0</v>
          </cell>
          <cell r="V2145">
            <v>0</v>
          </cell>
          <cell r="W2145">
            <v>0</v>
          </cell>
        </row>
        <row r="2146">
          <cell r="A2146" t="str">
            <v>204</v>
          </cell>
          <cell r="B2146" t="str">
            <v>F01</v>
          </cell>
          <cell r="C2146" t="str">
            <v>MEA31100</v>
          </cell>
          <cell r="D2146">
            <v>1</v>
          </cell>
          <cell r="E2146" t="str">
            <v>보 강 철 물</v>
          </cell>
          <cell r="F2146" t="str">
            <v>스위치 박스용</v>
          </cell>
          <cell r="G2146">
            <v>6</v>
          </cell>
          <cell r="H2146" t="str">
            <v>개</v>
          </cell>
          <cell r="I2146">
            <v>0</v>
          </cell>
          <cell r="J2146">
            <v>480</v>
          </cell>
          <cell r="K2146">
            <v>0</v>
          </cell>
          <cell r="L2146">
            <v>0</v>
          </cell>
          <cell r="M2146">
            <v>0</v>
          </cell>
          <cell r="N2146">
            <v>0</v>
          </cell>
          <cell r="O2146">
            <v>2880</v>
          </cell>
          <cell r="P2146">
            <v>0</v>
          </cell>
          <cell r="Q2146">
            <v>0</v>
          </cell>
          <cell r="R2146">
            <v>0</v>
          </cell>
          <cell r="S2146">
            <v>0</v>
          </cell>
          <cell r="T2146">
            <v>432</v>
          </cell>
          <cell r="U2146">
            <v>0</v>
          </cell>
          <cell r="V2146">
            <v>0</v>
          </cell>
          <cell r="W2146">
            <v>0</v>
          </cell>
        </row>
        <row r="2147">
          <cell r="A2147" t="str">
            <v>204</v>
          </cell>
          <cell r="B2147" t="str">
            <v>F01</v>
          </cell>
          <cell r="C2147" t="str">
            <v>MEA31110</v>
          </cell>
          <cell r="D2147">
            <v>1</v>
          </cell>
          <cell r="E2147" t="str">
            <v>보 강 철 물</v>
          </cell>
          <cell r="F2147" t="str">
            <v>CSW2S박스용</v>
          </cell>
          <cell r="G2147">
            <v>3</v>
          </cell>
          <cell r="H2147" t="str">
            <v>개</v>
          </cell>
          <cell r="I2147">
            <v>0</v>
          </cell>
          <cell r="J2147">
            <v>490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1470</v>
          </cell>
          <cell r="P2147">
            <v>0</v>
          </cell>
          <cell r="Q2147">
            <v>0</v>
          </cell>
          <cell r="R2147">
            <v>0</v>
          </cell>
          <cell r="S2147">
            <v>0</v>
          </cell>
          <cell r="T2147">
            <v>441</v>
          </cell>
          <cell r="U2147">
            <v>0</v>
          </cell>
          <cell r="V2147">
            <v>0</v>
          </cell>
          <cell r="W2147">
            <v>0</v>
          </cell>
        </row>
        <row r="2148">
          <cell r="A2148" t="str">
            <v>204</v>
          </cell>
          <cell r="B2148" t="str">
            <v>F01</v>
          </cell>
          <cell r="C2148" t="str">
            <v>MEA31200</v>
          </cell>
          <cell r="D2148">
            <v>1</v>
          </cell>
          <cell r="E2148" t="str">
            <v>보 강 철 물</v>
          </cell>
          <cell r="F2148" t="str">
            <v>사각 박스용</v>
          </cell>
          <cell r="G2148">
            <v>5</v>
          </cell>
          <cell r="H2148" t="str">
            <v>개</v>
          </cell>
          <cell r="I2148">
            <v>0</v>
          </cell>
          <cell r="J2148">
            <v>490</v>
          </cell>
          <cell r="K2148">
            <v>0</v>
          </cell>
          <cell r="L2148">
            <v>0</v>
          </cell>
          <cell r="M2148">
            <v>0</v>
          </cell>
          <cell r="N2148">
            <v>0</v>
          </cell>
          <cell r="O2148">
            <v>2450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441</v>
          </cell>
          <cell r="U2148">
            <v>0</v>
          </cell>
          <cell r="V2148">
            <v>0</v>
          </cell>
          <cell r="W2148">
            <v>0</v>
          </cell>
        </row>
        <row r="2149">
          <cell r="A2149" t="str">
            <v>204</v>
          </cell>
          <cell r="B2149" t="str">
            <v>F01</v>
          </cell>
          <cell r="C2149" t="str">
            <v>UEA01140</v>
          </cell>
          <cell r="D2149">
            <v>1</v>
          </cell>
          <cell r="E2149" t="str">
            <v>PVC PIPE 배관</v>
          </cell>
          <cell r="F2149" t="str">
            <v>HI 14MM</v>
          </cell>
          <cell r="G2149">
            <v>36.4</v>
          </cell>
          <cell r="H2149" t="str">
            <v>M</v>
          </cell>
          <cell r="I2149">
            <v>0</v>
          </cell>
          <cell r="J2149">
            <v>209</v>
          </cell>
          <cell r="K2149">
            <v>0</v>
          </cell>
          <cell r="L2149">
            <v>1538</v>
          </cell>
          <cell r="M2149">
            <v>30</v>
          </cell>
          <cell r="N2149">
            <v>0</v>
          </cell>
          <cell r="O2149">
            <v>7607</v>
          </cell>
          <cell r="P2149">
            <v>0</v>
          </cell>
          <cell r="Q2149">
            <v>55983</v>
          </cell>
          <cell r="R2149">
            <v>1092</v>
          </cell>
          <cell r="S2149">
            <v>0</v>
          </cell>
          <cell r="T2149">
            <v>188</v>
          </cell>
          <cell r="U2149">
            <v>0</v>
          </cell>
          <cell r="V2149">
            <v>1384</v>
          </cell>
          <cell r="W2149">
            <v>27</v>
          </cell>
        </row>
        <row r="2150">
          <cell r="A2150" t="str">
            <v>204</v>
          </cell>
          <cell r="B2150" t="str">
            <v>F01</v>
          </cell>
          <cell r="C2150" t="str">
            <v>UEA01160</v>
          </cell>
          <cell r="D2150">
            <v>1</v>
          </cell>
          <cell r="E2150" t="str">
            <v>PVC PIPE 배관</v>
          </cell>
          <cell r="F2150" t="str">
            <v>HI 16MM</v>
          </cell>
          <cell r="G2150">
            <v>342.8</v>
          </cell>
          <cell r="H2150" t="str">
            <v>M</v>
          </cell>
          <cell r="I2150">
            <v>0</v>
          </cell>
          <cell r="J2150">
            <v>261</v>
          </cell>
          <cell r="K2150">
            <v>0</v>
          </cell>
          <cell r="L2150">
            <v>1923</v>
          </cell>
          <cell r="M2150">
            <v>38</v>
          </cell>
          <cell r="N2150">
            <v>0</v>
          </cell>
          <cell r="O2150">
            <v>89470</v>
          </cell>
          <cell r="P2150">
            <v>0</v>
          </cell>
          <cell r="Q2150">
            <v>659204</v>
          </cell>
          <cell r="R2150">
            <v>13026</v>
          </cell>
          <cell r="S2150">
            <v>0</v>
          </cell>
          <cell r="T2150">
            <v>234</v>
          </cell>
          <cell r="U2150">
            <v>0</v>
          </cell>
          <cell r="V2150">
            <v>1730</v>
          </cell>
          <cell r="W2150">
            <v>34</v>
          </cell>
        </row>
        <row r="2151">
          <cell r="A2151" t="str">
            <v>204</v>
          </cell>
          <cell r="B2151" t="str">
            <v>F01</v>
          </cell>
          <cell r="C2151" t="str">
            <v>UEA01220</v>
          </cell>
          <cell r="D2151">
            <v>1</v>
          </cell>
          <cell r="E2151" t="str">
            <v>PVC PIPE 배관</v>
          </cell>
          <cell r="F2151" t="str">
            <v>HI 22MM</v>
          </cell>
          <cell r="G2151">
            <v>80.8</v>
          </cell>
          <cell r="H2151" t="str">
            <v>M</v>
          </cell>
          <cell r="I2151">
            <v>0</v>
          </cell>
          <cell r="J2151">
            <v>313</v>
          </cell>
          <cell r="K2151">
            <v>0</v>
          </cell>
          <cell r="L2151">
            <v>2403</v>
          </cell>
          <cell r="M2151">
            <v>48</v>
          </cell>
          <cell r="N2151">
            <v>0</v>
          </cell>
          <cell r="O2151">
            <v>25290</v>
          </cell>
          <cell r="P2151">
            <v>0</v>
          </cell>
          <cell r="Q2151">
            <v>194162</v>
          </cell>
          <cell r="R2151">
            <v>3878</v>
          </cell>
          <cell r="S2151">
            <v>0</v>
          </cell>
          <cell r="T2151">
            <v>281</v>
          </cell>
          <cell r="U2151">
            <v>0</v>
          </cell>
          <cell r="V2151">
            <v>2162</v>
          </cell>
          <cell r="W2151">
            <v>43</v>
          </cell>
        </row>
        <row r="2152">
          <cell r="A2152" t="str">
            <v>204</v>
          </cell>
          <cell r="B2152" t="str">
            <v>F01</v>
          </cell>
          <cell r="C2152" t="str">
            <v>UEA01280</v>
          </cell>
          <cell r="D2152">
            <v>1</v>
          </cell>
          <cell r="E2152" t="str">
            <v>PVC PIPE 배관</v>
          </cell>
          <cell r="F2152" t="str">
            <v>HI 28MM</v>
          </cell>
          <cell r="G2152">
            <v>65.099999999999994</v>
          </cell>
          <cell r="H2152" t="str">
            <v>M</v>
          </cell>
          <cell r="I2152">
            <v>0</v>
          </cell>
          <cell r="J2152">
            <v>607</v>
          </cell>
          <cell r="K2152">
            <v>0</v>
          </cell>
          <cell r="L2152">
            <v>3077</v>
          </cell>
          <cell r="M2152">
            <v>61</v>
          </cell>
          <cell r="N2152">
            <v>0</v>
          </cell>
          <cell r="O2152">
            <v>39515</v>
          </cell>
          <cell r="P2152">
            <v>0</v>
          </cell>
          <cell r="Q2152">
            <v>200312</v>
          </cell>
          <cell r="R2152">
            <v>3971</v>
          </cell>
          <cell r="S2152">
            <v>0</v>
          </cell>
          <cell r="T2152">
            <v>546</v>
          </cell>
          <cell r="U2152">
            <v>0</v>
          </cell>
          <cell r="V2152">
            <v>2769</v>
          </cell>
          <cell r="W2152">
            <v>54</v>
          </cell>
        </row>
        <row r="2153">
          <cell r="A2153" t="str">
            <v>204</v>
          </cell>
          <cell r="B2153" t="str">
            <v>F01</v>
          </cell>
          <cell r="C2153" t="str">
            <v>UEA01360</v>
          </cell>
          <cell r="D2153">
            <v>1</v>
          </cell>
          <cell r="E2153" t="str">
            <v>PVC PIPE 배관</v>
          </cell>
          <cell r="F2153" t="str">
            <v>HI 36MM</v>
          </cell>
          <cell r="G2153">
            <v>91.8</v>
          </cell>
          <cell r="H2153" t="str">
            <v>M</v>
          </cell>
          <cell r="I2153">
            <v>0</v>
          </cell>
          <cell r="J2153">
            <v>986</v>
          </cell>
          <cell r="K2153">
            <v>0</v>
          </cell>
          <cell r="L2153">
            <v>3846</v>
          </cell>
          <cell r="M2153">
            <v>76</v>
          </cell>
          <cell r="N2153">
            <v>0</v>
          </cell>
          <cell r="O2153">
            <v>90514</v>
          </cell>
          <cell r="P2153">
            <v>0</v>
          </cell>
          <cell r="Q2153">
            <v>353062</v>
          </cell>
          <cell r="R2153">
            <v>6976</v>
          </cell>
          <cell r="S2153">
            <v>0</v>
          </cell>
          <cell r="T2153">
            <v>887</v>
          </cell>
          <cell r="U2153">
            <v>0</v>
          </cell>
          <cell r="V2153">
            <v>3461</v>
          </cell>
          <cell r="W2153">
            <v>68</v>
          </cell>
        </row>
        <row r="2154">
          <cell r="A2154" t="str">
            <v>204</v>
          </cell>
          <cell r="B2154" t="str">
            <v>F01</v>
          </cell>
          <cell r="C2154" t="str">
            <v>UEA02160</v>
          </cell>
          <cell r="D2154">
            <v>1</v>
          </cell>
          <cell r="E2154" t="str">
            <v>강제전선관 배관</v>
          </cell>
          <cell r="F2154" t="str">
            <v>아연도 16MM</v>
          </cell>
          <cell r="G2154">
            <v>7.7</v>
          </cell>
          <cell r="H2154" t="str">
            <v>M</v>
          </cell>
          <cell r="I2154">
            <v>0</v>
          </cell>
          <cell r="J2154">
            <v>1116</v>
          </cell>
          <cell r="K2154">
            <v>0</v>
          </cell>
          <cell r="L2154">
            <v>3846</v>
          </cell>
          <cell r="M2154">
            <v>76</v>
          </cell>
          <cell r="N2154">
            <v>0</v>
          </cell>
          <cell r="O2154">
            <v>8593</v>
          </cell>
          <cell r="P2154">
            <v>0</v>
          </cell>
          <cell r="Q2154">
            <v>29614</v>
          </cell>
          <cell r="R2154">
            <v>585</v>
          </cell>
          <cell r="S2154">
            <v>0</v>
          </cell>
          <cell r="T2154">
            <v>1004</v>
          </cell>
          <cell r="U2154">
            <v>0</v>
          </cell>
          <cell r="V2154">
            <v>3461</v>
          </cell>
          <cell r="W2154">
            <v>68</v>
          </cell>
        </row>
        <row r="2155">
          <cell r="A2155" t="str">
            <v>204</v>
          </cell>
          <cell r="B2155" t="str">
            <v>F01</v>
          </cell>
          <cell r="C2155" t="str">
            <v>UEA05160</v>
          </cell>
          <cell r="D2155">
            <v>1</v>
          </cell>
          <cell r="E2155" t="str">
            <v>후렉씨블콘딧드</v>
          </cell>
          <cell r="F2155" t="str">
            <v>16MM</v>
          </cell>
          <cell r="G2155">
            <v>5</v>
          </cell>
          <cell r="H2155" t="str">
            <v>M</v>
          </cell>
          <cell r="I2155">
            <v>0</v>
          </cell>
          <cell r="J2155">
            <v>526</v>
          </cell>
          <cell r="K2155">
            <v>0</v>
          </cell>
          <cell r="L2155">
            <v>2355</v>
          </cell>
          <cell r="M2155">
            <v>47</v>
          </cell>
          <cell r="N2155">
            <v>0</v>
          </cell>
          <cell r="O2155">
            <v>2630</v>
          </cell>
          <cell r="P2155">
            <v>0</v>
          </cell>
          <cell r="Q2155">
            <v>11775</v>
          </cell>
          <cell r="R2155">
            <v>235</v>
          </cell>
          <cell r="S2155">
            <v>0</v>
          </cell>
          <cell r="T2155">
            <v>473</v>
          </cell>
          <cell r="U2155">
            <v>0</v>
          </cell>
          <cell r="V2155">
            <v>2119</v>
          </cell>
          <cell r="W2155">
            <v>42</v>
          </cell>
        </row>
        <row r="2156">
          <cell r="A2156" t="str">
            <v>204</v>
          </cell>
          <cell r="B2156" t="str">
            <v>F01</v>
          </cell>
          <cell r="C2156" t="str">
            <v>UEA11040</v>
          </cell>
          <cell r="D2156">
            <v>1</v>
          </cell>
          <cell r="E2156" t="str">
            <v>PVC박스 신설</v>
          </cell>
          <cell r="F2156" t="str">
            <v>HI SW 일체형</v>
          </cell>
          <cell r="G2156">
            <v>6</v>
          </cell>
          <cell r="H2156" t="str">
            <v>개</v>
          </cell>
          <cell r="I2156">
            <v>0</v>
          </cell>
          <cell r="J2156">
            <v>450</v>
          </cell>
          <cell r="K2156">
            <v>0</v>
          </cell>
          <cell r="L2156">
            <v>5961</v>
          </cell>
          <cell r="M2156">
            <v>119</v>
          </cell>
          <cell r="N2156">
            <v>0</v>
          </cell>
          <cell r="O2156">
            <v>2700</v>
          </cell>
          <cell r="P2156">
            <v>0</v>
          </cell>
          <cell r="Q2156">
            <v>35766</v>
          </cell>
          <cell r="R2156">
            <v>714</v>
          </cell>
          <cell r="S2156">
            <v>0</v>
          </cell>
          <cell r="T2156">
            <v>405</v>
          </cell>
          <cell r="U2156">
            <v>0</v>
          </cell>
          <cell r="V2156">
            <v>5364</v>
          </cell>
          <cell r="W2156">
            <v>107</v>
          </cell>
        </row>
        <row r="2157">
          <cell r="A2157" t="str">
            <v>204</v>
          </cell>
          <cell r="B2157" t="str">
            <v>F01</v>
          </cell>
          <cell r="C2157" t="str">
            <v>UEA11070</v>
          </cell>
          <cell r="D2157">
            <v>1</v>
          </cell>
          <cell r="E2157" t="str">
            <v>PVC박스 신설</v>
          </cell>
          <cell r="F2157" t="str">
            <v>HI CSW2S 일체형</v>
          </cell>
          <cell r="G2157">
            <v>3</v>
          </cell>
          <cell r="H2157" t="str">
            <v>개</v>
          </cell>
          <cell r="I2157">
            <v>0</v>
          </cell>
          <cell r="J2157">
            <v>1088</v>
          </cell>
          <cell r="K2157">
            <v>0</v>
          </cell>
          <cell r="L2157">
            <v>5961</v>
          </cell>
          <cell r="M2157">
            <v>119</v>
          </cell>
          <cell r="N2157">
            <v>0</v>
          </cell>
          <cell r="O2157">
            <v>3264</v>
          </cell>
          <cell r="P2157">
            <v>0</v>
          </cell>
          <cell r="Q2157">
            <v>17883</v>
          </cell>
          <cell r="R2157">
            <v>357</v>
          </cell>
          <cell r="S2157">
            <v>0</v>
          </cell>
          <cell r="T2157">
            <v>979</v>
          </cell>
          <cell r="U2157">
            <v>0</v>
          </cell>
          <cell r="V2157">
            <v>5364</v>
          </cell>
          <cell r="W2157">
            <v>107</v>
          </cell>
        </row>
        <row r="2158">
          <cell r="A2158" t="str">
            <v>204</v>
          </cell>
          <cell r="B2158" t="str">
            <v>F01</v>
          </cell>
          <cell r="C2158" t="str">
            <v>UEA11420</v>
          </cell>
          <cell r="D2158">
            <v>1</v>
          </cell>
          <cell r="E2158" t="str">
            <v>PVC박스 신설</v>
          </cell>
          <cell r="F2158" t="str">
            <v>HI 4각 일체형</v>
          </cell>
          <cell r="G2158">
            <v>5</v>
          </cell>
          <cell r="H2158" t="str">
            <v>개</v>
          </cell>
          <cell r="I2158">
            <v>0</v>
          </cell>
          <cell r="J2158">
            <v>613</v>
          </cell>
          <cell r="K2158">
            <v>0</v>
          </cell>
          <cell r="L2158">
            <v>5961</v>
          </cell>
          <cell r="M2158">
            <v>119</v>
          </cell>
          <cell r="N2158">
            <v>0</v>
          </cell>
          <cell r="O2158">
            <v>3065</v>
          </cell>
          <cell r="P2158">
            <v>0</v>
          </cell>
          <cell r="Q2158">
            <v>29805</v>
          </cell>
          <cell r="R2158">
            <v>595</v>
          </cell>
          <cell r="S2158">
            <v>0</v>
          </cell>
          <cell r="T2158">
            <v>551</v>
          </cell>
          <cell r="U2158">
            <v>0</v>
          </cell>
          <cell r="V2158">
            <v>5364</v>
          </cell>
          <cell r="W2158">
            <v>107</v>
          </cell>
        </row>
        <row r="2159">
          <cell r="A2159" t="str">
            <v>204</v>
          </cell>
          <cell r="B2159" t="str">
            <v>F01</v>
          </cell>
          <cell r="C2159" t="str">
            <v>UEA11500</v>
          </cell>
          <cell r="D2159">
            <v>1</v>
          </cell>
          <cell r="E2159" t="str">
            <v>PVC박스 신설</v>
          </cell>
          <cell r="F2159" t="str">
            <v>HI 콘크리트8각 75일체형</v>
          </cell>
          <cell r="G2159">
            <v>5</v>
          </cell>
          <cell r="H2159" t="str">
            <v>개</v>
          </cell>
          <cell r="I2159">
            <v>0</v>
          </cell>
          <cell r="J2159">
            <v>775</v>
          </cell>
          <cell r="K2159">
            <v>0</v>
          </cell>
          <cell r="L2159">
            <v>2211</v>
          </cell>
          <cell r="M2159">
            <v>44</v>
          </cell>
          <cell r="N2159">
            <v>0</v>
          </cell>
          <cell r="O2159">
            <v>3875</v>
          </cell>
          <cell r="P2159">
            <v>0</v>
          </cell>
          <cell r="Q2159">
            <v>11055</v>
          </cell>
          <cell r="R2159">
            <v>220</v>
          </cell>
          <cell r="S2159">
            <v>0</v>
          </cell>
          <cell r="T2159">
            <v>697</v>
          </cell>
          <cell r="U2159">
            <v>0</v>
          </cell>
          <cell r="V2159">
            <v>1989</v>
          </cell>
          <cell r="W2159">
            <v>39</v>
          </cell>
        </row>
        <row r="2160">
          <cell r="A2160" t="str">
            <v>204</v>
          </cell>
          <cell r="B2160" t="str">
            <v>F01</v>
          </cell>
          <cell r="C2160" t="str">
            <v>UEA14800</v>
          </cell>
          <cell r="D2160">
            <v>1</v>
          </cell>
          <cell r="E2160" t="str">
            <v>철제박스카바 부착</v>
          </cell>
          <cell r="F2160" t="str">
            <v>8각맹카바</v>
          </cell>
          <cell r="G2160">
            <v>3</v>
          </cell>
          <cell r="H2160" t="str">
            <v>개</v>
          </cell>
          <cell r="I2160">
            <v>0</v>
          </cell>
          <cell r="J2160">
            <v>153</v>
          </cell>
          <cell r="K2160">
            <v>0</v>
          </cell>
          <cell r="L2160">
            <v>1442</v>
          </cell>
          <cell r="M2160">
            <v>28</v>
          </cell>
          <cell r="N2160">
            <v>0</v>
          </cell>
          <cell r="O2160">
            <v>459</v>
          </cell>
          <cell r="P2160">
            <v>0</v>
          </cell>
          <cell r="Q2160">
            <v>4326</v>
          </cell>
          <cell r="R2160">
            <v>84</v>
          </cell>
          <cell r="S2160">
            <v>0</v>
          </cell>
          <cell r="T2160">
            <v>137</v>
          </cell>
          <cell r="U2160">
            <v>0</v>
          </cell>
          <cell r="V2160">
            <v>1297</v>
          </cell>
          <cell r="W2160">
            <v>25</v>
          </cell>
        </row>
        <row r="2161">
          <cell r="A2161" t="str">
            <v>204</v>
          </cell>
          <cell r="B2161" t="str">
            <v>F01</v>
          </cell>
          <cell r="C2161" t="str">
            <v>UEB01010</v>
          </cell>
          <cell r="D2161">
            <v>1</v>
          </cell>
          <cell r="E2161" t="str">
            <v>관내배선</v>
          </cell>
          <cell r="F2161" t="str">
            <v>IV 1.2 MM</v>
          </cell>
          <cell r="G2161">
            <v>75.2</v>
          </cell>
          <cell r="H2161" t="str">
            <v>M</v>
          </cell>
          <cell r="I2161">
            <v>0</v>
          </cell>
          <cell r="J2161">
            <v>40</v>
          </cell>
          <cell r="K2161">
            <v>0</v>
          </cell>
          <cell r="L2161">
            <v>288</v>
          </cell>
          <cell r="M2161">
            <v>5</v>
          </cell>
          <cell r="N2161">
            <v>0</v>
          </cell>
          <cell r="O2161">
            <v>3008</v>
          </cell>
          <cell r="P2161">
            <v>0</v>
          </cell>
          <cell r="Q2161">
            <v>21657</v>
          </cell>
          <cell r="R2161">
            <v>376</v>
          </cell>
          <cell r="S2161">
            <v>0</v>
          </cell>
          <cell r="T2161">
            <v>36</v>
          </cell>
          <cell r="U2161">
            <v>0</v>
          </cell>
          <cell r="V2161">
            <v>259</v>
          </cell>
          <cell r="W2161">
            <v>4</v>
          </cell>
        </row>
        <row r="2162">
          <cell r="A2162" t="str">
            <v>204</v>
          </cell>
          <cell r="B2162" t="str">
            <v>F01</v>
          </cell>
          <cell r="C2162" t="str">
            <v>UEB01020</v>
          </cell>
          <cell r="D2162">
            <v>1</v>
          </cell>
          <cell r="E2162" t="str">
            <v>관내배선</v>
          </cell>
          <cell r="F2162" t="str">
            <v>IV 1.6 MM</v>
          </cell>
          <cell r="G2162">
            <v>376.5</v>
          </cell>
          <cell r="H2162" t="str">
            <v>M</v>
          </cell>
          <cell r="I2162">
            <v>0</v>
          </cell>
          <cell r="J2162">
            <v>65</v>
          </cell>
          <cell r="K2162">
            <v>0</v>
          </cell>
          <cell r="L2162">
            <v>288</v>
          </cell>
          <cell r="M2162">
            <v>5</v>
          </cell>
          <cell r="N2162">
            <v>0</v>
          </cell>
          <cell r="O2162">
            <v>24472</v>
          </cell>
          <cell r="P2162">
            <v>0</v>
          </cell>
          <cell r="Q2162">
            <v>108432</v>
          </cell>
          <cell r="R2162">
            <v>1882</v>
          </cell>
          <cell r="S2162">
            <v>0</v>
          </cell>
          <cell r="T2162">
            <v>58</v>
          </cell>
          <cell r="U2162">
            <v>0</v>
          </cell>
          <cell r="V2162">
            <v>259</v>
          </cell>
          <cell r="W2162">
            <v>4</v>
          </cell>
        </row>
        <row r="2163">
          <cell r="A2163" t="str">
            <v>204</v>
          </cell>
          <cell r="B2163" t="str">
            <v>F01</v>
          </cell>
          <cell r="C2163" t="str">
            <v>UEB02020</v>
          </cell>
          <cell r="D2163">
            <v>1</v>
          </cell>
          <cell r="E2163" t="str">
            <v>관내배선</v>
          </cell>
          <cell r="F2163" t="str">
            <v>HIV 1.6 MM</v>
          </cell>
          <cell r="G2163">
            <v>1542.7</v>
          </cell>
          <cell r="H2163" t="str">
            <v>M</v>
          </cell>
          <cell r="I2163">
            <v>0</v>
          </cell>
          <cell r="J2163">
            <v>69</v>
          </cell>
          <cell r="K2163">
            <v>0</v>
          </cell>
          <cell r="L2163">
            <v>288</v>
          </cell>
          <cell r="M2163">
            <v>5</v>
          </cell>
          <cell r="N2163">
            <v>0</v>
          </cell>
          <cell r="O2163">
            <v>106446</v>
          </cell>
          <cell r="P2163">
            <v>0</v>
          </cell>
          <cell r="Q2163">
            <v>444297</v>
          </cell>
          <cell r="R2163">
            <v>7713</v>
          </cell>
          <cell r="S2163">
            <v>0</v>
          </cell>
          <cell r="T2163">
            <v>62</v>
          </cell>
          <cell r="U2163">
            <v>0</v>
          </cell>
          <cell r="V2163">
            <v>259</v>
          </cell>
          <cell r="W2163">
            <v>4</v>
          </cell>
        </row>
        <row r="2164">
          <cell r="A2164" t="str">
            <v>204</v>
          </cell>
          <cell r="B2164" t="str">
            <v>F01</v>
          </cell>
          <cell r="C2164" t="str">
            <v>UEB02080</v>
          </cell>
          <cell r="D2164">
            <v>1</v>
          </cell>
          <cell r="E2164" t="str">
            <v>관내배선</v>
          </cell>
          <cell r="F2164" t="str">
            <v>HIV 5.5 MM2</v>
          </cell>
          <cell r="G2164">
            <v>10.6</v>
          </cell>
          <cell r="H2164" t="str">
            <v>M</v>
          </cell>
          <cell r="I2164">
            <v>0</v>
          </cell>
          <cell r="J2164">
            <v>201</v>
          </cell>
          <cell r="K2164">
            <v>0</v>
          </cell>
          <cell r="L2164">
            <v>288</v>
          </cell>
          <cell r="M2164">
            <v>5</v>
          </cell>
          <cell r="N2164">
            <v>0</v>
          </cell>
          <cell r="O2164">
            <v>2130</v>
          </cell>
          <cell r="P2164">
            <v>0</v>
          </cell>
          <cell r="Q2164">
            <v>3052</v>
          </cell>
          <cell r="R2164">
            <v>53</v>
          </cell>
          <cell r="S2164">
            <v>0</v>
          </cell>
          <cell r="T2164">
            <v>180</v>
          </cell>
          <cell r="U2164">
            <v>0</v>
          </cell>
          <cell r="V2164">
            <v>259</v>
          </cell>
          <cell r="W2164">
            <v>4</v>
          </cell>
        </row>
        <row r="2165">
          <cell r="A2165" t="str">
            <v>204</v>
          </cell>
          <cell r="B2165" t="str">
            <v>F01</v>
          </cell>
          <cell r="C2165" t="str">
            <v>UEC05120</v>
          </cell>
          <cell r="D2165">
            <v>1</v>
          </cell>
          <cell r="E2165" t="str">
            <v>제어용케이블신설</v>
          </cell>
          <cell r="F2165" t="str">
            <v>CCV-S1.6 MM X 12C</v>
          </cell>
          <cell r="G2165">
            <v>92.8</v>
          </cell>
          <cell r="H2165" t="str">
            <v>M</v>
          </cell>
          <cell r="I2165">
            <v>0</v>
          </cell>
          <cell r="J2165">
            <v>1774</v>
          </cell>
          <cell r="K2165">
            <v>0</v>
          </cell>
          <cell r="L2165">
            <v>3293</v>
          </cell>
          <cell r="M2165">
            <v>65</v>
          </cell>
          <cell r="N2165">
            <v>0</v>
          </cell>
          <cell r="O2165">
            <v>164627</v>
          </cell>
          <cell r="P2165">
            <v>0</v>
          </cell>
          <cell r="Q2165">
            <v>305590</v>
          </cell>
          <cell r="R2165">
            <v>6032</v>
          </cell>
          <cell r="S2165">
            <v>0</v>
          </cell>
          <cell r="T2165">
            <v>1596</v>
          </cell>
          <cell r="U2165">
            <v>0</v>
          </cell>
          <cell r="V2165">
            <v>2963</v>
          </cell>
          <cell r="W2165">
            <v>58</v>
          </cell>
        </row>
        <row r="2166">
          <cell r="A2166" t="str">
            <v>204</v>
          </cell>
          <cell r="B2166" t="str">
            <v>F01</v>
          </cell>
          <cell r="C2166" t="str">
            <v>UEG02440</v>
          </cell>
          <cell r="D2166">
            <v>1</v>
          </cell>
          <cell r="E2166" t="str">
            <v>R형 중계기</v>
          </cell>
          <cell r="F2166" t="str">
            <v>입력 4/출력 4</v>
          </cell>
          <cell r="G2166">
            <v>1</v>
          </cell>
          <cell r="H2166" t="str">
            <v>개</v>
          </cell>
          <cell r="I2166">
            <v>105000</v>
          </cell>
          <cell r="J2166">
            <v>0</v>
          </cell>
          <cell r="K2166">
            <v>0</v>
          </cell>
          <cell r="L2166">
            <v>20722</v>
          </cell>
          <cell r="M2166">
            <v>414</v>
          </cell>
          <cell r="N2166">
            <v>105000</v>
          </cell>
          <cell r="O2166">
            <v>0</v>
          </cell>
          <cell r="P2166">
            <v>0</v>
          </cell>
          <cell r="Q2166">
            <v>20722</v>
          </cell>
          <cell r="R2166">
            <v>414</v>
          </cell>
          <cell r="S2166">
            <v>94500</v>
          </cell>
          <cell r="T2166">
            <v>0</v>
          </cell>
          <cell r="U2166">
            <v>0</v>
          </cell>
          <cell r="V2166">
            <v>18649</v>
          </cell>
          <cell r="W2166">
            <v>372</v>
          </cell>
        </row>
        <row r="2167">
          <cell r="A2167" t="str">
            <v>204</v>
          </cell>
          <cell r="B2167" t="str">
            <v>F01</v>
          </cell>
          <cell r="C2167" t="str">
            <v>UEG02550</v>
          </cell>
          <cell r="D2167">
            <v>1</v>
          </cell>
          <cell r="E2167" t="str">
            <v>R형 중계기</v>
          </cell>
          <cell r="F2167" t="str">
            <v>입력 5/출력 5</v>
          </cell>
          <cell r="G2167">
            <v>1</v>
          </cell>
          <cell r="H2167" t="str">
            <v>개</v>
          </cell>
          <cell r="I2167">
            <v>200000</v>
          </cell>
          <cell r="J2167">
            <v>0</v>
          </cell>
          <cell r="K2167">
            <v>0</v>
          </cell>
          <cell r="L2167">
            <v>20722</v>
          </cell>
          <cell r="M2167">
            <v>414</v>
          </cell>
          <cell r="N2167">
            <v>200000</v>
          </cell>
          <cell r="O2167">
            <v>0</v>
          </cell>
          <cell r="P2167">
            <v>0</v>
          </cell>
          <cell r="Q2167">
            <v>20722</v>
          </cell>
          <cell r="R2167">
            <v>414</v>
          </cell>
          <cell r="S2167">
            <v>180000</v>
          </cell>
          <cell r="T2167">
            <v>0</v>
          </cell>
          <cell r="U2167">
            <v>0</v>
          </cell>
          <cell r="V2167">
            <v>18649</v>
          </cell>
          <cell r="W2167">
            <v>372</v>
          </cell>
        </row>
        <row r="2168">
          <cell r="A2168" t="str">
            <v>204</v>
          </cell>
          <cell r="B2168" t="str">
            <v>F01</v>
          </cell>
          <cell r="C2168" t="str">
            <v>UEG04010</v>
          </cell>
          <cell r="D2168">
            <v>1</v>
          </cell>
          <cell r="E2168" t="str">
            <v>통로유도등(소형)</v>
          </cell>
          <cell r="F2168" t="str">
            <v>IFFD-A</v>
          </cell>
          <cell r="G2168">
            <v>4</v>
          </cell>
          <cell r="H2168" t="str">
            <v>개</v>
          </cell>
          <cell r="I2168">
            <v>25000</v>
          </cell>
          <cell r="J2168">
            <v>0</v>
          </cell>
          <cell r="K2168">
            <v>0</v>
          </cell>
          <cell r="L2168">
            <v>8702</v>
          </cell>
          <cell r="M2168">
            <v>174</v>
          </cell>
          <cell r="N2168">
            <v>100000</v>
          </cell>
          <cell r="O2168">
            <v>0</v>
          </cell>
          <cell r="P2168">
            <v>0</v>
          </cell>
          <cell r="Q2168">
            <v>34808</v>
          </cell>
          <cell r="R2168">
            <v>696</v>
          </cell>
          <cell r="S2168">
            <v>22500</v>
          </cell>
          <cell r="T2168">
            <v>0</v>
          </cell>
          <cell r="U2168">
            <v>0</v>
          </cell>
          <cell r="V2168">
            <v>7831</v>
          </cell>
          <cell r="W2168">
            <v>156</v>
          </cell>
        </row>
        <row r="2169">
          <cell r="A2169" t="str">
            <v>204</v>
          </cell>
          <cell r="B2169" t="str">
            <v>F01</v>
          </cell>
          <cell r="C2169" t="str">
            <v>UEG04320</v>
          </cell>
          <cell r="D2169">
            <v>1</v>
          </cell>
          <cell r="E2169" t="str">
            <v>피난구유도등(중형)</v>
          </cell>
          <cell r="F2169" t="str">
            <v>IFPE-A  (양면)</v>
          </cell>
          <cell r="G2169">
            <v>3</v>
          </cell>
          <cell r="H2169" t="str">
            <v>개</v>
          </cell>
          <cell r="I2169">
            <v>35000</v>
          </cell>
          <cell r="J2169">
            <v>0</v>
          </cell>
          <cell r="K2169">
            <v>0</v>
          </cell>
          <cell r="L2169">
            <v>6779</v>
          </cell>
          <cell r="M2169">
            <v>135</v>
          </cell>
          <cell r="N2169">
            <v>105000</v>
          </cell>
          <cell r="O2169">
            <v>0</v>
          </cell>
          <cell r="P2169">
            <v>0</v>
          </cell>
          <cell r="Q2169">
            <v>20337</v>
          </cell>
          <cell r="R2169">
            <v>405</v>
          </cell>
          <cell r="S2169">
            <v>31500</v>
          </cell>
          <cell r="T2169">
            <v>0</v>
          </cell>
          <cell r="U2169">
            <v>0</v>
          </cell>
          <cell r="V2169">
            <v>6101</v>
          </cell>
          <cell r="W2169">
            <v>121</v>
          </cell>
        </row>
        <row r="2170">
          <cell r="A2170" t="str">
            <v>204</v>
          </cell>
          <cell r="B2170" t="str">
            <v>F01</v>
          </cell>
          <cell r="C2170" t="str">
            <v>UEG05010</v>
          </cell>
          <cell r="D2170">
            <v>1</v>
          </cell>
          <cell r="E2170" t="str">
            <v>감지기</v>
          </cell>
          <cell r="F2170" t="str">
            <v>차동식LED부</v>
          </cell>
          <cell r="G2170">
            <v>2</v>
          </cell>
          <cell r="H2170" t="str">
            <v>개</v>
          </cell>
          <cell r="I2170">
            <v>4000</v>
          </cell>
          <cell r="J2170">
            <v>0</v>
          </cell>
          <cell r="K2170">
            <v>0</v>
          </cell>
          <cell r="L2170">
            <v>3990</v>
          </cell>
          <cell r="M2170">
            <v>79</v>
          </cell>
          <cell r="N2170">
            <v>8000</v>
          </cell>
          <cell r="O2170">
            <v>0</v>
          </cell>
          <cell r="P2170">
            <v>0</v>
          </cell>
          <cell r="Q2170">
            <v>7980</v>
          </cell>
          <cell r="R2170">
            <v>158</v>
          </cell>
          <cell r="S2170">
            <v>3600</v>
          </cell>
          <cell r="T2170">
            <v>0</v>
          </cell>
          <cell r="U2170">
            <v>0</v>
          </cell>
          <cell r="V2170">
            <v>3591</v>
          </cell>
          <cell r="W2170">
            <v>71</v>
          </cell>
        </row>
        <row r="2171">
          <cell r="A2171" t="str">
            <v>204</v>
          </cell>
          <cell r="B2171" t="str">
            <v>F01</v>
          </cell>
          <cell r="C2171" t="str">
            <v>UEG06040</v>
          </cell>
          <cell r="D2171">
            <v>1</v>
          </cell>
          <cell r="E2171" t="str">
            <v>비상경보세트(노출형)</v>
          </cell>
          <cell r="F2171" t="str">
            <v>B.L.M(단독형)</v>
          </cell>
          <cell r="G2171">
            <v>5</v>
          </cell>
          <cell r="H2171" t="str">
            <v>식</v>
          </cell>
          <cell r="I2171">
            <v>55000</v>
          </cell>
          <cell r="J2171">
            <v>0</v>
          </cell>
          <cell r="K2171">
            <v>0</v>
          </cell>
          <cell r="L2171">
            <v>22356</v>
          </cell>
          <cell r="M2171">
            <v>447</v>
          </cell>
          <cell r="N2171">
            <v>275000</v>
          </cell>
          <cell r="O2171">
            <v>0</v>
          </cell>
          <cell r="P2171">
            <v>0</v>
          </cell>
          <cell r="Q2171">
            <v>111780</v>
          </cell>
          <cell r="R2171">
            <v>2235</v>
          </cell>
          <cell r="S2171">
            <v>49500</v>
          </cell>
          <cell r="T2171">
            <v>0</v>
          </cell>
          <cell r="U2171">
            <v>0</v>
          </cell>
          <cell r="V2171">
            <v>20120</v>
          </cell>
          <cell r="W2171">
            <v>402</v>
          </cell>
        </row>
        <row r="2172">
          <cell r="A2172" t="str">
            <v>204</v>
          </cell>
          <cell r="B2172" t="str">
            <v>F01</v>
          </cell>
          <cell r="C2172" t="str">
            <v>UEG06130</v>
          </cell>
          <cell r="D2172">
            <v>1</v>
          </cell>
          <cell r="E2172" t="str">
            <v>싸이렌</v>
          </cell>
          <cell r="F2172" t="str">
            <v>전자식</v>
          </cell>
          <cell r="G2172">
            <v>5</v>
          </cell>
          <cell r="H2172" t="str">
            <v>개</v>
          </cell>
          <cell r="I2172">
            <v>25000</v>
          </cell>
          <cell r="J2172">
            <v>0</v>
          </cell>
          <cell r="K2172">
            <v>0</v>
          </cell>
          <cell r="L2172">
            <v>7211</v>
          </cell>
          <cell r="M2172">
            <v>144</v>
          </cell>
          <cell r="N2172">
            <v>125000</v>
          </cell>
          <cell r="O2172">
            <v>0</v>
          </cell>
          <cell r="P2172">
            <v>0</v>
          </cell>
          <cell r="Q2172">
            <v>36055</v>
          </cell>
          <cell r="R2172">
            <v>720</v>
          </cell>
          <cell r="S2172">
            <v>22500</v>
          </cell>
          <cell r="T2172">
            <v>0</v>
          </cell>
          <cell r="U2172">
            <v>0</v>
          </cell>
          <cell r="V2172">
            <v>6489</v>
          </cell>
          <cell r="W2172">
            <v>129</v>
          </cell>
        </row>
        <row r="2173">
          <cell r="A2173" t="str">
            <v>204</v>
          </cell>
          <cell r="B2173" t="str">
            <v>F01</v>
          </cell>
          <cell r="C2173" t="str">
            <v>UEG07030</v>
          </cell>
          <cell r="D2173">
            <v>1</v>
          </cell>
          <cell r="E2173" t="str">
            <v>비상전원반</v>
          </cell>
          <cell r="F2173" t="str">
            <v>B형 3A/1.2AH</v>
          </cell>
          <cell r="G2173">
            <v>1</v>
          </cell>
          <cell r="H2173" t="str">
            <v>식</v>
          </cell>
          <cell r="I2173">
            <v>180000</v>
          </cell>
          <cell r="J2173">
            <v>0</v>
          </cell>
          <cell r="K2173">
            <v>70238</v>
          </cell>
          <cell r="L2173">
            <v>70239</v>
          </cell>
          <cell r="M2173">
            <v>2809</v>
          </cell>
          <cell r="N2173">
            <v>180000</v>
          </cell>
          <cell r="O2173">
            <v>0</v>
          </cell>
          <cell r="P2173">
            <v>70238</v>
          </cell>
          <cell r="Q2173">
            <v>70239</v>
          </cell>
          <cell r="R2173">
            <v>2809</v>
          </cell>
          <cell r="S2173">
            <v>162000</v>
          </cell>
          <cell r="T2173">
            <v>0</v>
          </cell>
          <cell r="U2173">
            <v>63214</v>
          </cell>
          <cell r="V2173">
            <v>63215</v>
          </cell>
          <cell r="W2173">
            <v>2528</v>
          </cell>
        </row>
        <row r="2174">
          <cell r="A2174" t="str">
            <v>204</v>
          </cell>
          <cell r="B2174" t="str">
            <v>F02</v>
          </cell>
          <cell r="C2174" t="str">
            <v>MEN21260</v>
          </cell>
          <cell r="D2174">
            <v>1</v>
          </cell>
          <cell r="E2174" t="str">
            <v>TURN BUCKLE</v>
          </cell>
          <cell r="G2174">
            <v>6</v>
          </cell>
          <cell r="H2174" t="str">
            <v>EA</v>
          </cell>
          <cell r="I2174">
            <v>2000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12000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1800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</row>
        <row r="2175">
          <cell r="A2175" t="str">
            <v>204</v>
          </cell>
          <cell r="B2175" t="str">
            <v>F02</v>
          </cell>
          <cell r="C2175" t="str">
            <v>MEN24020</v>
          </cell>
          <cell r="D2175">
            <v>1</v>
          </cell>
          <cell r="E2175" t="str">
            <v>ECX커넥터</v>
          </cell>
          <cell r="F2175" t="str">
            <v>10V</v>
          </cell>
          <cell r="G2175">
            <v>6</v>
          </cell>
          <cell r="H2175" t="str">
            <v>EA</v>
          </cell>
          <cell r="I2175">
            <v>5000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30000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4500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</row>
        <row r="2176">
          <cell r="A2176" t="str">
            <v>204</v>
          </cell>
          <cell r="B2176" t="str">
            <v>F02</v>
          </cell>
          <cell r="C2176" t="str">
            <v>MEN24040</v>
          </cell>
          <cell r="D2176">
            <v>1</v>
          </cell>
          <cell r="E2176" t="str">
            <v>RADIAX(12D)커넥터</v>
          </cell>
          <cell r="F2176" t="str">
            <v>120</v>
          </cell>
          <cell r="G2176">
            <v>2</v>
          </cell>
          <cell r="H2176" t="str">
            <v>EA</v>
          </cell>
          <cell r="I2176">
            <v>50000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100000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45000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</row>
        <row r="2177">
          <cell r="A2177" t="str">
            <v>204</v>
          </cell>
          <cell r="B2177" t="str">
            <v>F02</v>
          </cell>
          <cell r="C2177" t="str">
            <v>MEN25220</v>
          </cell>
          <cell r="D2177">
            <v>1</v>
          </cell>
          <cell r="E2177" t="str">
            <v>WIRE CLAMP</v>
          </cell>
          <cell r="G2177">
            <v>27</v>
          </cell>
          <cell r="H2177" t="str">
            <v>EA</v>
          </cell>
          <cell r="I2177">
            <v>900</v>
          </cell>
          <cell r="J2177">
            <v>0</v>
          </cell>
          <cell r="K2177">
            <v>0</v>
          </cell>
          <cell r="L2177">
            <v>0</v>
          </cell>
          <cell r="M2177">
            <v>0</v>
          </cell>
          <cell r="N2177">
            <v>24300</v>
          </cell>
          <cell r="O2177">
            <v>0</v>
          </cell>
          <cell r="P2177">
            <v>0</v>
          </cell>
          <cell r="Q2177">
            <v>0</v>
          </cell>
          <cell r="R2177">
            <v>0</v>
          </cell>
          <cell r="S2177">
            <v>810</v>
          </cell>
          <cell r="T2177">
            <v>0</v>
          </cell>
          <cell r="U2177">
            <v>0</v>
          </cell>
          <cell r="V2177">
            <v>0</v>
          </cell>
          <cell r="W2177">
            <v>0</v>
          </cell>
        </row>
        <row r="2178">
          <cell r="A2178" t="str">
            <v>204</v>
          </cell>
          <cell r="B2178" t="str">
            <v>F02</v>
          </cell>
          <cell r="C2178" t="str">
            <v>MEN25240</v>
          </cell>
          <cell r="D2178">
            <v>1</v>
          </cell>
          <cell r="E2178" t="str">
            <v>SUPENSION CLAMP</v>
          </cell>
          <cell r="G2178">
            <v>27</v>
          </cell>
          <cell r="H2178" t="str">
            <v>EA</v>
          </cell>
          <cell r="I2178">
            <v>3000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81000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2700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</row>
        <row r="2179">
          <cell r="A2179" t="str">
            <v>204</v>
          </cell>
          <cell r="B2179" t="str">
            <v>F02</v>
          </cell>
          <cell r="C2179" t="str">
            <v>MEN25250</v>
          </cell>
          <cell r="D2179">
            <v>1</v>
          </cell>
          <cell r="E2179" t="str">
            <v>DEAD END BRACKET</v>
          </cell>
          <cell r="F2179" t="str">
            <v>B-1</v>
          </cell>
          <cell r="G2179">
            <v>6</v>
          </cell>
          <cell r="H2179" t="str">
            <v>EA</v>
          </cell>
          <cell r="I2179">
            <v>11000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66000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9900</v>
          </cell>
          <cell r="T2179">
            <v>0</v>
          </cell>
          <cell r="U2179">
            <v>0</v>
          </cell>
          <cell r="V2179">
            <v>0</v>
          </cell>
          <cell r="W2179">
            <v>0</v>
          </cell>
        </row>
        <row r="2180">
          <cell r="A2180" t="str">
            <v>204</v>
          </cell>
          <cell r="B2180" t="str">
            <v>F02</v>
          </cell>
          <cell r="C2180" t="str">
            <v>UEA01280</v>
          </cell>
          <cell r="D2180">
            <v>1</v>
          </cell>
          <cell r="E2180" t="str">
            <v>PVC PIPE 배관</v>
          </cell>
          <cell r="F2180" t="str">
            <v>HI 28MM</v>
          </cell>
          <cell r="G2180">
            <v>14.5</v>
          </cell>
          <cell r="H2180" t="str">
            <v>M</v>
          </cell>
          <cell r="I2180">
            <v>0</v>
          </cell>
          <cell r="J2180">
            <v>607</v>
          </cell>
          <cell r="K2180">
            <v>0</v>
          </cell>
          <cell r="L2180">
            <v>3077</v>
          </cell>
          <cell r="M2180">
            <v>61</v>
          </cell>
          <cell r="N2180">
            <v>0</v>
          </cell>
          <cell r="O2180">
            <v>8801</v>
          </cell>
          <cell r="P2180">
            <v>0</v>
          </cell>
          <cell r="Q2180">
            <v>44616</v>
          </cell>
          <cell r="R2180">
            <v>884</v>
          </cell>
          <cell r="S2180">
            <v>0</v>
          </cell>
          <cell r="T2180">
            <v>546</v>
          </cell>
          <cell r="U2180">
            <v>0</v>
          </cell>
          <cell r="V2180">
            <v>2769</v>
          </cell>
          <cell r="W2180">
            <v>54</v>
          </cell>
        </row>
        <row r="2181">
          <cell r="A2181" t="str">
            <v>204</v>
          </cell>
          <cell r="B2181" t="str">
            <v>F02</v>
          </cell>
          <cell r="C2181" t="str">
            <v>UEH03330</v>
          </cell>
          <cell r="D2181">
            <v>1</v>
          </cell>
          <cell r="E2181" t="str">
            <v>PULL BOX</v>
          </cell>
          <cell r="F2181" t="str">
            <v>300X300X200</v>
          </cell>
          <cell r="G2181">
            <v>1</v>
          </cell>
          <cell r="H2181" t="str">
            <v>개</v>
          </cell>
          <cell r="I2181">
            <v>0</v>
          </cell>
          <cell r="J2181">
            <v>8405</v>
          </cell>
          <cell r="K2181">
            <v>0</v>
          </cell>
          <cell r="L2181">
            <v>16827</v>
          </cell>
          <cell r="M2181">
            <v>336</v>
          </cell>
          <cell r="N2181">
            <v>0</v>
          </cell>
          <cell r="O2181">
            <v>8405</v>
          </cell>
          <cell r="P2181">
            <v>0</v>
          </cell>
          <cell r="Q2181">
            <v>16827</v>
          </cell>
          <cell r="R2181">
            <v>336</v>
          </cell>
          <cell r="S2181">
            <v>0</v>
          </cell>
          <cell r="T2181">
            <v>7564</v>
          </cell>
          <cell r="U2181">
            <v>0</v>
          </cell>
          <cell r="V2181">
            <v>15144</v>
          </cell>
          <cell r="W2181">
            <v>302</v>
          </cell>
        </row>
        <row r="2182">
          <cell r="A2182" t="str">
            <v>204</v>
          </cell>
          <cell r="B2182" t="str">
            <v>F02</v>
          </cell>
          <cell r="C2182" t="str">
            <v>UTB70006</v>
          </cell>
          <cell r="D2182">
            <v>1</v>
          </cell>
          <cell r="E2182" t="str">
            <v>동축케이블</v>
          </cell>
          <cell r="F2182" t="str">
            <v>ECX(10D-2V)</v>
          </cell>
          <cell r="G2182">
            <v>15.4</v>
          </cell>
          <cell r="H2182" t="str">
            <v>M</v>
          </cell>
          <cell r="I2182">
            <v>3601</v>
          </cell>
          <cell r="J2182">
            <v>0</v>
          </cell>
          <cell r="K2182">
            <v>2167</v>
          </cell>
          <cell r="L2182">
            <v>0</v>
          </cell>
          <cell r="M2182">
            <v>43</v>
          </cell>
          <cell r="N2182">
            <v>55455</v>
          </cell>
          <cell r="O2182">
            <v>0</v>
          </cell>
          <cell r="P2182">
            <v>33371</v>
          </cell>
          <cell r="Q2182">
            <v>0</v>
          </cell>
          <cell r="R2182">
            <v>662</v>
          </cell>
          <cell r="S2182">
            <v>3240</v>
          </cell>
          <cell r="T2182">
            <v>0</v>
          </cell>
          <cell r="U2182">
            <v>1950</v>
          </cell>
          <cell r="V2182">
            <v>0</v>
          </cell>
          <cell r="W2182">
            <v>38</v>
          </cell>
        </row>
        <row r="2183">
          <cell r="A2183" t="str">
            <v>204</v>
          </cell>
          <cell r="B2183" t="str">
            <v>F02</v>
          </cell>
          <cell r="C2183" t="str">
            <v>UTN21110</v>
          </cell>
          <cell r="D2183">
            <v>1</v>
          </cell>
          <cell r="E2183" t="str">
            <v>COMBINER</v>
          </cell>
          <cell r="F2183" t="str">
            <v>2 WAY</v>
          </cell>
          <cell r="G2183">
            <v>1</v>
          </cell>
          <cell r="H2183" t="str">
            <v>개</v>
          </cell>
          <cell r="I2183">
            <v>250000</v>
          </cell>
          <cell r="J2183">
            <v>0</v>
          </cell>
          <cell r="K2183">
            <v>240286</v>
          </cell>
          <cell r="L2183">
            <v>0</v>
          </cell>
          <cell r="M2183">
            <v>4805</v>
          </cell>
          <cell r="N2183">
            <v>250000</v>
          </cell>
          <cell r="O2183">
            <v>0</v>
          </cell>
          <cell r="P2183">
            <v>240286</v>
          </cell>
          <cell r="Q2183">
            <v>0</v>
          </cell>
          <cell r="R2183">
            <v>4805</v>
          </cell>
          <cell r="S2183">
            <v>225000</v>
          </cell>
          <cell r="T2183">
            <v>0</v>
          </cell>
          <cell r="U2183">
            <v>216257</v>
          </cell>
          <cell r="V2183">
            <v>0</v>
          </cell>
          <cell r="W2183">
            <v>4324</v>
          </cell>
        </row>
        <row r="2184">
          <cell r="A2184" t="str">
            <v>204</v>
          </cell>
          <cell r="B2184" t="str">
            <v>F02</v>
          </cell>
          <cell r="C2184" t="str">
            <v>UTN21330</v>
          </cell>
          <cell r="D2184">
            <v>1</v>
          </cell>
          <cell r="E2184" t="str">
            <v>DUMMY LOAD</v>
          </cell>
          <cell r="F2184" t="str">
            <v>50 OHM</v>
          </cell>
          <cell r="G2184">
            <v>1</v>
          </cell>
          <cell r="H2184" t="str">
            <v>개</v>
          </cell>
          <cell r="I2184">
            <v>60000</v>
          </cell>
          <cell r="J2184">
            <v>0</v>
          </cell>
          <cell r="K2184">
            <v>84606</v>
          </cell>
          <cell r="L2184">
            <v>0</v>
          </cell>
          <cell r="M2184">
            <v>1692</v>
          </cell>
          <cell r="N2184">
            <v>60000</v>
          </cell>
          <cell r="O2184">
            <v>0</v>
          </cell>
          <cell r="P2184">
            <v>84606</v>
          </cell>
          <cell r="Q2184">
            <v>0</v>
          </cell>
          <cell r="R2184">
            <v>1692</v>
          </cell>
          <cell r="S2184">
            <v>54000</v>
          </cell>
          <cell r="T2184">
            <v>0</v>
          </cell>
          <cell r="U2184">
            <v>76145</v>
          </cell>
          <cell r="V2184">
            <v>0</v>
          </cell>
          <cell r="W2184">
            <v>1522</v>
          </cell>
        </row>
        <row r="2185">
          <cell r="A2185" t="str">
            <v>204</v>
          </cell>
          <cell r="B2185" t="str">
            <v>F02</v>
          </cell>
          <cell r="C2185" t="str">
            <v>UTN23110</v>
          </cell>
          <cell r="D2185">
            <v>1</v>
          </cell>
          <cell r="E2185" t="str">
            <v>누설동축 케이블</v>
          </cell>
          <cell r="F2185" t="str">
            <v>RADIAX(12D)</v>
          </cell>
          <cell r="G2185">
            <v>108</v>
          </cell>
          <cell r="H2185" t="str">
            <v>M</v>
          </cell>
          <cell r="I2185">
            <v>12357</v>
          </cell>
          <cell r="J2185">
            <v>0</v>
          </cell>
          <cell r="K2185">
            <v>20719</v>
          </cell>
          <cell r="L2185">
            <v>0</v>
          </cell>
          <cell r="M2185">
            <v>414</v>
          </cell>
          <cell r="N2185">
            <v>1334556</v>
          </cell>
          <cell r="O2185">
            <v>0</v>
          </cell>
          <cell r="P2185">
            <v>2237652</v>
          </cell>
          <cell r="Q2185">
            <v>0</v>
          </cell>
          <cell r="R2185">
            <v>44712</v>
          </cell>
          <cell r="S2185">
            <v>11121</v>
          </cell>
          <cell r="T2185">
            <v>0</v>
          </cell>
          <cell r="U2185">
            <v>18647</v>
          </cell>
          <cell r="V2185">
            <v>0</v>
          </cell>
          <cell r="W2185">
            <v>372</v>
          </cell>
        </row>
        <row r="2186">
          <cell r="A2186" t="str">
            <v>204</v>
          </cell>
          <cell r="B2186" t="str">
            <v>I18</v>
          </cell>
          <cell r="C2186" t="str">
            <v>MEJ70020</v>
          </cell>
          <cell r="D2186">
            <v>1</v>
          </cell>
          <cell r="E2186" t="str">
            <v>RACE WAY(ELBOW V/H)</v>
          </cell>
          <cell r="F2186" t="str">
            <v>40X40</v>
          </cell>
          <cell r="G2186">
            <v>16</v>
          </cell>
          <cell r="H2186" t="str">
            <v>개</v>
          </cell>
          <cell r="I2186">
            <v>0</v>
          </cell>
          <cell r="J2186">
            <v>1350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21600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1215</v>
          </cell>
          <cell r="U2186">
            <v>0</v>
          </cell>
          <cell r="V2186">
            <v>0</v>
          </cell>
          <cell r="W2186">
            <v>0</v>
          </cell>
        </row>
        <row r="2187">
          <cell r="A2187" t="str">
            <v>204</v>
          </cell>
          <cell r="B2187" t="str">
            <v>I18</v>
          </cell>
          <cell r="C2187" t="str">
            <v>MEJ70035</v>
          </cell>
          <cell r="D2187">
            <v>1</v>
          </cell>
          <cell r="E2187" t="str">
            <v>HANGER(RACE WAY용)</v>
          </cell>
          <cell r="F2187" t="str">
            <v>1.6T아연도강판</v>
          </cell>
          <cell r="G2187">
            <v>286</v>
          </cell>
          <cell r="H2187" t="str">
            <v>개</v>
          </cell>
          <cell r="I2187">
            <v>0</v>
          </cell>
          <cell r="J2187">
            <v>550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157300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495</v>
          </cell>
          <cell r="U2187">
            <v>0</v>
          </cell>
          <cell r="V2187">
            <v>0</v>
          </cell>
          <cell r="W2187">
            <v>0</v>
          </cell>
        </row>
        <row r="2188">
          <cell r="A2188" t="str">
            <v>204</v>
          </cell>
          <cell r="B2188" t="str">
            <v>I18</v>
          </cell>
          <cell r="C2188" t="str">
            <v>MEJ70040</v>
          </cell>
          <cell r="D2188">
            <v>1</v>
          </cell>
          <cell r="E2188" t="str">
            <v>기구용 금구(RACE WAY용)</v>
          </cell>
          <cell r="F2188" t="str">
            <v>도면참조</v>
          </cell>
          <cell r="G2188">
            <v>214</v>
          </cell>
          <cell r="H2188" t="str">
            <v>개</v>
          </cell>
          <cell r="I2188">
            <v>0</v>
          </cell>
          <cell r="J2188">
            <v>400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85600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360</v>
          </cell>
          <cell r="U2188">
            <v>0</v>
          </cell>
          <cell r="V2188">
            <v>0</v>
          </cell>
          <cell r="W2188">
            <v>0</v>
          </cell>
        </row>
        <row r="2189">
          <cell r="A2189" t="str">
            <v>204</v>
          </cell>
          <cell r="B2189" t="str">
            <v>I18</v>
          </cell>
          <cell r="C2189" t="str">
            <v>MEJ70050</v>
          </cell>
          <cell r="D2189">
            <v>1</v>
          </cell>
          <cell r="E2189" t="str">
            <v>END CAP</v>
          </cell>
          <cell r="F2189" t="str">
            <v>1.6T아연도강판</v>
          </cell>
          <cell r="G2189">
            <v>27</v>
          </cell>
          <cell r="H2189" t="str">
            <v>개</v>
          </cell>
          <cell r="I2189">
            <v>0</v>
          </cell>
          <cell r="J2189">
            <v>400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10800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360</v>
          </cell>
          <cell r="U2189">
            <v>0</v>
          </cell>
          <cell r="V2189">
            <v>0</v>
          </cell>
          <cell r="W2189">
            <v>0</v>
          </cell>
        </row>
        <row r="2190">
          <cell r="A2190" t="str">
            <v>204</v>
          </cell>
          <cell r="B2190" t="str">
            <v>I18</v>
          </cell>
          <cell r="C2190" t="str">
            <v>MEJ70070</v>
          </cell>
          <cell r="D2190">
            <v>1</v>
          </cell>
          <cell r="E2190" t="str">
            <v>JOINER</v>
          </cell>
          <cell r="F2190" t="str">
            <v>2.0T아연도강판</v>
          </cell>
          <cell r="G2190">
            <v>190</v>
          </cell>
          <cell r="H2190" t="str">
            <v>개</v>
          </cell>
          <cell r="I2190">
            <v>0</v>
          </cell>
          <cell r="J2190">
            <v>600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114000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540</v>
          </cell>
          <cell r="U2190">
            <v>0</v>
          </cell>
          <cell r="V2190">
            <v>0</v>
          </cell>
          <cell r="W2190">
            <v>0</v>
          </cell>
        </row>
        <row r="2191">
          <cell r="A2191" t="str">
            <v>204</v>
          </cell>
          <cell r="B2191" t="str">
            <v>I18</v>
          </cell>
          <cell r="C2191" t="str">
            <v>MEJ70100</v>
          </cell>
          <cell r="D2191">
            <v>1</v>
          </cell>
          <cell r="E2191" t="str">
            <v>JUNCTION BOX</v>
          </cell>
          <cell r="F2191" t="str">
            <v>1.6T아연도강판(3방출)</v>
          </cell>
          <cell r="G2191">
            <v>17</v>
          </cell>
          <cell r="H2191" t="str">
            <v>개</v>
          </cell>
          <cell r="I2191">
            <v>0</v>
          </cell>
          <cell r="J2191">
            <v>2470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41990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2223</v>
          </cell>
          <cell r="U2191">
            <v>0</v>
          </cell>
          <cell r="V2191">
            <v>0</v>
          </cell>
          <cell r="W2191">
            <v>0</v>
          </cell>
        </row>
        <row r="2192">
          <cell r="A2192" t="str">
            <v>204</v>
          </cell>
          <cell r="B2192" t="str">
            <v>I18</v>
          </cell>
          <cell r="C2192" t="str">
            <v>MEJ70110</v>
          </cell>
          <cell r="D2192">
            <v>1</v>
          </cell>
          <cell r="E2192" t="str">
            <v>JUNCTION BOX</v>
          </cell>
          <cell r="F2192" t="str">
            <v>1.6T아연도강판(4방출)</v>
          </cell>
          <cell r="G2192">
            <v>3</v>
          </cell>
          <cell r="H2192" t="str">
            <v>개</v>
          </cell>
          <cell r="I2192">
            <v>0</v>
          </cell>
          <cell r="J2192">
            <v>2660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7980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2394</v>
          </cell>
          <cell r="U2192">
            <v>0</v>
          </cell>
          <cell r="V2192">
            <v>0</v>
          </cell>
          <cell r="W2192">
            <v>0</v>
          </cell>
        </row>
        <row r="2193">
          <cell r="A2193" t="str">
            <v>204</v>
          </cell>
          <cell r="B2193" t="str">
            <v>I18</v>
          </cell>
          <cell r="C2193" t="str">
            <v>UEA01160</v>
          </cell>
          <cell r="D2193">
            <v>1</v>
          </cell>
          <cell r="E2193" t="str">
            <v>PVC PIPE 배관</v>
          </cell>
          <cell r="F2193" t="str">
            <v>HI 16MM</v>
          </cell>
          <cell r="G2193">
            <v>8</v>
          </cell>
          <cell r="H2193" t="str">
            <v>M</v>
          </cell>
          <cell r="I2193">
            <v>0</v>
          </cell>
          <cell r="J2193">
            <v>261</v>
          </cell>
          <cell r="K2193">
            <v>0</v>
          </cell>
          <cell r="L2193">
            <v>1923</v>
          </cell>
          <cell r="M2193">
            <v>38</v>
          </cell>
          <cell r="N2193">
            <v>0</v>
          </cell>
          <cell r="O2193">
            <v>2088</v>
          </cell>
          <cell r="P2193">
            <v>0</v>
          </cell>
          <cell r="Q2193">
            <v>15384</v>
          </cell>
          <cell r="R2193">
            <v>304</v>
          </cell>
          <cell r="S2193">
            <v>0</v>
          </cell>
          <cell r="T2193">
            <v>234</v>
          </cell>
          <cell r="U2193">
            <v>0</v>
          </cell>
          <cell r="V2193">
            <v>1730</v>
          </cell>
          <cell r="W2193">
            <v>34</v>
          </cell>
        </row>
        <row r="2194">
          <cell r="A2194" t="str">
            <v>204</v>
          </cell>
          <cell r="B2194" t="str">
            <v>I18</v>
          </cell>
          <cell r="C2194" t="str">
            <v>UEA02160</v>
          </cell>
          <cell r="D2194">
            <v>1</v>
          </cell>
          <cell r="E2194" t="str">
            <v>강제전선관 배관</v>
          </cell>
          <cell r="F2194" t="str">
            <v>아연도 16MM</v>
          </cell>
          <cell r="G2194">
            <v>26.6</v>
          </cell>
          <cell r="H2194" t="str">
            <v>M</v>
          </cell>
          <cell r="I2194">
            <v>0</v>
          </cell>
          <cell r="J2194">
            <v>1116</v>
          </cell>
          <cell r="K2194">
            <v>0</v>
          </cell>
          <cell r="L2194">
            <v>3846</v>
          </cell>
          <cell r="M2194">
            <v>76</v>
          </cell>
          <cell r="N2194">
            <v>0</v>
          </cell>
          <cell r="O2194">
            <v>29685</v>
          </cell>
          <cell r="P2194">
            <v>0</v>
          </cell>
          <cell r="Q2194">
            <v>102303</v>
          </cell>
          <cell r="R2194">
            <v>2021</v>
          </cell>
          <cell r="S2194">
            <v>0</v>
          </cell>
          <cell r="T2194">
            <v>1004</v>
          </cell>
          <cell r="U2194">
            <v>0</v>
          </cell>
          <cell r="V2194">
            <v>3461</v>
          </cell>
          <cell r="W2194">
            <v>68</v>
          </cell>
        </row>
        <row r="2195">
          <cell r="A2195" t="str">
            <v>204</v>
          </cell>
          <cell r="B2195" t="str">
            <v>I18</v>
          </cell>
          <cell r="C2195" t="str">
            <v>UEA11040</v>
          </cell>
          <cell r="D2195">
            <v>1</v>
          </cell>
          <cell r="E2195" t="str">
            <v>PVC박스 신설</v>
          </cell>
          <cell r="F2195" t="str">
            <v>HI SW 일체형</v>
          </cell>
          <cell r="G2195">
            <v>2</v>
          </cell>
          <cell r="H2195" t="str">
            <v>개</v>
          </cell>
          <cell r="I2195">
            <v>0</v>
          </cell>
          <cell r="J2195">
            <v>450</v>
          </cell>
          <cell r="K2195">
            <v>0</v>
          </cell>
          <cell r="L2195">
            <v>5961</v>
          </cell>
          <cell r="M2195">
            <v>119</v>
          </cell>
          <cell r="N2195">
            <v>0</v>
          </cell>
          <cell r="O2195">
            <v>900</v>
          </cell>
          <cell r="P2195">
            <v>0</v>
          </cell>
          <cell r="Q2195">
            <v>11922</v>
          </cell>
          <cell r="R2195">
            <v>238</v>
          </cell>
          <cell r="S2195">
            <v>0</v>
          </cell>
          <cell r="T2195">
            <v>405</v>
          </cell>
          <cell r="U2195">
            <v>0</v>
          </cell>
          <cell r="V2195">
            <v>5364</v>
          </cell>
          <cell r="W2195">
            <v>107</v>
          </cell>
        </row>
        <row r="2196">
          <cell r="A2196" t="str">
            <v>204</v>
          </cell>
          <cell r="B2196" t="str">
            <v>I18</v>
          </cell>
          <cell r="C2196" t="str">
            <v>UEA13010</v>
          </cell>
          <cell r="D2196">
            <v>1</v>
          </cell>
          <cell r="E2196" t="str">
            <v>노출형 SW박스 신설</v>
          </cell>
          <cell r="F2196" t="str">
            <v>각형1개용16 2방출 이하</v>
          </cell>
          <cell r="G2196">
            <v>2</v>
          </cell>
          <cell r="H2196" t="str">
            <v>개</v>
          </cell>
          <cell r="I2196">
            <v>0</v>
          </cell>
          <cell r="J2196">
            <v>2625</v>
          </cell>
          <cell r="K2196">
            <v>0</v>
          </cell>
          <cell r="L2196">
            <v>13942</v>
          </cell>
          <cell r="M2196">
            <v>278</v>
          </cell>
          <cell r="N2196">
            <v>0</v>
          </cell>
          <cell r="O2196">
            <v>5250</v>
          </cell>
          <cell r="P2196">
            <v>0</v>
          </cell>
          <cell r="Q2196">
            <v>27884</v>
          </cell>
          <cell r="R2196">
            <v>556</v>
          </cell>
          <cell r="S2196">
            <v>0</v>
          </cell>
          <cell r="T2196">
            <v>2362</v>
          </cell>
          <cell r="U2196">
            <v>0</v>
          </cell>
          <cell r="V2196">
            <v>12547</v>
          </cell>
          <cell r="W2196">
            <v>250</v>
          </cell>
        </row>
        <row r="2197">
          <cell r="A2197" t="str">
            <v>204</v>
          </cell>
          <cell r="B2197" t="str">
            <v>I18</v>
          </cell>
          <cell r="C2197" t="str">
            <v>UEB01020</v>
          </cell>
          <cell r="D2197">
            <v>1</v>
          </cell>
          <cell r="E2197" t="str">
            <v>관내배선</v>
          </cell>
          <cell r="F2197" t="str">
            <v>IV 1.6 MM</v>
          </cell>
          <cell r="G2197">
            <v>3540.2</v>
          </cell>
          <cell r="H2197" t="str">
            <v>M</v>
          </cell>
          <cell r="I2197">
            <v>0</v>
          </cell>
          <cell r="J2197">
            <v>65</v>
          </cell>
          <cell r="K2197">
            <v>0</v>
          </cell>
          <cell r="L2197">
            <v>288</v>
          </cell>
          <cell r="M2197">
            <v>5</v>
          </cell>
          <cell r="N2197">
            <v>0</v>
          </cell>
          <cell r="O2197">
            <v>230113</v>
          </cell>
          <cell r="P2197">
            <v>0</v>
          </cell>
          <cell r="Q2197">
            <v>1019577</v>
          </cell>
          <cell r="R2197">
            <v>17701</v>
          </cell>
          <cell r="S2197">
            <v>0</v>
          </cell>
          <cell r="T2197">
            <v>58</v>
          </cell>
          <cell r="U2197">
            <v>0</v>
          </cell>
          <cell r="V2197">
            <v>259</v>
          </cell>
          <cell r="W2197">
            <v>4</v>
          </cell>
        </row>
        <row r="2198">
          <cell r="A2198" t="str">
            <v>204</v>
          </cell>
          <cell r="B2198" t="str">
            <v>I18</v>
          </cell>
          <cell r="C2198" t="str">
            <v>UED01020</v>
          </cell>
          <cell r="D2198">
            <v>1</v>
          </cell>
          <cell r="E2198" t="str">
            <v>둥근콘센트신설</v>
          </cell>
          <cell r="F2198" t="str">
            <v>매입접지극무 2구 15A250V</v>
          </cell>
          <cell r="G2198">
            <v>1</v>
          </cell>
          <cell r="H2198" t="str">
            <v>개</v>
          </cell>
          <cell r="I2198">
            <v>945</v>
          </cell>
          <cell r="J2198">
            <v>0</v>
          </cell>
          <cell r="K2198">
            <v>0</v>
          </cell>
          <cell r="L2198">
            <v>2452</v>
          </cell>
          <cell r="M2198">
            <v>49</v>
          </cell>
          <cell r="N2198">
            <v>945</v>
          </cell>
          <cell r="O2198">
            <v>0</v>
          </cell>
          <cell r="P2198">
            <v>0</v>
          </cell>
          <cell r="Q2198">
            <v>2452</v>
          </cell>
          <cell r="R2198">
            <v>49</v>
          </cell>
          <cell r="S2198">
            <v>850</v>
          </cell>
          <cell r="T2198">
            <v>0</v>
          </cell>
          <cell r="U2198">
            <v>0</v>
          </cell>
          <cell r="V2198">
            <v>2206</v>
          </cell>
          <cell r="W2198">
            <v>44</v>
          </cell>
        </row>
        <row r="2199">
          <cell r="A2199" t="str">
            <v>204</v>
          </cell>
          <cell r="B2199" t="str">
            <v>I18</v>
          </cell>
          <cell r="C2199" t="str">
            <v>UED10010</v>
          </cell>
          <cell r="D2199">
            <v>1</v>
          </cell>
          <cell r="E2199" t="str">
            <v>와이드스위치신설</v>
          </cell>
          <cell r="F2199" t="str">
            <v>매입대각형 1P</v>
          </cell>
          <cell r="G2199">
            <v>2</v>
          </cell>
          <cell r="H2199" t="str">
            <v>개</v>
          </cell>
          <cell r="I2199">
            <v>1614</v>
          </cell>
          <cell r="J2199">
            <v>0</v>
          </cell>
          <cell r="K2199">
            <v>0</v>
          </cell>
          <cell r="L2199">
            <v>1875</v>
          </cell>
          <cell r="M2199">
            <v>37</v>
          </cell>
          <cell r="N2199">
            <v>3228</v>
          </cell>
          <cell r="O2199">
            <v>0</v>
          </cell>
          <cell r="P2199">
            <v>0</v>
          </cell>
          <cell r="Q2199">
            <v>3750</v>
          </cell>
          <cell r="R2199">
            <v>74</v>
          </cell>
          <cell r="S2199">
            <v>1452</v>
          </cell>
          <cell r="T2199">
            <v>0</v>
          </cell>
          <cell r="U2199">
            <v>0</v>
          </cell>
          <cell r="V2199">
            <v>1687</v>
          </cell>
          <cell r="W2199">
            <v>33</v>
          </cell>
        </row>
        <row r="2200">
          <cell r="A2200" t="str">
            <v>204</v>
          </cell>
          <cell r="B2200" t="str">
            <v>I18</v>
          </cell>
          <cell r="C2200" t="str">
            <v>UEF10270</v>
          </cell>
          <cell r="D2200">
            <v>1</v>
          </cell>
          <cell r="E2200" t="str">
            <v>조명기구</v>
          </cell>
          <cell r="F2200" t="str">
            <v>IFSJ-D  (2/32W,전자식)</v>
          </cell>
          <cell r="G2200">
            <v>107</v>
          </cell>
          <cell r="H2200" t="str">
            <v>개</v>
          </cell>
          <cell r="I2200">
            <v>31000</v>
          </cell>
          <cell r="J2200">
            <v>0</v>
          </cell>
          <cell r="K2200">
            <v>0</v>
          </cell>
          <cell r="L2200">
            <v>9038</v>
          </cell>
          <cell r="M2200">
            <v>180</v>
          </cell>
          <cell r="N2200">
            <v>3317000</v>
          </cell>
          <cell r="O2200">
            <v>0</v>
          </cell>
          <cell r="P2200">
            <v>0</v>
          </cell>
          <cell r="Q2200">
            <v>967066</v>
          </cell>
          <cell r="R2200">
            <v>19260</v>
          </cell>
          <cell r="S2200">
            <v>27900</v>
          </cell>
          <cell r="T2200">
            <v>0</v>
          </cell>
          <cell r="U2200">
            <v>0</v>
          </cell>
          <cell r="V2200">
            <v>8134</v>
          </cell>
          <cell r="W2200">
            <v>162</v>
          </cell>
        </row>
        <row r="2201">
          <cell r="A2201" t="str">
            <v>204</v>
          </cell>
          <cell r="B2201" t="str">
            <v>I18</v>
          </cell>
          <cell r="C2201" t="str">
            <v>UEH01090</v>
          </cell>
          <cell r="D2201">
            <v>1</v>
          </cell>
          <cell r="E2201" t="str">
            <v>조인트박스설치</v>
          </cell>
          <cell r="F2201" t="str">
            <v>100X100X50</v>
          </cell>
          <cell r="G2201">
            <v>6</v>
          </cell>
          <cell r="H2201" t="str">
            <v>개</v>
          </cell>
          <cell r="I2201">
            <v>0</v>
          </cell>
          <cell r="J2201">
            <v>643</v>
          </cell>
          <cell r="K2201">
            <v>0</v>
          </cell>
          <cell r="L2201">
            <v>8654</v>
          </cell>
          <cell r="M2201">
            <v>173</v>
          </cell>
          <cell r="N2201">
            <v>0</v>
          </cell>
          <cell r="O2201">
            <v>3858</v>
          </cell>
          <cell r="P2201">
            <v>0</v>
          </cell>
          <cell r="Q2201">
            <v>51924</v>
          </cell>
          <cell r="R2201">
            <v>1038</v>
          </cell>
          <cell r="S2201">
            <v>0</v>
          </cell>
          <cell r="T2201">
            <v>578</v>
          </cell>
          <cell r="U2201">
            <v>0</v>
          </cell>
          <cell r="V2201">
            <v>7788</v>
          </cell>
          <cell r="W2201">
            <v>155</v>
          </cell>
        </row>
        <row r="2202">
          <cell r="A2202" t="str">
            <v>204</v>
          </cell>
          <cell r="B2202" t="str">
            <v>I18</v>
          </cell>
          <cell r="C2202" t="str">
            <v>UEH01110</v>
          </cell>
          <cell r="D2202">
            <v>1</v>
          </cell>
          <cell r="E2202" t="str">
            <v>조인트박스설치</v>
          </cell>
          <cell r="F2202" t="str">
            <v>100X100X100</v>
          </cell>
          <cell r="G2202">
            <v>3</v>
          </cell>
          <cell r="H2202" t="str">
            <v>개</v>
          </cell>
          <cell r="I2202">
            <v>0</v>
          </cell>
          <cell r="J2202">
            <v>1200</v>
          </cell>
          <cell r="K2202">
            <v>0</v>
          </cell>
          <cell r="L2202">
            <v>7933</v>
          </cell>
          <cell r="M2202">
            <v>158</v>
          </cell>
          <cell r="N2202">
            <v>0</v>
          </cell>
          <cell r="O2202">
            <v>3600</v>
          </cell>
          <cell r="P2202">
            <v>0</v>
          </cell>
          <cell r="Q2202">
            <v>23799</v>
          </cell>
          <cell r="R2202">
            <v>474</v>
          </cell>
          <cell r="S2202">
            <v>0</v>
          </cell>
          <cell r="T2202">
            <v>1080</v>
          </cell>
          <cell r="U2202">
            <v>0</v>
          </cell>
          <cell r="V2202">
            <v>7139</v>
          </cell>
          <cell r="W2202">
            <v>142</v>
          </cell>
        </row>
        <row r="2203">
          <cell r="A2203" t="str">
            <v>204</v>
          </cell>
          <cell r="B2203" t="str">
            <v>I18</v>
          </cell>
          <cell r="C2203" t="str">
            <v>UEJ70020</v>
          </cell>
          <cell r="D2203">
            <v>1</v>
          </cell>
          <cell r="E2203" t="str">
            <v>RACE WAY (COVER 포함)</v>
          </cell>
          <cell r="F2203" t="str">
            <v>40X40</v>
          </cell>
          <cell r="G2203">
            <v>572.29999999999995</v>
          </cell>
          <cell r="H2203" t="str">
            <v>M</v>
          </cell>
          <cell r="I2203">
            <v>0</v>
          </cell>
          <cell r="J2203">
            <v>2850</v>
          </cell>
          <cell r="K2203">
            <v>0</v>
          </cell>
          <cell r="L2203">
            <v>7211</v>
          </cell>
          <cell r="M2203">
            <v>144</v>
          </cell>
          <cell r="N2203">
            <v>0</v>
          </cell>
          <cell r="O2203">
            <v>1631055</v>
          </cell>
          <cell r="P2203">
            <v>0</v>
          </cell>
          <cell r="Q2203">
            <v>4126855</v>
          </cell>
          <cell r="R2203">
            <v>82411</v>
          </cell>
          <cell r="S2203">
            <v>0</v>
          </cell>
          <cell r="T2203">
            <v>2565</v>
          </cell>
          <cell r="U2203">
            <v>0</v>
          </cell>
          <cell r="V2203">
            <v>6489</v>
          </cell>
          <cell r="W2203">
            <v>129</v>
          </cell>
        </row>
        <row r="2204">
          <cell r="A2204" t="str">
            <v>204</v>
          </cell>
          <cell r="B2204" t="str">
            <v>I18</v>
          </cell>
          <cell r="C2204" t="str">
            <v>UEQ01000</v>
          </cell>
          <cell r="D2204">
            <v>1</v>
          </cell>
          <cell r="E2204" t="str">
            <v>행 가</v>
          </cell>
          <cell r="F2204" t="str">
            <v>HA- 10</v>
          </cell>
          <cell r="G2204">
            <v>11</v>
          </cell>
          <cell r="H2204" t="str">
            <v>식</v>
          </cell>
          <cell r="I2204">
            <v>0</v>
          </cell>
          <cell r="J2204">
            <v>322</v>
          </cell>
          <cell r="K2204">
            <v>0</v>
          </cell>
          <cell r="L2204">
            <v>798</v>
          </cell>
          <cell r="M2204">
            <v>15</v>
          </cell>
          <cell r="N2204">
            <v>0</v>
          </cell>
          <cell r="O2204">
            <v>3542</v>
          </cell>
          <cell r="P2204">
            <v>0</v>
          </cell>
          <cell r="Q2204">
            <v>8778</v>
          </cell>
          <cell r="R2204">
            <v>165</v>
          </cell>
          <cell r="S2204">
            <v>0</v>
          </cell>
          <cell r="T2204">
            <v>289</v>
          </cell>
          <cell r="U2204">
            <v>0</v>
          </cell>
          <cell r="V2204">
            <v>718</v>
          </cell>
          <cell r="W2204">
            <v>13</v>
          </cell>
        </row>
        <row r="2205">
          <cell r="A2205" t="str">
            <v>204</v>
          </cell>
          <cell r="B2205" t="str">
            <v>I18</v>
          </cell>
          <cell r="C2205" t="str">
            <v>UEZ11060</v>
          </cell>
          <cell r="D2205">
            <v>1</v>
          </cell>
          <cell r="E2205" t="str">
            <v>차량유도등</v>
          </cell>
          <cell r="F2205" t="str">
            <v>FL20W(220V)</v>
          </cell>
          <cell r="G2205">
            <v>7</v>
          </cell>
          <cell r="H2205" t="str">
            <v>개</v>
          </cell>
          <cell r="I2205">
            <v>100000</v>
          </cell>
          <cell r="J2205">
            <v>0</v>
          </cell>
          <cell r="K2205">
            <v>24039</v>
          </cell>
          <cell r="L2205">
            <v>0</v>
          </cell>
          <cell r="M2205">
            <v>480</v>
          </cell>
          <cell r="N2205">
            <v>700000</v>
          </cell>
          <cell r="O2205">
            <v>0</v>
          </cell>
          <cell r="P2205">
            <v>168273</v>
          </cell>
          <cell r="Q2205">
            <v>0</v>
          </cell>
          <cell r="R2205">
            <v>3360</v>
          </cell>
          <cell r="S2205">
            <v>90000</v>
          </cell>
          <cell r="T2205">
            <v>0</v>
          </cell>
          <cell r="U2205">
            <v>21635</v>
          </cell>
          <cell r="V2205">
            <v>0</v>
          </cell>
          <cell r="W2205">
            <v>432</v>
          </cell>
        </row>
        <row r="2206">
          <cell r="A2206" t="str">
            <v>204</v>
          </cell>
          <cell r="B2206" t="str">
            <v>I19</v>
          </cell>
          <cell r="C2206" t="str">
            <v>MEA21030</v>
          </cell>
          <cell r="D2206">
            <v>1</v>
          </cell>
          <cell r="E2206" t="str">
            <v>PVC 노말벤드</v>
          </cell>
          <cell r="F2206" t="str">
            <v>HI 28</v>
          </cell>
          <cell r="G2206">
            <v>2</v>
          </cell>
          <cell r="H2206" t="str">
            <v>개</v>
          </cell>
          <cell r="I2206">
            <v>0</v>
          </cell>
          <cell r="J2206">
            <v>800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1600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720</v>
          </cell>
          <cell r="U2206">
            <v>0</v>
          </cell>
          <cell r="V2206">
            <v>0</v>
          </cell>
          <cell r="W2206">
            <v>0</v>
          </cell>
        </row>
        <row r="2207">
          <cell r="A2207" t="str">
            <v>204</v>
          </cell>
          <cell r="B2207" t="str">
            <v>I19</v>
          </cell>
          <cell r="C2207" t="str">
            <v>MEA21230</v>
          </cell>
          <cell r="D2207">
            <v>1</v>
          </cell>
          <cell r="E2207" t="str">
            <v>노 말 벤 드</v>
          </cell>
          <cell r="F2207" t="str">
            <v>철제 28</v>
          </cell>
          <cell r="G2207">
            <v>2</v>
          </cell>
          <cell r="H2207" t="str">
            <v>개</v>
          </cell>
          <cell r="I2207">
            <v>0</v>
          </cell>
          <cell r="J2207">
            <v>1875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3750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1687</v>
          </cell>
          <cell r="U2207">
            <v>0</v>
          </cell>
          <cell r="V2207">
            <v>0</v>
          </cell>
          <cell r="W2207">
            <v>0</v>
          </cell>
        </row>
        <row r="2208">
          <cell r="A2208" t="str">
            <v>204</v>
          </cell>
          <cell r="B2208" t="str">
            <v>I19</v>
          </cell>
          <cell r="C2208" t="str">
            <v>MEA23100</v>
          </cell>
          <cell r="D2208">
            <v>1</v>
          </cell>
          <cell r="E2208" t="str">
            <v>PIPE 크 램 프</v>
          </cell>
          <cell r="F2208" t="str">
            <v>용융아연도금 16</v>
          </cell>
          <cell r="G2208">
            <v>12</v>
          </cell>
          <cell r="H2208" t="str">
            <v>개</v>
          </cell>
          <cell r="I2208">
            <v>0</v>
          </cell>
          <cell r="J2208">
            <v>240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2880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216</v>
          </cell>
          <cell r="U2208">
            <v>0</v>
          </cell>
          <cell r="V2208">
            <v>0</v>
          </cell>
          <cell r="W2208">
            <v>0</v>
          </cell>
        </row>
        <row r="2209">
          <cell r="A2209" t="str">
            <v>204</v>
          </cell>
          <cell r="B2209" t="str">
            <v>I19</v>
          </cell>
          <cell r="C2209" t="str">
            <v>UEA01160</v>
          </cell>
          <cell r="D2209">
            <v>1</v>
          </cell>
          <cell r="E2209" t="str">
            <v>PVC PIPE 배관</v>
          </cell>
          <cell r="F2209" t="str">
            <v>HI 16MM</v>
          </cell>
          <cell r="G2209">
            <v>344.5</v>
          </cell>
          <cell r="H2209" t="str">
            <v>M</v>
          </cell>
          <cell r="I2209">
            <v>0</v>
          </cell>
          <cell r="J2209">
            <v>261</v>
          </cell>
          <cell r="K2209">
            <v>0</v>
          </cell>
          <cell r="L2209">
            <v>1923</v>
          </cell>
          <cell r="M2209">
            <v>38</v>
          </cell>
          <cell r="N2209">
            <v>0</v>
          </cell>
          <cell r="O2209">
            <v>89914</v>
          </cell>
          <cell r="P2209">
            <v>0</v>
          </cell>
          <cell r="Q2209">
            <v>662473</v>
          </cell>
          <cell r="R2209">
            <v>13091</v>
          </cell>
          <cell r="S2209">
            <v>0</v>
          </cell>
          <cell r="T2209">
            <v>234</v>
          </cell>
          <cell r="U2209">
            <v>0</v>
          </cell>
          <cell r="V2209">
            <v>1730</v>
          </cell>
          <cell r="W2209">
            <v>34</v>
          </cell>
        </row>
        <row r="2210">
          <cell r="A2210" t="str">
            <v>204</v>
          </cell>
          <cell r="B2210" t="str">
            <v>I19</v>
          </cell>
          <cell r="C2210" t="str">
            <v>UEA01220</v>
          </cell>
          <cell r="D2210">
            <v>1</v>
          </cell>
          <cell r="E2210" t="str">
            <v>PVC PIPE 배관</v>
          </cell>
          <cell r="F2210" t="str">
            <v>HI 22MM</v>
          </cell>
          <cell r="G2210">
            <v>198.5</v>
          </cell>
          <cell r="H2210" t="str">
            <v>M</v>
          </cell>
          <cell r="I2210">
            <v>0</v>
          </cell>
          <cell r="J2210">
            <v>313</v>
          </cell>
          <cell r="K2210">
            <v>0</v>
          </cell>
          <cell r="L2210">
            <v>2403</v>
          </cell>
          <cell r="M2210">
            <v>48</v>
          </cell>
          <cell r="N2210">
            <v>0</v>
          </cell>
          <cell r="O2210">
            <v>62130</v>
          </cell>
          <cell r="P2210">
            <v>0</v>
          </cell>
          <cell r="Q2210">
            <v>476995</v>
          </cell>
          <cell r="R2210">
            <v>9528</v>
          </cell>
          <cell r="S2210">
            <v>0</v>
          </cell>
          <cell r="T2210">
            <v>281</v>
          </cell>
          <cell r="U2210">
            <v>0</v>
          </cell>
          <cell r="V2210">
            <v>2162</v>
          </cell>
          <cell r="W2210">
            <v>43</v>
          </cell>
        </row>
        <row r="2211">
          <cell r="A2211" t="str">
            <v>204</v>
          </cell>
          <cell r="B2211" t="str">
            <v>I19</v>
          </cell>
          <cell r="C2211" t="str">
            <v>UEA01280</v>
          </cell>
          <cell r="D2211">
            <v>1</v>
          </cell>
          <cell r="E2211" t="str">
            <v>PVC PIPE 배관</v>
          </cell>
          <cell r="F2211" t="str">
            <v>HI 28MM</v>
          </cell>
          <cell r="G2211">
            <v>93.6</v>
          </cell>
          <cell r="H2211" t="str">
            <v>M</v>
          </cell>
          <cell r="I2211">
            <v>0</v>
          </cell>
          <cell r="J2211">
            <v>607</v>
          </cell>
          <cell r="K2211">
            <v>0</v>
          </cell>
          <cell r="L2211">
            <v>3077</v>
          </cell>
          <cell r="M2211">
            <v>61</v>
          </cell>
          <cell r="N2211">
            <v>0</v>
          </cell>
          <cell r="O2211">
            <v>56815</v>
          </cell>
          <cell r="P2211">
            <v>0</v>
          </cell>
          <cell r="Q2211">
            <v>288007</v>
          </cell>
          <cell r="R2211">
            <v>5709</v>
          </cell>
          <cell r="S2211">
            <v>0</v>
          </cell>
          <cell r="T2211">
            <v>546</v>
          </cell>
          <cell r="U2211">
            <v>0</v>
          </cell>
          <cell r="V2211">
            <v>2769</v>
          </cell>
          <cell r="W2211">
            <v>54</v>
          </cell>
        </row>
        <row r="2212">
          <cell r="A2212" t="str">
            <v>204</v>
          </cell>
          <cell r="B2212" t="str">
            <v>I19</v>
          </cell>
          <cell r="C2212" t="str">
            <v>UEA02160</v>
          </cell>
          <cell r="D2212">
            <v>1</v>
          </cell>
          <cell r="E2212" t="str">
            <v>강제전선관 배관</v>
          </cell>
          <cell r="F2212" t="str">
            <v>아연도 16MM</v>
          </cell>
          <cell r="G2212">
            <v>13.8</v>
          </cell>
          <cell r="H2212" t="str">
            <v>M</v>
          </cell>
          <cell r="I2212">
            <v>0</v>
          </cell>
          <cell r="J2212">
            <v>1116</v>
          </cell>
          <cell r="K2212">
            <v>0</v>
          </cell>
          <cell r="L2212">
            <v>3846</v>
          </cell>
          <cell r="M2212">
            <v>76</v>
          </cell>
          <cell r="N2212">
            <v>0</v>
          </cell>
          <cell r="O2212">
            <v>15400</v>
          </cell>
          <cell r="P2212">
            <v>0</v>
          </cell>
          <cell r="Q2212">
            <v>53074</v>
          </cell>
          <cell r="R2212">
            <v>1048</v>
          </cell>
          <cell r="S2212">
            <v>0</v>
          </cell>
          <cell r="T2212">
            <v>1004</v>
          </cell>
          <cell r="U2212">
            <v>0</v>
          </cell>
          <cell r="V2212">
            <v>3461</v>
          </cell>
          <cell r="W2212">
            <v>68</v>
          </cell>
        </row>
        <row r="2213">
          <cell r="A2213" t="str">
            <v>204</v>
          </cell>
          <cell r="B2213" t="str">
            <v>I19</v>
          </cell>
          <cell r="C2213" t="str">
            <v>UEA02220</v>
          </cell>
          <cell r="D2213">
            <v>1</v>
          </cell>
          <cell r="E2213" t="str">
            <v>강제전선관 배관</v>
          </cell>
          <cell r="F2213" t="str">
            <v>아연도 22MM</v>
          </cell>
          <cell r="G2213">
            <v>2.1</v>
          </cell>
          <cell r="H2213" t="str">
            <v>M</v>
          </cell>
          <cell r="I2213">
            <v>0</v>
          </cell>
          <cell r="J2213">
            <v>1430</v>
          </cell>
          <cell r="K2213">
            <v>0</v>
          </cell>
          <cell r="L2213">
            <v>5288</v>
          </cell>
          <cell r="M2213">
            <v>105</v>
          </cell>
          <cell r="N2213">
            <v>0</v>
          </cell>
          <cell r="O2213">
            <v>3003</v>
          </cell>
          <cell r="P2213">
            <v>0</v>
          </cell>
          <cell r="Q2213">
            <v>11104</v>
          </cell>
          <cell r="R2213">
            <v>220</v>
          </cell>
          <cell r="S2213">
            <v>0</v>
          </cell>
          <cell r="T2213">
            <v>1287</v>
          </cell>
          <cell r="U2213">
            <v>0</v>
          </cell>
          <cell r="V2213">
            <v>4759</v>
          </cell>
          <cell r="W2213">
            <v>94</v>
          </cell>
        </row>
        <row r="2214">
          <cell r="A2214" t="str">
            <v>204</v>
          </cell>
          <cell r="B2214" t="str">
            <v>I19</v>
          </cell>
          <cell r="C2214" t="str">
            <v>UEA02280</v>
          </cell>
          <cell r="D2214">
            <v>1</v>
          </cell>
          <cell r="E2214" t="str">
            <v>강제전선관 배관</v>
          </cell>
          <cell r="F2214" t="str">
            <v>아연도 28MM</v>
          </cell>
          <cell r="G2214">
            <v>11.2</v>
          </cell>
          <cell r="H2214" t="str">
            <v>M</v>
          </cell>
          <cell r="I2214">
            <v>0</v>
          </cell>
          <cell r="J2214">
            <v>1866</v>
          </cell>
          <cell r="K2214">
            <v>0</v>
          </cell>
          <cell r="L2214">
            <v>6731</v>
          </cell>
          <cell r="M2214">
            <v>134</v>
          </cell>
          <cell r="N2214">
            <v>0</v>
          </cell>
          <cell r="O2214">
            <v>20899</v>
          </cell>
          <cell r="P2214">
            <v>0</v>
          </cell>
          <cell r="Q2214">
            <v>75387</v>
          </cell>
          <cell r="R2214">
            <v>1500</v>
          </cell>
          <cell r="S2214">
            <v>0</v>
          </cell>
          <cell r="T2214">
            <v>1679</v>
          </cell>
          <cell r="U2214">
            <v>0</v>
          </cell>
          <cell r="V2214">
            <v>6057</v>
          </cell>
          <cell r="W2214">
            <v>120</v>
          </cell>
        </row>
        <row r="2215">
          <cell r="A2215" t="str">
            <v>204</v>
          </cell>
          <cell r="B2215" t="str">
            <v>I19</v>
          </cell>
          <cell r="C2215" t="str">
            <v>UEA05220</v>
          </cell>
          <cell r="D2215">
            <v>1</v>
          </cell>
          <cell r="E2215" t="str">
            <v>후렉씨블콘딧드</v>
          </cell>
          <cell r="F2215" t="str">
            <v>22MM</v>
          </cell>
          <cell r="G2215">
            <v>2</v>
          </cell>
          <cell r="H2215" t="str">
            <v>M</v>
          </cell>
          <cell r="I2215">
            <v>0</v>
          </cell>
          <cell r="J2215">
            <v>631</v>
          </cell>
          <cell r="K2215">
            <v>0</v>
          </cell>
          <cell r="L2215">
            <v>3028</v>
          </cell>
          <cell r="M2215">
            <v>60</v>
          </cell>
          <cell r="N2215">
            <v>0</v>
          </cell>
          <cell r="O2215">
            <v>1262</v>
          </cell>
          <cell r="P2215">
            <v>0</v>
          </cell>
          <cell r="Q2215">
            <v>6056</v>
          </cell>
          <cell r="R2215">
            <v>120</v>
          </cell>
          <cell r="S2215">
            <v>0</v>
          </cell>
          <cell r="T2215">
            <v>567</v>
          </cell>
          <cell r="U2215">
            <v>0</v>
          </cell>
          <cell r="V2215">
            <v>2725</v>
          </cell>
          <cell r="W2215">
            <v>54</v>
          </cell>
        </row>
        <row r="2216">
          <cell r="A2216" t="str">
            <v>204</v>
          </cell>
          <cell r="B2216" t="str">
            <v>I19</v>
          </cell>
          <cell r="C2216" t="str">
            <v>UEA11470</v>
          </cell>
          <cell r="D2216">
            <v>1</v>
          </cell>
          <cell r="E2216" t="str">
            <v>PVC박스 신설</v>
          </cell>
          <cell r="F2216" t="str">
            <v>HI 콘크리트4각 75</v>
          </cell>
          <cell r="G2216">
            <v>2</v>
          </cell>
          <cell r="H2216" t="str">
            <v>개</v>
          </cell>
          <cell r="I2216">
            <v>0</v>
          </cell>
          <cell r="J2216">
            <v>838</v>
          </cell>
          <cell r="K2216">
            <v>0</v>
          </cell>
          <cell r="L2216">
            <v>2211</v>
          </cell>
          <cell r="M2216">
            <v>44</v>
          </cell>
          <cell r="N2216">
            <v>0</v>
          </cell>
          <cell r="O2216">
            <v>1676</v>
          </cell>
          <cell r="P2216">
            <v>0</v>
          </cell>
          <cell r="Q2216">
            <v>4422</v>
          </cell>
          <cell r="R2216">
            <v>88</v>
          </cell>
          <cell r="S2216">
            <v>0</v>
          </cell>
          <cell r="T2216">
            <v>754</v>
          </cell>
          <cell r="U2216">
            <v>0</v>
          </cell>
          <cell r="V2216">
            <v>1989</v>
          </cell>
          <cell r="W2216">
            <v>39</v>
          </cell>
        </row>
        <row r="2217">
          <cell r="A2217" t="str">
            <v>204</v>
          </cell>
          <cell r="B2217" t="str">
            <v>I19</v>
          </cell>
          <cell r="C2217" t="str">
            <v>UEA11500</v>
          </cell>
          <cell r="D2217">
            <v>1</v>
          </cell>
          <cell r="E2217" t="str">
            <v>PVC박스 신설</v>
          </cell>
          <cell r="F2217" t="str">
            <v>HI 콘크리트8각 75일체형</v>
          </cell>
          <cell r="G2217">
            <v>17</v>
          </cell>
          <cell r="H2217" t="str">
            <v>개</v>
          </cell>
          <cell r="I2217">
            <v>0</v>
          </cell>
          <cell r="J2217">
            <v>775</v>
          </cell>
          <cell r="K2217">
            <v>0</v>
          </cell>
          <cell r="L2217">
            <v>2211</v>
          </cell>
          <cell r="M2217">
            <v>44</v>
          </cell>
          <cell r="N2217">
            <v>0</v>
          </cell>
          <cell r="O2217">
            <v>13175</v>
          </cell>
          <cell r="P2217">
            <v>0</v>
          </cell>
          <cell r="Q2217">
            <v>37587</v>
          </cell>
          <cell r="R2217">
            <v>748</v>
          </cell>
          <cell r="S2217">
            <v>0</v>
          </cell>
          <cell r="T2217">
            <v>697</v>
          </cell>
          <cell r="U2217">
            <v>0</v>
          </cell>
          <cell r="V2217">
            <v>1989</v>
          </cell>
          <cell r="W2217">
            <v>39</v>
          </cell>
        </row>
        <row r="2218">
          <cell r="A2218" t="str">
            <v>204</v>
          </cell>
          <cell r="B2218" t="str">
            <v>I19</v>
          </cell>
          <cell r="C2218" t="str">
            <v>UEA13010</v>
          </cell>
          <cell r="D2218">
            <v>1</v>
          </cell>
          <cell r="E2218" t="str">
            <v>노출형 SW박스 신설</v>
          </cell>
          <cell r="F2218" t="str">
            <v>각형1개용16 2방출 이하</v>
          </cell>
          <cell r="G2218">
            <v>4</v>
          </cell>
          <cell r="H2218" t="str">
            <v>개</v>
          </cell>
          <cell r="I2218">
            <v>0</v>
          </cell>
          <cell r="J2218">
            <v>2625</v>
          </cell>
          <cell r="K2218">
            <v>0</v>
          </cell>
          <cell r="L2218">
            <v>13942</v>
          </cell>
          <cell r="M2218">
            <v>278</v>
          </cell>
          <cell r="N2218">
            <v>0</v>
          </cell>
          <cell r="O2218">
            <v>10500</v>
          </cell>
          <cell r="P2218">
            <v>0</v>
          </cell>
          <cell r="Q2218">
            <v>55768</v>
          </cell>
          <cell r="R2218">
            <v>1112</v>
          </cell>
          <cell r="S2218">
            <v>0</v>
          </cell>
          <cell r="T2218">
            <v>2362</v>
          </cell>
          <cell r="U2218">
            <v>0</v>
          </cell>
          <cell r="V2218">
            <v>12547</v>
          </cell>
          <cell r="W2218">
            <v>250</v>
          </cell>
        </row>
        <row r="2219">
          <cell r="A2219" t="str">
            <v>204</v>
          </cell>
          <cell r="B2219" t="str">
            <v>I19</v>
          </cell>
          <cell r="C2219" t="str">
            <v>UEA14420</v>
          </cell>
          <cell r="D2219">
            <v>1</v>
          </cell>
          <cell r="E2219" t="str">
            <v>철제박스카바 부착</v>
          </cell>
          <cell r="F2219" t="str">
            <v>4각맹카바</v>
          </cell>
          <cell r="G2219">
            <v>2</v>
          </cell>
          <cell r="H2219" t="str">
            <v>개</v>
          </cell>
          <cell r="I2219">
            <v>0</v>
          </cell>
          <cell r="J2219">
            <v>140</v>
          </cell>
          <cell r="K2219">
            <v>0</v>
          </cell>
          <cell r="L2219">
            <v>1442</v>
          </cell>
          <cell r="M2219">
            <v>28</v>
          </cell>
          <cell r="N2219">
            <v>0</v>
          </cell>
          <cell r="O2219">
            <v>280</v>
          </cell>
          <cell r="P2219">
            <v>0</v>
          </cell>
          <cell r="Q2219">
            <v>2884</v>
          </cell>
          <cell r="R2219">
            <v>56</v>
          </cell>
          <cell r="S2219">
            <v>0</v>
          </cell>
          <cell r="T2219">
            <v>126</v>
          </cell>
          <cell r="U2219">
            <v>0</v>
          </cell>
          <cell r="V2219">
            <v>1297</v>
          </cell>
          <cell r="W2219">
            <v>25</v>
          </cell>
        </row>
        <row r="2220">
          <cell r="A2220" t="str">
            <v>204</v>
          </cell>
          <cell r="B2220" t="str">
            <v>I19</v>
          </cell>
          <cell r="C2220" t="str">
            <v>UEB01020</v>
          </cell>
          <cell r="D2220">
            <v>1</v>
          </cell>
          <cell r="E2220" t="str">
            <v>관내배선</v>
          </cell>
          <cell r="F2220" t="str">
            <v>IV 1.6 MM</v>
          </cell>
          <cell r="G2220">
            <v>667.8</v>
          </cell>
          <cell r="H2220" t="str">
            <v>M</v>
          </cell>
          <cell r="I2220">
            <v>0</v>
          </cell>
          <cell r="J2220">
            <v>65</v>
          </cell>
          <cell r="K2220">
            <v>0</v>
          </cell>
          <cell r="L2220">
            <v>288</v>
          </cell>
          <cell r="M2220">
            <v>5</v>
          </cell>
          <cell r="N2220">
            <v>0</v>
          </cell>
          <cell r="O2220">
            <v>43407</v>
          </cell>
          <cell r="P2220">
            <v>0</v>
          </cell>
          <cell r="Q2220">
            <v>192326</v>
          </cell>
          <cell r="R2220">
            <v>3339</v>
          </cell>
          <cell r="S2220">
            <v>0</v>
          </cell>
          <cell r="T2220">
            <v>58</v>
          </cell>
          <cell r="U2220">
            <v>0</v>
          </cell>
          <cell r="V2220">
            <v>259</v>
          </cell>
          <cell r="W2220">
            <v>4</v>
          </cell>
        </row>
        <row r="2221">
          <cell r="A2221" t="str">
            <v>204</v>
          </cell>
          <cell r="B2221" t="str">
            <v>I19</v>
          </cell>
          <cell r="C2221" t="str">
            <v>UEB01030</v>
          </cell>
          <cell r="D2221">
            <v>1</v>
          </cell>
          <cell r="E2221" t="str">
            <v>관내배선</v>
          </cell>
          <cell r="F2221" t="str">
            <v>IV 2.0 MM</v>
          </cell>
          <cell r="G2221">
            <v>842.1</v>
          </cell>
          <cell r="H2221" t="str">
            <v>M</v>
          </cell>
          <cell r="I2221">
            <v>0</v>
          </cell>
          <cell r="J2221">
            <v>97</v>
          </cell>
          <cell r="K2221">
            <v>0</v>
          </cell>
          <cell r="L2221">
            <v>288</v>
          </cell>
          <cell r="M2221">
            <v>5</v>
          </cell>
          <cell r="N2221">
            <v>0</v>
          </cell>
          <cell r="O2221">
            <v>81683</v>
          </cell>
          <cell r="P2221">
            <v>0</v>
          </cell>
          <cell r="Q2221">
            <v>242524</v>
          </cell>
          <cell r="R2221">
            <v>4210</v>
          </cell>
          <cell r="S2221">
            <v>0</v>
          </cell>
          <cell r="T2221">
            <v>87</v>
          </cell>
          <cell r="U2221">
            <v>0</v>
          </cell>
          <cell r="V2221">
            <v>259</v>
          </cell>
          <cell r="W2221">
            <v>4</v>
          </cell>
        </row>
        <row r="2222">
          <cell r="A2222" t="str">
            <v>204</v>
          </cell>
          <cell r="B2222" t="str">
            <v>I19</v>
          </cell>
          <cell r="C2222" t="str">
            <v>UEB01080</v>
          </cell>
          <cell r="D2222">
            <v>1</v>
          </cell>
          <cell r="E2222" t="str">
            <v>관내배선</v>
          </cell>
          <cell r="F2222" t="str">
            <v>IV 5.5 MM2</v>
          </cell>
          <cell r="G2222">
            <v>294.89999999999998</v>
          </cell>
          <cell r="H2222" t="str">
            <v>M</v>
          </cell>
          <cell r="I2222">
            <v>0</v>
          </cell>
          <cell r="J2222">
            <v>185</v>
          </cell>
          <cell r="K2222">
            <v>0</v>
          </cell>
          <cell r="L2222">
            <v>288</v>
          </cell>
          <cell r="M2222">
            <v>5</v>
          </cell>
          <cell r="N2222">
            <v>0</v>
          </cell>
          <cell r="O2222">
            <v>54556</v>
          </cell>
          <cell r="P2222">
            <v>0</v>
          </cell>
          <cell r="Q2222">
            <v>84931</v>
          </cell>
          <cell r="R2222">
            <v>1474</v>
          </cell>
          <cell r="S2222">
            <v>0</v>
          </cell>
          <cell r="T2222">
            <v>166</v>
          </cell>
          <cell r="U2222">
            <v>0</v>
          </cell>
          <cell r="V2222">
            <v>259</v>
          </cell>
          <cell r="W2222">
            <v>4</v>
          </cell>
        </row>
        <row r="2223">
          <cell r="A2223" t="str">
            <v>204</v>
          </cell>
          <cell r="B2223" t="str">
            <v>I19</v>
          </cell>
          <cell r="C2223" t="str">
            <v>UEB01100</v>
          </cell>
          <cell r="D2223">
            <v>1</v>
          </cell>
          <cell r="E2223" t="str">
            <v>관내배선</v>
          </cell>
          <cell r="F2223" t="str">
            <v>IV  14 MM2</v>
          </cell>
          <cell r="G2223">
            <v>301.8</v>
          </cell>
          <cell r="H2223" t="str">
            <v>M</v>
          </cell>
          <cell r="I2223">
            <v>0</v>
          </cell>
          <cell r="J2223">
            <v>543</v>
          </cell>
          <cell r="K2223">
            <v>0</v>
          </cell>
          <cell r="L2223">
            <v>721</v>
          </cell>
          <cell r="M2223">
            <v>14</v>
          </cell>
          <cell r="N2223">
            <v>0</v>
          </cell>
          <cell r="O2223">
            <v>163877</v>
          </cell>
          <cell r="P2223">
            <v>0</v>
          </cell>
          <cell r="Q2223">
            <v>217597</v>
          </cell>
          <cell r="R2223">
            <v>4225</v>
          </cell>
          <cell r="S2223">
            <v>0</v>
          </cell>
          <cell r="T2223">
            <v>488</v>
          </cell>
          <cell r="U2223">
            <v>0</v>
          </cell>
          <cell r="V2223">
            <v>648</v>
          </cell>
          <cell r="W2223">
            <v>12</v>
          </cell>
        </row>
        <row r="2224">
          <cell r="A2224" t="str">
            <v>204</v>
          </cell>
          <cell r="B2224" t="str">
            <v>I19</v>
          </cell>
          <cell r="C2224" t="str">
            <v>UEB02080</v>
          </cell>
          <cell r="D2224">
            <v>1</v>
          </cell>
          <cell r="E2224" t="str">
            <v>관내배선</v>
          </cell>
          <cell r="F2224" t="str">
            <v>HIV 5.5 MM2</v>
          </cell>
          <cell r="G2224">
            <v>389.4</v>
          </cell>
          <cell r="H2224" t="str">
            <v>M</v>
          </cell>
          <cell r="I2224">
            <v>0</v>
          </cell>
          <cell r="J2224">
            <v>201</v>
          </cell>
          <cell r="K2224">
            <v>0</v>
          </cell>
          <cell r="L2224">
            <v>288</v>
          </cell>
          <cell r="M2224">
            <v>5</v>
          </cell>
          <cell r="N2224">
            <v>0</v>
          </cell>
          <cell r="O2224">
            <v>78269</v>
          </cell>
          <cell r="P2224">
            <v>0</v>
          </cell>
          <cell r="Q2224">
            <v>112147</v>
          </cell>
          <cell r="R2224">
            <v>1947</v>
          </cell>
          <cell r="S2224">
            <v>0</v>
          </cell>
          <cell r="T2224">
            <v>180</v>
          </cell>
          <cell r="U2224">
            <v>0</v>
          </cell>
          <cell r="V2224">
            <v>259</v>
          </cell>
          <cell r="W2224">
            <v>4</v>
          </cell>
        </row>
        <row r="2225">
          <cell r="A2225" t="str">
            <v>204</v>
          </cell>
          <cell r="B2225" t="str">
            <v>I19</v>
          </cell>
          <cell r="C2225" t="str">
            <v>UEB02100</v>
          </cell>
          <cell r="D2225">
            <v>1</v>
          </cell>
          <cell r="E2225" t="str">
            <v>관내배선</v>
          </cell>
          <cell r="F2225" t="str">
            <v>HIV  14 MM2</v>
          </cell>
          <cell r="G2225">
            <v>27.6</v>
          </cell>
          <cell r="H2225" t="str">
            <v>M</v>
          </cell>
          <cell r="I2225">
            <v>0</v>
          </cell>
          <cell r="J2225">
            <v>579</v>
          </cell>
          <cell r="K2225">
            <v>0</v>
          </cell>
          <cell r="L2225">
            <v>721</v>
          </cell>
          <cell r="M2225">
            <v>14</v>
          </cell>
          <cell r="N2225">
            <v>0</v>
          </cell>
          <cell r="O2225">
            <v>15980</v>
          </cell>
          <cell r="P2225">
            <v>0</v>
          </cell>
          <cell r="Q2225">
            <v>19899</v>
          </cell>
          <cell r="R2225">
            <v>386</v>
          </cell>
          <cell r="S2225">
            <v>0</v>
          </cell>
          <cell r="T2225">
            <v>521</v>
          </cell>
          <cell r="U2225">
            <v>0</v>
          </cell>
          <cell r="V2225">
            <v>648</v>
          </cell>
          <cell r="W2225">
            <v>12</v>
          </cell>
        </row>
        <row r="2226">
          <cell r="A2226" t="str">
            <v>204</v>
          </cell>
          <cell r="B2226" t="str">
            <v>I19</v>
          </cell>
          <cell r="C2226" t="str">
            <v>UEB04080</v>
          </cell>
          <cell r="D2226">
            <v>1</v>
          </cell>
          <cell r="E2226" t="str">
            <v>관내배선</v>
          </cell>
          <cell r="F2226" t="str">
            <v>BC 5.5 MM2</v>
          </cell>
          <cell r="G2226">
            <v>10</v>
          </cell>
          <cell r="H2226" t="str">
            <v>M</v>
          </cell>
          <cell r="I2226">
            <v>0</v>
          </cell>
          <cell r="J2226">
            <v>177</v>
          </cell>
          <cell r="K2226">
            <v>0</v>
          </cell>
          <cell r="L2226">
            <v>288</v>
          </cell>
          <cell r="M2226">
            <v>5</v>
          </cell>
          <cell r="N2226">
            <v>0</v>
          </cell>
          <cell r="O2226">
            <v>1770</v>
          </cell>
          <cell r="P2226">
            <v>0</v>
          </cell>
          <cell r="Q2226">
            <v>2880</v>
          </cell>
          <cell r="R2226">
            <v>50</v>
          </cell>
          <cell r="S2226">
            <v>0</v>
          </cell>
          <cell r="T2226">
            <v>159</v>
          </cell>
          <cell r="U2226">
            <v>0</v>
          </cell>
          <cell r="V2226">
            <v>259</v>
          </cell>
          <cell r="W2226">
            <v>4</v>
          </cell>
        </row>
        <row r="2227">
          <cell r="A2227" t="str">
            <v>204</v>
          </cell>
          <cell r="B2227" t="str">
            <v>I19</v>
          </cell>
          <cell r="C2227" t="str">
            <v>UED01120</v>
          </cell>
          <cell r="D2227">
            <v>1</v>
          </cell>
          <cell r="E2227" t="str">
            <v>둥근콘센트신설</v>
          </cell>
          <cell r="F2227" t="str">
            <v>매입접지극부 2구 15A250V</v>
          </cell>
          <cell r="G2227">
            <v>21</v>
          </cell>
          <cell r="H2227" t="str">
            <v>개</v>
          </cell>
          <cell r="I2227">
            <v>1228</v>
          </cell>
          <cell r="J2227">
            <v>0</v>
          </cell>
          <cell r="K2227">
            <v>0</v>
          </cell>
          <cell r="L2227">
            <v>2836</v>
          </cell>
          <cell r="M2227">
            <v>56</v>
          </cell>
          <cell r="N2227">
            <v>25788</v>
          </cell>
          <cell r="O2227">
            <v>0</v>
          </cell>
          <cell r="P2227">
            <v>0</v>
          </cell>
          <cell r="Q2227">
            <v>59556</v>
          </cell>
          <cell r="R2227">
            <v>1176</v>
          </cell>
          <cell r="S2227">
            <v>1105</v>
          </cell>
          <cell r="T2227">
            <v>0</v>
          </cell>
          <cell r="U2227">
            <v>0</v>
          </cell>
          <cell r="V2227">
            <v>2552</v>
          </cell>
          <cell r="W2227">
            <v>50</v>
          </cell>
        </row>
        <row r="2228">
          <cell r="A2228" t="str">
            <v>204</v>
          </cell>
          <cell r="B2228" t="str">
            <v>I19</v>
          </cell>
          <cell r="C2228" t="str">
            <v>UEH03330</v>
          </cell>
          <cell r="D2228">
            <v>1</v>
          </cell>
          <cell r="E2228" t="str">
            <v>PULL BOX</v>
          </cell>
          <cell r="F2228" t="str">
            <v>300X300X200</v>
          </cell>
          <cell r="G2228">
            <v>1</v>
          </cell>
          <cell r="H2228" t="str">
            <v>개</v>
          </cell>
          <cell r="I2228">
            <v>0</v>
          </cell>
          <cell r="J2228">
            <v>8405</v>
          </cell>
          <cell r="K2228">
            <v>0</v>
          </cell>
          <cell r="L2228">
            <v>16827</v>
          </cell>
          <cell r="M2228">
            <v>336</v>
          </cell>
          <cell r="N2228">
            <v>0</v>
          </cell>
          <cell r="O2228">
            <v>8405</v>
          </cell>
          <cell r="P2228">
            <v>0</v>
          </cell>
          <cell r="Q2228">
            <v>16827</v>
          </cell>
          <cell r="R2228">
            <v>336</v>
          </cell>
          <cell r="S2228">
            <v>0</v>
          </cell>
          <cell r="T2228">
            <v>7564</v>
          </cell>
          <cell r="U2228">
            <v>0</v>
          </cell>
          <cell r="V2228">
            <v>15144</v>
          </cell>
          <cell r="W2228">
            <v>302</v>
          </cell>
        </row>
        <row r="2229">
          <cell r="A2229" t="str">
            <v>204</v>
          </cell>
          <cell r="B2229" t="str">
            <v>I19</v>
          </cell>
          <cell r="C2229" t="str">
            <v>UEI40505</v>
          </cell>
          <cell r="D2229">
            <v>1</v>
          </cell>
          <cell r="E2229" t="str">
            <v>배수펌프조작반 및 배관설치</v>
          </cell>
          <cell r="F2229" t="str">
            <v>삼상 2HPX2대</v>
          </cell>
          <cell r="G2229">
            <v>2</v>
          </cell>
          <cell r="H2229" t="str">
            <v>개</v>
          </cell>
          <cell r="I2229">
            <v>176504</v>
          </cell>
          <cell r="J2229">
            <v>24767</v>
          </cell>
          <cell r="K2229">
            <v>246959</v>
          </cell>
          <cell r="L2229">
            <v>182077</v>
          </cell>
          <cell r="M2229">
            <v>8578</v>
          </cell>
          <cell r="N2229">
            <v>353008</v>
          </cell>
          <cell r="O2229">
            <v>49534</v>
          </cell>
          <cell r="P2229">
            <v>493918</v>
          </cell>
          <cell r="Q2229">
            <v>364154</v>
          </cell>
          <cell r="R2229">
            <v>17156</v>
          </cell>
          <cell r="S2229">
            <v>158853</v>
          </cell>
          <cell r="T2229">
            <v>22290</v>
          </cell>
          <cell r="U2229">
            <v>222262</v>
          </cell>
          <cell r="V2229">
            <v>163870</v>
          </cell>
          <cell r="W2229">
            <v>7720</v>
          </cell>
        </row>
        <row r="2230">
          <cell r="A2230" t="str">
            <v>204</v>
          </cell>
          <cell r="B2230" t="str">
            <v>I19</v>
          </cell>
          <cell r="C2230" t="str">
            <v>UEQ01000</v>
          </cell>
          <cell r="D2230">
            <v>1</v>
          </cell>
          <cell r="E2230" t="str">
            <v>행 가</v>
          </cell>
          <cell r="F2230" t="str">
            <v>HA- 10</v>
          </cell>
          <cell r="G2230">
            <v>4</v>
          </cell>
          <cell r="H2230" t="str">
            <v>식</v>
          </cell>
          <cell r="I2230">
            <v>0</v>
          </cell>
          <cell r="J2230">
            <v>322</v>
          </cell>
          <cell r="K2230">
            <v>0</v>
          </cell>
          <cell r="L2230">
            <v>798</v>
          </cell>
          <cell r="M2230">
            <v>15</v>
          </cell>
          <cell r="N2230">
            <v>0</v>
          </cell>
          <cell r="O2230">
            <v>1288</v>
          </cell>
          <cell r="P2230">
            <v>0</v>
          </cell>
          <cell r="Q2230">
            <v>3192</v>
          </cell>
          <cell r="R2230">
            <v>60</v>
          </cell>
          <cell r="S2230">
            <v>0</v>
          </cell>
          <cell r="T2230">
            <v>289</v>
          </cell>
          <cell r="U2230">
            <v>0</v>
          </cell>
          <cell r="V2230">
            <v>718</v>
          </cell>
          <cell r="W2230">
            <v>13</v>
          </cell>
        </row>
        <row r="2231">
          <cell r="A2231" t="str">
            <v>204</v>
          </cell>
          <cell r="B2231" t="str">
            <v>I19</v>
          </cell>
          <cell r="C2231" t="str">
            <v>UEQ01021</v>
          </cell>
          <cell r="D2231">
            <v>1</v>
          </cell>
          <cell r="E2231" t="str">
            <v>행 가</v>
          </cell>
          <cell r="F2231" t="str">
            <v>HA- 12</v>
          </cell>
          <cell r="G2231">
            <v>6</v>
          </cell>
          <cell r="H2231" t="str">
            <v>식</v>
          </cell>
          <cell r="I2231">
            <v>0</v>
          </cell>
          <cell r="J2231">
            <v>970</v>
          </cell>
          <cell r="K2231">
            <v>0</v>
          </cell>
          <cell r="L2231">
            <v>4064</v>
          </cell>
          <cell r="M2231">
            <v>81</v>
          </cell>
          <cell r="N2231">
            <v>0</v>
          </cell>
          <cell r="O2231">
            <v>5820</v>
          </cell>
          <cell r="P2231">
            <v>0</v>
          </cell>
          <cell r="Q2231">
            <v>24384</v>
          </cell>
          <cell r="R2231">
            <v>486</v>
          </cell>
          <cell r="S2231">
            <v>0</v>
          </cell>
          <cell r="T2231">
            <v>873</v>
          </cell>
          <cell r="U2231">
            <v>0</v>
          </cell>
          <cell r="V2231">
            <v>3657</v>
          </cell>
          <cell r="W2231">
            <v>72</v>
          </cell>
        </row>
        <row r="2232">
          <cell r="A2232" t="str">
            <v>204</v>
          </cell>
          <cell r="B2232" t="str">
            <v>I19</v>
          </cell>
          <cell r="C2232" t="str">
            <v>UEZ02030</v>
          </cell>
          <cell r="D2232">
            <v>1</v>
          </cell>
          <cell r="E2232" t="str">
            <v>접지</v>
          </cell>
          <cell r="F2232" t="str">
            <v>E3(전기)</v>
          </cell>
          <cell r="G2232">
            <v>1</v>
          </cell>
          <cell r="H2232" t="str">
            <v>개소</v>
          </cell>
          <cell r="I2232">
            <v>0</v>
          </cell>
          <cell r="J2232">
            <v>4200</v>
          </cell>
          <cell r="K2232">
            <v>0</v>
          </cell>
          <cell r="L2232">
            <v>19422</v>
          </cell>
          <cell r="M2232">
            <v>388</v>
          </cell>
          <cell r="N2232">
            <v>0</v>
          </cell>
          <cell r="O2232">
            <v>4200</v>
          </cell>
          <cell r="P2232">
            <v>0</v>
          </cell>
          <cell r="Q2232">
            <v>19422</v>
          </cell>
          <cell r="R2232">
            <v>388</v>
          </cell>
          <cell r="S2232">
            <v>0</v>
          </cell>
          <cell r="T2232">
            <v>3780</v>
          </cell>
          <cell r="U2232">
            <v>0</v>
          </cell>
          <cell r="V2232">
            <v>17479</v>
          </cell>
          <cell r="W2232">
            <v>349</v>
          </cell>
        </row>
        <row r="2233">
          <cell r="A2233" t="str">
            <v>204</v>
          </cell>
          <cell r="B2233" t="str">
            <v>I20</v>
          </cell>
          <cell r="C2233" t="str">
            <v>UEA01160</v>
          </cell>
          <cell r="D2233">
            <v>1</v>
          </cell>
          <cell r="E2233" t="str">
            <v>PVC PIPE 배관</v>
          </cell>
          <cell r="F2233" t="str">
            <v>HI 16MM</v>
          </cell>
          <cell r="G2233">
            <v>41.4</v>
          </cell>
          <cell r="H2233" t="str">
            <v>M</v>
          </cell>
          <cell r="I2233">
            <v>0</v>
          </cell>
          <cell r="J2233">
            <v>261</v>
          </cell>
          <cell r="K2233">
            <v>0</v>
          </cell>
          <cell r="L2233">
            <v>1923</v>
          </cell>
          <cell r="M2233">
            <v>38</v>
          </cell>
          <cell r="N2233">
            <v>0</v>
          </cell>
          <cell r="O2233">
            <v>10805</v>
          </cell>
          <cell r="P2233">
            <v>0</v>
          </cell>
          <cell r="Q2233">
            <v>79612</v>
          </cell>
          <cell r="R2233">
            <v>1573</v>
          </cell>
          <cell r="S2233">
            <v>0</v>
          </cell>
          <cell r="T2233">
            <v>234</v>
          </cell>
          <cell r="U2233">
            <v>0</v>
          </cell>
          <cell r="V2233">
            <v>1730</v>
          </cell>
          <cell r="W2233">
            <v>34</v>
          </cell>
        </row>
        <row r="2234">
          <cell r="A2234" t="str">
            <v>204</v>
          </cell>
          <cell r="B2234" t="str">
            <v>I20</v>
          </cell>
          <cell r="C2234" t="str">
            <v>UEA11500</v>
          </cell>
          <cell r="D2234">
            <v>1</v>
          </cell>
          <cell r="E2234" t="str">
            <v>PVC박스 신설</v>
          </cell>
          <cell r="F2234" t="str">
            <v>HI 콘크리트8각 75일체형</v>
          </cell>
          <cell r="G2234">
            <v>1</v>
          </cell>
          <cell r="H2234" t="str">
            <v>개</v>
          </cell>
          <cell r="I2234">
            <v>0</v>
          </cell>
          <cell r="J2234">
            <v>775</v>
          </cell>
          <cell r="K2234">
            <v>0</v>
          </cell>
          <cell r="L2234">
            <v>2211</v>
          </cell>
          <cell r="M2234">
            <v>44</v>
          </cell>
          <cell r="N2234">
            <v>0</v>
          </cell>
          <cell r="O2234">
            <v>775</v>
          </cell>
          <cell r="P2234">
            <v>0</v>
          </cell>
          <cell r="Q2234">
            <v>2211</v>
          </cell>
          <cell r="R2234">
            <v>44</v>
          </cell>
          <cell r="S2234">
            <v>0</v>
          </cell>
          <cell r="T2234">
            <v>697</v>
          </cell>
          <cell r="U2234">
            <v>0</v>
          </cell>
          <cell r="V2234">
            <v>1989</v>
          </cell>
          <cell r="W2234">
            <v>39</v>
          </cell>
        </row>
        <row r="2235">
          <cell r="A2235" t="str">
            <v>204</v>
          </cell>
          <cell r="B2235" t="str">
            <v>I20</v>
          </cell>
          <cell r="C2235" t="str">
            <v>UEB01020</v>
          </cell>
          <cell r="D2235">
            <v>1</v>
          </cell>
          <cell r="E2235" t="str">
            <v>관내배선</v>
          </cell>
          <cell r="F2235" t="str">
            <v>IV 1.6 MM</v>
          </cell>
          <cell r="G2235">
            <v>67</v>
          </cell>
          <cell r="H2235" t="str">
            <v>M</v>
          </cell>
          <cell r="I2235">
            <v>0</v>
          </cell>
          <cell r="J2235">
            <v>65</v>
          </cell>
          <cell r="K2235">
            <v>0</v>
          </cell>
          <cell r="L2235">
            <v>288</v>
          </cell>
          <cell r="M2235">
            <v>5</v>
          </cell>
          <cell r="N2235">
            <v>0</v>
          </cell>
          <cell r="O2235">
            <v>4355</v>
          </cell>
          <cell r="P2235">
            <v>0</v>
          </cell>
          <cell r="Q2235">
            <v>19296</v>
          </cell>
          <cell r="R2235">
            <v>335</v>
          </cell>
          <cell r="S2235">
            <v>0</v>
          </cell>
          <cell r="T2235">
            <v>58</v>
          </cell>
          <cell r="U2235">
            <v>0</v>
          </cell>
          <cell r="V2235">
            <v>259</v>
          </cell>
          <cell r="W2235">
            <v>4</v>
          </cell>
        </row>
        <row r="2236">
          <cell r="A2236" t="str">
            <v>204</v>
          </cell>
          <cell r="B2236" t="str">
            <v>I20</v>
          </cell>
          <cell r="C2236" t="str">
            <v>UEB01030</v>
          </cell>
          <cell r="D2236">
            <v>1</v>
          </cell>
          <cell r="E2236" t="str">
            <v>관내배선</v>
          </cell>
          <cell r="F2236" t="str">
            <v>IV 2.0 MM</v>
          </cell>
          <cell r="G2236">
            <v>123.6</v>
          </cell>
          <cell r="H2236" t="str">
            <v>M</v>
          </cell>
          <cell r="I2236">
            <v>0</v>
          </cell>
          <cell r="J2236">
            <v>97</v>
          </cell>
          <cell r="K2236">
            <v>0</v>
          </cell>
          <cell r="L2236">
            <v>288</v>
          </cell>
          <cell r="M2236">
            <v>5</v>
          </cell>
          <cell r="N2236">
            <v>0</v>
          </cell>
          <cell r="O2236">
            <v>11989</v>
          </cell>
          <cell r="P2236">
            <v>0</v>
          </cell>
          <cell r="Q2236">
            <v>35596</v>
          </cell>
          <cell r="R2236">
            <v>618</v>
          </cell>
          <cell r="S2236">
            <v>0</v>
          </cell>
          <cell r="T2236">
            <v>87</v>
          </cell>
          <cell r="U2236">
            <v>0</v>
          </cell>
          <cell r="V2236">
            <v>259</v>
          </cell>
          <cell r="W2236">
            <v>4</v>
          </cell>
        </row>
        <row r="2237">
          <cell r="A2237" t="str">
            <v>204</v>
          </cell>
          <cell r="B2237" t="str">
            <v>I20</v>
          </cell>
          <cell r="C2237" t="str">
            <v>UEZ11010</v>
          </cell>
          <cell r="D2237">
            <v>1</v>
          </cell>
          <cell r="E2237" t="str">
            <v>입구장내경보등</v>
          </cell>
          <cell r="F2237" t="str">
            <v>천정형</v>
          </cell>
          <cell r="G2237">
            <v>1</v>
          </cell>
          <cell r="H2237" t="str">
            <v>개</v>
          </cell>
          <cell r="I2237">
            <v>120000</v>
          </cell>
          <cell r="J2237">
            <v>0</v>
          </cell>
          <cell r="K2237">
            <v>19231</v>
          </cell>
          <cell r="L2237">
            <v>0</v>
          </cell>
          <cell r="M2237">
            <v>384</v>
          </cell>
          <cell r="N2237">
            <v>120000</v>
          </cell>
          <cell r="O2237">
            <v>0</v>
          </cell>
          <cell r="P2237">
            <v>19231</v>
          </cell>
          <cell r="Q2237">
            <v>0</v>
          </cell>
          <cell r="R2237">
            <v>384</v>
          </cell>
          <cell r="S2237">
            <v>108000</v>
          </cell>
          <cell r="T2237">
            <v>0</v>
          </cell>
          <cell r="U2237">
            <v>17307</v>
          </cell>
          <cell r="V2237">
            <v>0</v>
          </cell>
          <cell r="W2237">
            <v>345</v>
          </cell>
        </row>
        <row r="2238">
          <cell r="A2238" t="str">
            <v>204</v>
          </cell>
          <cell r="B2238" t="str">
            <v>I20</v>
          </cell>
          <cell r="C2238" t="str">
            <v>UEZ11030</v>
          </cell>
          <cell r="D2238">
            <v>1</v>
          </cell>
          <cell r="E2238" t="str">
            <v>출차주의경광등</v>
          </cell>
          <cell r="F2238" t="str">
            <v>자립형</v>
          </cell>
          <cell r="G2238">
            <v>1</v>
          </cell>
          <cell r="H2238" t="str">
            <v>개</v>
          </cell>
          <cell r="I2238">
            <v>162000</v>
          </cell>
          <cell r="J2238">
            <v>0</v>
          </cell>
          <cell r="K2238">
            <v>28847</v>
          </cell>
          <cell r="L2238">
            <v>0</v>
          </cell>
          <cell r="M2238">
            <v>576</v>
          </cell>
          <cell r="N2238">
            <v>162000</v>
          </cell>
          <cell r="O2238">
            <v>0</v>
          </cell>
          <cell r="P2238">
            <v>28847</v>
          </cell>
          <cell r="Q2238">
            <v>0</v>
          </cell>
          <cell r="R2238">
            <v>576</v>
          </cell>
          <cell r="S2238">
            <v>145800</v>
          </cell>
          <cell r="T2238">
            <v>0</v>
          </cell>
          <cell r="U2238">
            <v>25962</v>
          </cell>
          <cell r="V2238">
            <v>0</v>
          </cell>
          <cell r="W2238">
            <v>518</v>
          </cell>
        </row>
        <row r="2239">
          <cell r="A2239" t="str">
            <v>204</v>
          </cell>
          <cell r="B2239" t="str">
            <v>I20</v>
          </cell>
          <cell r="C2239" t="str">
            <v>UEZ11210</v>
          </cell>
          <cell r="D2239">
            <v>1</v>
          </cell>
          <cell r="E2239" t="str">
            <v>LOGIC BOX</v>
          </cell>
          <cell r="F2239" t="str">
            <v>차량감지기내장(2회로용)</v>
          </cell>
          <cell r="G2239">
            <v>1</v>
          </cell>
          <cell r="H2239" t="str">
            <v>개</v>
          </cell>
          <cell r="I2239">
            <v>550000</v>
          </cell>
          <cell r="J2239">
            <v>0</v>
          </cell>
          <cell r="K2239">
            <v>48079</v>
          </cell>
          <cell r="L2239">
            <v>48079</v>
          </cell>
          <cell r="M2239">
            <v>1923</v>
          </cell>
          <cell r="N2239">
            <v>550000</v>
          </cell>
          <cell r="O2239">
            <v>0</v>
          </cell>
          <cell r="P2239">
            <v>48079</v>
          </cell>
          <cell r="Q2239">
            <v>48079</v>
          </cell>
          <cell r="R2239">
            <v>1923</v>
          </cell>
          <cell r="S2239">
            <v>495000</v>
          </cell>
          <cell r="T2239">
            <v>0</v>
          </cell>
          <cell r="U2239">
            <v>43271</v>
          </cell>
          <cell r="V2239">
            <v>43271</v>
          </cell>
          <cell r="W2239">
            <v>1730</v>
          </cell>
        </row>
        <row r="2240">
          <cell r="A2240" t="str">
            <v>204</v>
          </cell>
          <cell r="B2240" t="str">
            <v>I20</v>
          </cell>
          <cell r="C2240" t="str">
            <v>UEZ11220</v>
          </cell>
          <cell r="D2240">
            <v>1</v>
          </cell>
          <cell r="E2240" t="str">
            <v>주차용LOOP COIL</v>
          </cell>
          <cell r="F2240" t="str">
            <v>1회로용</v>
          </cell>
          <cell r="G2240">
            <v>2</v>
          </cell>
          <cell r="H2240" t="str">
            <v>식</v>
          </cell>
          <cell r="I2240">
            <v>40000</v>
          </cell>
          <cell r="J2240">
            <v>0</v>
          </cell>
          <cell r="K2240">
            <v>0</v>
          </cell>
          <cell r="L2240">
            <v>72118</v>
          </cell>
          <cell r="M2240">
            <v>1442</v>
          </cell>
          <cell r="N2240">
            <v>80000</v>
          </cell>
          <cell r="O2240">
            <v>0</v>
          </cell>
          <cell r="P2240">
            <v>0</v>
          </cell>
          <cell r="Q2240">
            <v>144236</v>
          </cell>
          <cell r="R2240">
            <v>2884</v>
          </cell>
          <cell r="S2240">
            <v>36000</v>
          </cell>
          <cell r="T2240">
            <v>0</v>
          </cell>
          <cell r="U2240">
            <v>0</v>
          </cell>
          <cell r="V2240">
            <v>64906</v>
          </cell>
          <cell r="W2240">
            <v>1297</v>
          </cell>
        </row>
        <row r="2241">
          <cell r="A2241" t="str">
            <v>204</v>
          </cell>
          <cell r="B2241" t="str">
            <v>I22</v>
          </cell>
          <cell r="C2241" t="str">
            <v>MEI21120</v>
          </cell>
          <cell r="D2241">
            <v>1</v>
          </cell>
          <cell r="E2241" t="str">
            <v>LPC-1함(철판))</v>
          </cell>
          <cell r="F2241" t="str">
            <v>1400X600X200</v>
          </cell>
          <cell r="G2241">
            <v>1</v>
          </cell>
          <cell r="H2241" t="str">
            <v>기</v>
          </cell>
          <cell r="I2241">
            <v>108204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108204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97383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</row>
        <row r="2242">
          <cell r="A2242" t="str">
            <v>204</v>
          </cell>
          <cell r="B2242" t="str">
            <v>I22</v>
          </cell>
          <cell r="C2242" t="str">
            <v>UEE02011</v>
          </cell>
          <cell r="D2242">
            <v>1</v>
          </cell>
          <cell r="E2242" t="str">
            <v>누전 차단기</v>
          </cell>
          <cell r="F2242" t="str">
            <v>2P 30AF-15AT 노출</v>
          </cell>
          <cell r="G2242">
            <v>10</v>
          </cell>
          <cell r="H2242" t="str">
            <v>개</v>
          </cell>
          <cell r="I2242">
            <v>5600</v>
          </cell>
          <cell r="J2242">
            <v>0</v>
          </cell>
          <cell r="K2242">
            <v>9303</v>
          </cell>
          <cell r="L2242">
            <v>9303</v>
          </cell>
          <cell r="M2242">
            <v>372</v>
          </cell>
          <cell r="N2242">
            <v>56000</v>
          </cell>
          <cell r="O2242">
            <v>0</v>
          </cell>
          <cell r="P2242">
            <v>93030</v>
          </cell>
          <cell r="Q2242">
            <v>93030</v>
          </cell>
          <cell r="R2242">
            <v>3720</v>
          </cell>
          <cell r="S2242">
            <v>5040</v>
          </cell>
          <cell r="T2242">
            <v>0</v>
          </cell>
          <cell r="U2242">
            <v>8372</v>
          </cell>
          <cell r="V2242">
            <v>8373</v>
          </cell>
          <cell r="W2242">
            <v>334</v>
          </cell>
        </row>
        <row r="2243">
          <cell r="A2243" t="str">
            <v>204</v>
          </cell>
          <cell r="B2243" t="str">
            <v>I22</v>
          </cell>
          <cell r="C2243" t="str">
            <v>UEE08011</v>
          </cell>
          <cell r="D2243">
            <v>1</v>
          </cell>
          <cell r="E2243" t="str">
            <v>배선용 차단기</v>
          </cell>
          <cell r="F2243" t="str">
            <v>220V 2P 30AF-15AT 노출</v>
          </cell>
          <cell r="G2243">
            <v>1</v>
          </cell>
          <cell r="H2243" t="str">
            <v>개</v>
          </cell>
          <cell r="I2243">
            <v>1500</v>
          </cell>
          <cell r="J2243">
            <v>0</v>
          </cell>
          <cell r="K2243">
            <v>9303</v>
          </cell>
          <cell r="L2243">
            <v>9303</v>
          </cell>
          <cell r="M2243">
            <v>372</v>
          </cell>
          <cell r="N2243">
            <v>1500</v>
          </cell>
          <cell r="O2243">
            <v>0</v>
          </cell>
          <cell r="P2243">
            <v>9303</v>
          </cell>
          <cell r="Q2243">
            <v>9303</v>
          </cell>
          <cell r="R2243">
            <v>372</v>
          </cell>
          <cell r="S2243">
            <v>1350</v>
          </cell>
          <cell r="T2243">
            <v>0</v>
          </cell>
          <cell r="U2243">
            <v>8372</v>
          </cell>
          <cell r="V2243">
            <v>8373</v>
          </cell>
          <cell r="W2243">
            <v>334</v>
          </cell>
        </row>
        <row r="2244">
          <cell r="A2244" t="str">
            <v>204</v>
          </cell>
          <cell r="B2244" t="str">
            <v>I22</v>
          </cell>
          <cell r="C2244" t="str">
            <v>UEE08021</v>
          </cell>
          <cell r="D2244">
            <v>1</v>
          </cell>
          <cell r="E2244" t="str">
            <v>배선용 차단기</v>
          </cell>
          <cell r="F2244" t="str">
            <v>220V 2P 30AF-20AT 노출</v>
          </cell>
          <cell r="G2244">
            <v>8</v>
          </cell>
          <cell r="H2244" t="str">
            <v>개</v>
          </cell>
          <cell r="I2244">
            <v>1500</v>
          </cell>
          <cell r="J2244">
            <v>0</v>
          </cell>
          <cell r="K2244">
            <v>9303</v>
          </cell>
          <cell r="L2244">
            <v>9303</v>
          </cell>
          <cell r="M2244">
            <v>372</v>
          </cell>
          <cell r="N2244">
            <v>12000</v>
          </cell>
          <cell r="O2244">
            <v>0</v>
          </cell>
          <cell r="P2244">
            <v>74424</v>
          </cell>
          <cell r="Q2244">
            <v>74424</v>
          </cell>
          <cell r="R2244">
            <v>2976</v>
          </cell>
          <cell r="S2244">
            <v>1350</v>
          </cell>
          <cell r="T2244">
            <v>0</v>
          </cell>
          <cell r="U2244">
            <v>8372</v>
          </cell>
          <cell r="V2244">
            <v>8373</v>
          </cell>
          <cell r="W2244">
            <v>334</v>
          </cell>
        </row>
        <row r="2245">
          <cell r="A2245" t="str">
            <v>204</v>
          </cell>
          <cell r="B2245" t="str">
            <v>I22</v>
          </cell>
          <cell r="C2245" t="str">
            <v>UEE13011</v>
          </cell>
          <cell r="D2245">
            <v>1</v>
          </cell>
          <cell r="E2245" t="str">
            <v>배선용 차단기</v>
          </cell>
          <cell r="F2245" t="str">
            <v>600V 3P 30AF-15AT 노출</v>
          </cell>
          <cell r="G2245">
            <v>2</v>
          </cell>
          <cell r="H2245" t="str">
            <v>개</v>
          </cell>
          <cell r="I2245">
            <v>15500</v>
          </cell>
          <cell r="J2245">
            <v>0</v>
          </cell>
          <cell r="K2245">
            <v>11683</v>
          </cell>
          <cell r="L2245">
            <v>11683</v>
          </cell>
          <cell r="M2245">
            <v>467</v>
          </cell>
          <cell r="N2245">
            <v>31000</v>
          </cell>
          <cell r="O2245">
            <v>0</v>
          </cell>
          <cell r="P2245">
            <v>23366</v>
          </cell>
          <cell r="Q2245">
            <v>23366</v>
          </cell>
          <cell r="R2245">
            <v>934</v>
          </cell>
          <cell r="S2245">
            <v>13950</v>
          </cell>
          <cell r="T2245">
            <v>0</v>
          </cell>
          <cell r="U2245">
            <v>10514</v>
          </cell>
          <cell r="V2245">
            <v>10515</v>
          </cell>
          <cell r="W2245">
            <v>420</v>
          </cell>
        </row>
        <row r="2246">
          <cell r="A2246" t="str">
            <v>204</v>
          </cell>
          <cell r="B2246" t="str">
            <v>I22</v>
          </cell>
          <cell r="C2246" t="str">
            <v>UEE13321</v>
          </cell>
          <cell r="D2246">
            <v>1</v>
          </cell>
          <cell r="E2246" t="str">
            <v>배선용 차단기</v>
          </cell>
          <cell r="F2246" t="str">
            <v>600V 3P 100AF-75AT 노출</v>
          </cell>
          <cell r="G2246">
            <v>2</v>
          </cell>
          <cell r="H2246" t="str">
            <v>개</v>
          </cell>
          <cell r="I2246">
            <v>24800</v>
          </cell>
          <cell r="J2246">
            <v>0</v>
          </cell>
          <cell r="K2246">
            <v>22500</v>
          </cell>
          <cell r="L2246">
            <v>22501</v>
          </cell>
          <cell r="M2246">
            <v>900</v>
          </cell>
          <cell r="N2246">
            <v>49600</v>
          </cell>
          <cell r="O2246">
            <v>0</v>
          </cell>
          <cell r="P2246">
            <v>45000</v>
          </cell>
          <cell r="Q2246">
            <v>45002</v>
          </cell>
          <cell r="R2246">
            <v>1800</v>
          </cell>
          <cell r="S2246">
            <v>22320</v>
          </cell>
          <cell r="T2246">
            <v>0</v>
          </cell>
          <cell r="U2246">
            <v>20250</v>
          </cell>
          <cell r="V2246">
            <v>20250</v>
          </cell>
          <cell r="W2246">
            <v>810</v>
          </cell>
        </row>
        <row r="2247">
          <cell r="A2247" t="str">
            <v>204</v>
          </cell>
          <cell r="B2247" t="str">
            <v>I22</v>
          </cell>
          <cell r="C2247" t="str">
            <v>UEE13411</v>
          </cell>
          <cell r="D2247">
            <v>1</v>
          </cell>
          <cell r="E2247" t="str">
            <v>배선용 차단기</v>
          </cell>
          <cell r="F2247" t="str">
            <v>600V 3P 225AF-125AT 노출</v>
          </cell>
          <cell r="G2247">
            <v>1</v>
          </cell>
          <cell r="H2247" t="str">
            <v>개</v>
          </cell>
          <cell r="I2247">
            <v>53750</v>
          </cell>
          <cell r="J2247">
            <v>0</v>
          </cell>
          <cell r="K2247">
            <v>35698</v>
          </cell>
          <cell r="L2247">
            <v>35699</v>
          </cell>
          <cell r="M2247">
            <v>1427</v>
          </cell>
          <cell r="N2247">
            <v>53750</v>
          </cell>
          <cell r="O2247">
            <v>0</v>
          </cell>
          <cell r="P2247">
            <v>35698</v>
          </cell>
          <cell r="Q2247">
            <v>35699</v>
          </cell>
          <cell r="R2247">
            <v>1427</v>
          </cell>
          <cell r="S2247">
            <v>48375</v>
          </cell>
          <cell r="T2247">
            <v>0</v>
          </cell>
          <cell r="U2247">
            <v>32128</v>
          </cell>
          <cell r="V2247">
            <v>32129</v>
          </cell>
          <cell r="W2247">
            <v>1284</v>
          </cell>
        </row>
        <row r="2248">
          <cell r="A2248" t="str">
            <v>204</v>
          </cell>
          <cell r="B2248" t="str">
            <v>I22</v>
          </cell>
          <cell r="C2248" t="str">
            <v>UEE22290</v>
          </cell>
          <cell r="D2248">
            <v>1</v>
          </cell>
          <cell r="E2248" t="str">
            <v>적산전력계</v>
          </cell>
          <cell r="F2248" t="str">
            <v>3P4W 220V 120(40)A</v>
          </cell>
          <cell r="G2248">
            <v>1</v>
          </cell>
          <cell r="H2248" t="str">
            <v>개</v>
          </cell>
          <cell r="I2248">
            <v>151000</v>
          </cell>
          <cell r="J2248">
            <v>0</v>
          </cell>
          <cell r="K2248">
            <v>7692</v>
          </cell>
          <cell r="L2248">
            <v>7693</v>
          </cell>
          <cell r="M2248">
            <v>307</v>
          </cell>
          <cell r="N2248">
            <v>151000</v>
          </cell>
          <cell r="O2248">
            <v>0</v>
          </cell>
          <cell r="P2248">
            <v>7692</v>
          </cell>
          <cell r="Q2248">
            <v>7693</v>
          </cell>
          <cell r="R2248">
            <v>307</v>
          </cell>
          <cell r="S2248">
            <v>135900</v>
          </cell>
          <cell r="T2248">
            <v>0</v>
          </cell>
          <cell r="U2248">
            <v>6923</v>
          </cell>
          <cell r="V2248">
            <v>6923</v>
          </cell>
          <cell r="W2248">
            <v>276</v>
          </cell>
        </row>
        <row r="2249">
          <cell r="A2249" t="str">
            <v>205</v>
          </cell>
          <cell r="B2249" t="str">
            <v>I06</v>
          </cell>
          <cell r="C2249" t="str">
            <v>UEA01160</v>
          </cell>
          <cell r="D2249">
            <v>1</v>
          </cell>
          <cell r="E2249" t="str">
            <v>PVC PIPE 배관</v>
          </cell>
          <cell r="F2249" t="str">
            <v>HI 16MM</v>
          </cell>
          <cell r="G2249">
            <v>21.5</v>
          </cell>
          <cell r="H2249" t="str">
            <v>M</v>
          </cell>
          <cell r="I2249">
            <v>0</v>
          </cell>
          <cell r="J2249">
            <v>261</v>
          </cell>
          <cell r="K2249">
            <v>0</v>
          </cell>
          <cell r="L2249">
            <v>1923</v>
          </cell>
          <cell r="M2249">
            <v>38</v>
          </cell>
          <cell r="N2249">
            <v>0</v>
          </cell>
          <cell r="O2249">
            <v>5611</v>
          </cell>
          <cell r="P2249">
            <v>0</v>
          </cell>
          <cell r="Q2249">
            <v>41344</v>
          </cell>
          <cell r="R2249">
            <v>817</v>
          </cell>
          <cell r="S2249">
            <v>0</v>
          </cell>
          <cell r="T2249">
            <v>234</v>
          </cell>
          <cell r="U2249">
            <v>0</v>
          </cell>
          <cell r="V2249">
            <v>1730</v>
          </cell>
          <cell r="W2249">
            <v>34</v>
          </cell>
        </row>
        <row r="2250">
          <cell r="A2250" t="str">
            <v>205</v>
          </cell>
          <cell r="B2250" t="str">
            <v>I06</v>
          </cell>
          <cell r="C2250" t="str">
            <v>UEA11040</v>
          </cell>
          <cell r="D2250">
            <v>1</v>
          </cell>
          <cell r="E2250" t="str">
            <v>PVC박스 신설</v>
          </cell>
          <cell r="F2250" t="str">
            <v>HI SW 일체형</v>
          </cell>
          <cell r="G2250">
            <v>4</v>
          </cell>
          <cell r="H2250" t="str">
            <v>개</v>
          </cell>
          <cell r="I2250">
            <v>0</v>
          </cell>
          <cell r="J2250">
            <v>450</v>
          </cell>
          <cell r="K2250">
            <v>0</v>
          </cell>
          <cell r="L2250">
            <v>5961</v>
          </cell>
          <cell r="M2250">
            <v>119</v>
          </cell>
          <cell r="N2250">
            <v>0</v>
          </cell>
          <cell r="O2250">
            <v>1800</v>
          </cell>
          <cell r="P2250">
            <v>0</v>
          </cell>
          <cell r="Q2250">
            <v>23844</v>
          </cell>
          <cell r="R2250">
            <v>476</v>
          </cell>
          <cell r="S2250">
            <v>0</v>
          </cell>
          <cell r="T2250">
            <v>405</v>
          </cell>
          <cell r="U2250">
            <v>0</v>
          </cell>
          <cell r="V2250">
            <v>5364</v>
          </cell>
          <cell r="W2250">
            <v>107</v>
          </cell>
        </row>
        <row r="2251">
          <cell r="A2251" t="str">
            <v>205</v>
          </cell>
          <cell r="B2251" t="str">
            <v>I06</v>
          </cell>
          <cell r="C2251" t="str">
            <v>UEA11420</v>
          </cell>
          <cell r="D2251">
            <v>1</v>
          </cell>
          <cell r="E2251" t="str">
            <v>PVC박스 신설</v>
          </cell>
          <cell r="F2251" t="str">
            <v>HI 4각 일체형</v>
          </cell>
          <cell r="G2251">
            <v>2</v>
          </cell>
          <cell r="H2251" t="str">
            <v>개</v>
          </cell>
          <cell r="I2251">
            <v>0</v>
          </cell>
          <cell r="J2251">
            <v>613</v>
          </cell>
          <cell r="K2251">
            <v>0</v>
          </cell>
          <cell r="L2251">
            <v>5961</v>
          </cell>
          <cell r="M2251">
            <v>119</v>
          </cell>
          <cell r="N2251">
            <v>0</v>
          </cell>
          <cell r="O2251">
            <v>1226</v>
          </cell>
          <cell r="P2251">
            <v>0</v>
          </cell>
          <cell r="Q2251">
            <v>11922</v>
          </cell>
          <cell r="R2251">
            <v>238</v>
          </cell>
          <cell r="S2251">
            <v>0</v>
          </cell>
          <cell r="T2251">
            <v>551</v>
          </cell>
          <cell r="U2251">
            <v>0</v>
          </cell>
          <cell r="V2251">
            <v>5364</v>
          </cell>
          <cell r="W2251">
            <v>107</v>
          </cell>
        </row>
        <row r="2252">
          <cell r="A2252" t="str">
            <v>205</v>
          </cell>
          <cell r="B2252" t="str">
            <v>I06</v>
          </cell>
          <cell r="C2252" t="str">
            <v>UEA11500</v>
          </cell>
          <cell r="D2252">
            <v>1</v>
          </cell>
          <cell r="E2252" t="str">
            <v>PVC박스 신설</v>
          </cell>
          <cell r="F2252" t="str">
            <v>HI 콘크리트8각 75일체형</v>
          </cell>
          <cell r="G2252">
            <v>2</v>
          </cell>
          <cell r="H2252" t="str">
            <v>개</v>
          </cell>
          <cell r="I2252">
            <v>0</v>
          </cell>
          <cell r="J2252">
            <v>775</v>
          </cell>
          <cell r="K2252">
            <v>0</v>
          </cell>
          <cell r="L2252">
            <v>2211</v>
          </cell>
          <cell r="M2252">
            <v>44</v>
          </cell>
          <cell r="N2252">
            <v>0</v>
          </cell>
          <cell r="O2252">
            <v>1550</v>
          </cell>
          <cell r="P2252">
            <v>0</v>
          </cell>
          <cell r="Q2252">
            <v>4422</v>
          </cell>
          <cell r="R2252">
            <v>88</v>
          </cell>
          <cell r="S2252">
            <v>0</v>
          </cell>
          <cell r="T2252">
            <v>697</v>
          </cell>
          <cell r="U2252">
            <v>0</v>
          </cell>
          <cell r="V2252">
            <v>1989</v>
          </cell>
          <cell r="W2252">
            <v>39</v>
          </cell>
        </row>
        <row r="2253">
          <cell r="A2253" t="str">
            <v>205</v>
          </cell>
          <cell r="B2253" t="str">
            <v>I06</v>
          </cell>
          <cell r="C2253" t="str">
            <v>UEA14800</v>
          </cell>
          <cell r="D2253">
            <v>1</v>
          </cell>
          <cell r="E2253" t="str">
            <v>철제박스카바 부착</v>
          </cell>
          <cell r="F2253" t="str">
            <v>8각맹카바</v>
          </cell>
          <cell r="G2253">
            <v>2</v>
          </cell>
          <cell r="H2253" t="str">
            <v>개</v>
          </cell>
          <cell r="I2253">
            <v>0</v>
          </cell>
          <cell r="J2253">
            <v>153</v>
          </cell>
          <cell r="K2253">
            <v>0</v>
          </cell>
          <cell r="L2253">
            <v>1442</v>
          </cell>
          <cell r="M2253">
            <v>28</v>
          </cell>
          <cell r="N2253">
            <v>0</v>
          </cell>
          <cell r="O2253">
            <v>306</v>
          </cell>
          <cell r="P2253">
            <v>0</v>
          </cell>
          <cell r="Q2253">
            <v>2884</v>
          </cell>
          <cell r="R2253">
            <v>56</v>
          </cell>
          <cell r="S2253">
            <v>0</v>
          </cell>
          <cell r="T2253">
            <v>137</v>
          </cell>
          <cell r="U2253">
            <v>0</v>
          </cell>
          <cell r="V2253">
            <v>1297</v>
          </cell>
          <cell r="W2253">
            <v>25</v>
          </cell>
        </row>
        <row r="2254">
          <cell r="A2254" t="str">
            <v>205</v>
          </cell>
          <cell r="B2254" t="str">
            <v>I06</v>
          </cell>
          <cell r="C2254" t="str">
            <v>UEB01020</v>
          </cell>
          <cell r="D2254">
            <v>1</v>
          </cell>
          <cell r="E2254" t="str">
            <v>관내배선</v>
          </cell>
          <cell r="F2254" t="str">
            <v>IV 1.6 MM</v>
          </cell>
          <cell r="G2254">
            <v>12.6</v>
          </cell>
          <cell r="H2254" t="str">
            <v>M</v>
          </cell>
          <cell r="I2254">
            <v>0</v>
          </cell>
          <cell r="J2254">
            <v>65</v>
          </cell>
          <cell r="K2254">
            <v>0</v>
          </cell>
          <cell r="L2254">
            <v>288</v>
          </cell>
          <cell r="M2254">
            <v>5</v>
          </cell>
          <cell r="N2254">
            <v>0</v>
          </cell>
          <cell r="O2254">
            <v>819</v>
          </cell>
          <cell r="P2254">
            <v>0</v>
          </cell>
          <cell r="Q2254">
            <v>3628</v>
          </cell>
          <cell r="R2254">
            <v>63</v>
          </cell>
          <cell r="S2254">
            <v>0</v>
          </cell>
          <cell r="T2254">
            <v>58</v>
          </cell>
          <cell r="U2254">
            <v>0</v>
          </cell>
          <cell r="V2254">
            <v>259</v>
          </cell>
          <cell r="W2254">
            <v>4</v>
          </cell>
        </row>
        <row r="2255">
          <cell r="A2255" t="str">
            <v>205</v>
          </cell>
          <cell r="B2255" t="str">
            <v>I06</v>
          </cell>
          <cell r="C2255" t="str">
            <v>UEB01021</v>
          </cell>
          <cell r="D2255">
            <v>1</v>
          </cell>
          <cell r="E2255" t="str">
            <v>관내배선</v>
          </cell>
          <cell r="F2255" t="str">
            <v>IV 1.6 MM(바닥)</v>
          </cell>
          <cell r="G2255">
            <v>16.7</v>
          </cell>
          <cell r="H2255" t="str">
            <v>M</v>
          </cell>
          <cell r="I2255">
            <v>0</v>
          </cell>
          <cell r="J2255">
            <v>65</v>
          </cell>
          <cell r="K2255">
            <v>0</v>
          </cell>
          <cell r="L2255">
            <v>230</v>
          </cell>
          <cell r="M2255">
            <v>4</v>
          </cell>
          <cell r="N2255">
            <v>0</v>
          </cell>
          <cell r="O2255">
            <v>1085</v>
          </cell>
          <cell r="P2255">
            <v>0</v>
          </cell>
          <cell r="Q2255">
            <v>3841</v>
          </cell>
          <cell r="R2255">
            <v>66</v>
          </cell>
          <cell r="S2255">
            <v>0</v>
          </cell>
          <cell r="T2255">
            <v>58</v>
          </cell>
          <cell r="U2255">
            <v>0</v>
          </cell>
          <cell r="V2255">
            <v>207</v>
          </cell>
          <cell r="W2255">
            <v>3</v>
          </cell>
        </row>
        <row r="2256">
          <cell r="A2256" t="str">
            <v>205</v>
          </cell>
          <cell r="B2256" t="str">
            <v>I06</v>
          </cell>
          <cell r="C2256" t="str">
            <v>UEB01031</v>
          </cell>
          <cell r="D2256">
            <v>1</v>
          </cell>
          <cell r="E2256" t="str">
            <v>관내배선</v>
          </cell>
          <cell r="F2256" t="str">
            <v>IV 2.0 MM(바닥)</v>
          </cell>
          <cell r="G2256">
            <v>33.4</v>
          </cell>
          <cell r="H2256" t="str">
            <v>M</v>
          </cell>
          <cell r="I2256">
            <v>0</v>
          </cell>
          <cell r="J2256">
            <v>97</v>
          </cell>
          <cell r="K2256">
            <v>0</v>
          </cell>
          <cell r="L2256">
            <v>230</v>
          </cell>
          <cell r="M2256">
            <v>4</v>
          </cell>
          <cell r="N2256">
            <v>0</v>
          </cell>
          <cell r="O2256">
            <v>3239</v>
          </cell>
          <cell r="P2256">
            <v>0</v>
          </cell>
          <cell r="Q2256">
            <v>7682</v>
          </cell>
          <cell r="R2256">
            <v>133</v>
          </cell>
          <cell r="S2256">
            <v>0</v>
          </cell>
          <cell r="T2256">
            <v>87</v>
          </cell>
          <cell r="U2256">
            <v>0</v>
          </cell>
          <cell r="V2256">
            <v>207</v>
          </cell>
          <cell r="W2256">
            <v>3</v>
          </cell>
        </row>
        <row r="2257">
          <cell r="A2257" t="str">
            <v>205</v>
          </cell>
          <cell r="B2257" t="str">
            <v>I06</v>
          </cell>
          <cell r="C2257" t="str">
            <v>UED01110</v>
          </cell>
          <cell r="D2257">
            <v>1</v>
          </cell>
          <cell r="E2257" t="str">
            <v>둥근콘센트신설</v>
          </cell>
          <cell r="F2257" t="str">
            <v>매입접지극부 1구 15A250V</v>
          </cell>
          <cell r="G2257">
            <v>2</v>
          </cell>
          <cell r="H2257" t="str">
            <v>개</v>
          </cell>
          <cell r="I2257">
            <v>999</v>
          </cell>
          <cell r="J2257">
            <v>0</v>
          </cell>
          <cell r="K2257">
            <v>0</v>
          </cell>
          <cell r="L2257">
            <v>2836</v>
          </cell>
          <cell r="M2257">
            <v>56</v>
          </cell>
          <cell r="N2257">
            <v>1998</v>
          </cell>
          <cell r="O2257">
            <v>0</v>
          </cell>
          <cell r="P2257">
            <v>0</v>
          </cell>
          <cell r="Q2257">
            <v>5672</v>
          </cell>
          <cell r="R2257">
            <v>112</v>
          </cell>
          <cell r="S2257">
            <v>899</v>
          </cell>
          <cell r="T2257">
            <v>0</v>
          </cell>
          <cell r="U2257">
            <v>0</v>
          </cell>
          <cell r="V2257">
            <v>2552</v>
          </cell>
          <cell r="W2257">
            <v>50</v>
          </cell>
        </row>
        <row r="2258">
          <cell r="A2258" t="str">
            <v>205</v>
          </cell>
          <cell r="B2258" t="str">
            <v>I06</v>
          </cell>
          <cell r="C2258" t="str">
            <v>UED01120</v>
          </cell>
          <cell r="D2258">
            <v>1</v>
          </cell>
          <cell r="E2258" t="str">
            <v>둥근콘센트신설</v>
          </cell>
          <cell r="F2258" t="str">
            <v>매입접지극부 2구 15A250V</v>
          </cell>
          <cell r="G2258">
            <v>3</v>
          </cell>
          <cell r="H2258" t="str">
            <v>개</v>
          </cell>
          <cell r="I2258">
            <v>1228</v>
          </cell>
          <cell r="J2258">
            <v>0</v>
          </cell>
          <cell r="K2258">
            <v>0</v>
          </cell>
          <cell r="L2258">
            <v>2836</v>
          </cell>
          <cell r="M2258">
            <v>56</v>
          </cell>
          <cell r="N2258">
            <v>3684</v>
          </cell>
          <cell r="O2258">
            <v>0</v>
          </cell>
          <cell r="P2258">
            <v>0</v>
          </cell>
          <cell r="Q2258">
            <v>8508</v>
          </cell>
          <cell r="R2258">
            <v>168</v>
          </cell>
          <cell r="S2258">
            <v>1105</v>
          </cell>
          <cell r="T2258">
            <v>0</v>
          </cell>
          <cell r="U2258">
            <v>0</v>
          </cell>
          <cell r="V2258">
            <v>2552</v>
          </cell>
          <cell r="W2258">
            <v>50</v>
          </cell>
        </row>
        <row r="2259">
          <cell r="A2259" t="str">
            <v>205</v>
          </cell>
          <cell r="B2259" t="str">
            <v>I06</v>
          </cell>
          <cell r="C2259" t="str">
            <v>UED10020</v>
          </cell>
          <cell r="D2259">
            <v>1</v>
          </cell>
          <cell r="E2259" t="str">
            <v>와이드스위치신설</v>
          </cell>
          <cell r="F2259" t="str">
            <v>매입대각2연용1P</v>
          </cell>
          <cell r="G2259">
            <v>1</v>
          </cell>
          <cell r="H2259" t="str">
            <v>개</v>
          </cell>
          <cell r="I2259">
            <v>2244</v>
          </cell>
          <cell r="J2259">
            <v>0</v>
          </cell>
          <cell r="K2259">
            <v>0</v>
          </cell>
          <cell r="L2259">
            <v>2211</v>
          </cell>
          <cell r="M2259">
            <v>44</v>
          </cell>
          <cell r="N2259">
            <v>2244</v>
          </cell>
          <cell r="O2259">
            <v>0</v>
          </cell>
          <cell r="P2259">
            <v>0</v>
          </cell>
          <cell r="Q2259">
            <v>2211</v>
          </cell>
          <cell r="R2259">
            <v>44</v>
          </cell>
          <cell r="S2259">
            <v>2019</v>
          </cell>
          <cell r="T2259">
            <v>0</v>
          </cell>
          <cell r="U2259">
            <v>0</v>
          </cell>
          <cell r="V2259">
            <v>1989</v>
          </cell>
          <cell r="W2259">
            <v>39</v>
          </cell>
        </row>
        <row r="2260">
          <cell r="A2260" t="str">
            <v>205</v>
          </cell>
          <cell r="B2260" t="str">
            <v>I06</v>
          </cell>
          <cell r="C2260" t="str">
            <v>UEF03130</v>
          </cell>
          <cell r="D2260">
            <v>1</v>
          </cell>
          <cell r="E2260" t="str">
            <v>조명기구</v>
          </cell>
          <cell r="F2260" t="str">
            <v>IFFA   (2/20W)</v>
          </cell>
          <cell r="G2260">
            <v>1</v>
          </cell>
          <cell r="H2260" t="str">
            <v>개</v>
          </cell>
          <cell r="I2260">
            <v>17000</v>
          </cell>
          <cell r="J2260">
            <v>0</v>
          </cell>
          <cell r="K2260">
            <v>0</v>
          </cell>
          <cell r="L2260">
            <v>8846</v>
          </cell>
          <cell r="M2260">
            <v>176</v>
          </cell>
          <cell r="N2260">
            <v>17000</v>
          </cell>
          <cell r="O2260">
            <v>0</v>
          </cell>
          <cell r="P2260">
            <v>0</v>
          </cell>
          <cell r="Q2260">
            <v>8846</v>
          </cell>
          <cell r="R2260">
            <v>176</v>
          </cell>
          <cell r="S2260">
            <v>15300</v>
          </cell>
          <cell r="T2260">
            <v>0</v>
          </cell>
          <cell r="U2260">
            <v>0</v>
          </cell>
          <cell r="V2260">
            <v>7961</v>
          </cell>
          <cell r="W2260">
            <v>158</v>
          </cell>
        </row>
        <row r="2261">
          <cell r="A2261" t="str">
            <v>205</v>
          </cell>
          <cell r="B2261" t="str">
            <v>I06</v>
          </cell>
          <cell r="C2261" t="str">
            <v>UEF23300</v>
          </cell>
          <cell r="D2261">
            <v>1</v>
          </cell>
          <cell r="E2261" t="str">
            <v>조명기구</v>
          </cell>
          <cell r="F2261" t="str">
            <v>ILSD (60W)</v>
          </cell>
          <cell r="G2261">
            <v>1</v>
          </cell>
          <cell r="H2261" t="str">
            <v>개</v>
          </cell>
          <cell r="I2261">
            <v>3900</v>
          </cell>
          <cell r="J2261">
            <v>0</v>
          </cell>
          <cell r="K2261">
            <v>0</v>
          </cell>
          <cell r="L2261">
            <v>5673</v>
          </cell>
          <cell r="M2261">
            <v>113</v>
          </cell>
          <cell r="N2261">
            <v>3900</v>
          </cell>
          <cell r="O2261">
            <v>0</v>
          </cell>
          <cell r="P2261">
            <v>0</v>
          </cell>
          <cell r="Q2261">
            <v>5673</v>
          </cell>
          <cell r="R2261">
            <v>113</v>
          </cell>
          <cell r="S2261">
            <v>3510</v>
          </cell>
          <cell r="T2261">
            <v>0</v>
          </cell>
          <cell r="U2261">
            <v>0</v>
          </cell>
          <cell r="V2261">
            <v>5105</v>
          </cell>
          <cell r="W2261">
            <v>101</v>
          </cell>
        </row>
        <row r="2262">
          <cell r="A2262" t="str">
            <v>205</v>
          </cell>
          <cell r="B2262" t="str">
            <v>I06</v>
          </cell>
          <cell r="C2262" t="str">
            <v>UEI23200</v>
          </cell>
          <cell r="D2262">
            <v>1</v>
          </cell>
          <cell r="E2262" t="str">
            <v>PVC 분 전 반</v>
          </cell>
          <cell r="F2262" t="str">
            <v>(경비실용)</v>
          </cell>
          <cell r="G2262">
            <v>1</v>
          </cell>
          <cell r="H2262" t="str">
            <v>식</v>
          </cell>
          <cell r="I2262">
            <v>0</v>
          </cell>
          <cell r="J2262">
            <v>30600</v>
          </cell>
          <cell r="K2262">
            <v>0</v>
          </cell>
          <cell r="L2262">
            <v>46155</v>
          </cell>
          <cell r="M2262">
            <v>923</v>
          </cell>
          <cell r="N2262">
            <v>0</v>
          </cell>
          <cell r="O2262">
            <v>30600</v>
          </cell>
          <cell r="P2262">
            <v>0</v>
          </cell>
          <cell r="Q2262">
            <v>46155</v>
          </cell>
          <cell r="R2262">
            <v>923</v>
          </cell>
          <cell r="S2262">
            <v>0</v>
          </cell>
          <cell r="T2262">
            <v>27540</v>
          </cell>
          <cell r="U2262">
            <v>0</v>
          </cell>
          <cell r="V2262">
            <v>41539</v>
          </cell>
          <cell r="W2262">
            <v>830</v>
          </cell>
        </row>
        <row r="2263">
          <cell r="A2263" t="str">
            <v>206</v>
          </cell>
          <cell r="B2263" t="str">
            <v>I06</v>
          </cell>
          <cell r="C2263" t="str">
            <v>UEA01160</v>
          </cell>
          <cell r="D2263">
            <v>1</v>
          </cell>
          <cell r="E2263" t="str">
            <v>PVC PIPE 배관</v>
          </cell>
          <cell r="F2263" t="str">
            <v>HI 16MM</v>
          </cell>
          <cell r="G2263">
            <v>21.5</v>
          </cell>
          <cell r="H2263" t="str">
            <v>M</v>
          </cell>
          <cell r="I2263">
            <v>0</v>
          </cell>
          <cell r="J2263">
            <v>261</v>
          </cell>
          <cell r="K2263">
            <v>0</v>
          </cell>
          <cell r="L2263">
            <v>1923</v>
          </cell>
          <cell r="M2263">
            <v>38</v>
          </cell>
          <cell r="N2263">
            <v>0</v>
          </cell>
          <cell r="O2263">
            <v>5611</v>
          </cell>
          <cell r="P2263">
            <v>0</v>
          </cell>
          <cell r="Q2263">
            <v>41344</v>
          </cell>
          <cell r="R2263">
            <v>817</v>
          </cell>
          <cell r="S2263">
            <v>0</v>
          </cell>
          <cell r="T2263">
            <v>234</v>
          </cell>
          <cell r="U2263">
            <v>0</v>
          </cell>
          <cell r="V2263">
            <v>1730</v>
          </cell>
          <cell r="W2263">
            <v>34</v>
          </cell>
        </row>
        <row r="2264">
          <cell r="A2264" t="str">
            <v>206</v>
          </cell>
          <cell r="B2264" t="str">
            <v>I06</v>
          </cell>
          <cell r="C2264" t="str">
            <v>UEA11040</v>
          </cell>
          <cell r="D2264">
            <v>1</v>
          </cell>
          <cell r="E2264" t="str">
            <v>PVC박스 신설</v>
          </cell>
          <cell r="F2264" t="str">
            <v>HI SW 일체형</v>
          </cell>
          <cell r="G2264">
            <v>4</v>
          </cell>
          <cell r="H2264" t="str">
            <v>개</v>
          </cell>
          <cell r="I2264">
            <v>0</v>
          </cell>
          <cell r="J2264">
            <v>450</v>
          </cell>
          <cell r="K2264">
            <v>0</v>
          </cell>
          <cell r="L2264">
            <v>5961</v>
          </cell>
          <cell r="M2264">
            <v>119</v>
          </cell>
          <cell r="N2264">
            <v>0</v>
          </cell>
          <cell r="O2264">
            <v>1800</v>
          </cell>
          <cell r="P2264">
            <v>0</v>
          </cell>
          <cell r="Q2264">
            <v>23844</v>
          </cell>
          <cell r="R2264">
            <v>476</v>
          </cell>
          <cell r="S2264">
            <v>0</v>
          </cell>
          <cell r="T2264">
            <v>405</v>
          </cell>
          <cell r="U2264">
            <v>0</v>
          </cell>
          <cell r="V2264">
            <v>5364</v>
          </cell>
          <cell r="W2264">
            <v>107</v>
          </cell>
        </row>
        <row r="2265">
          <cell r="A2265" t="str">
            <v>206</v>
          </cell>
          <cell r="B2265" t="str">
            <v>I06</v>
          </cell>
          <cell r="C2265" t="str">
            <v>UEA11420</v>
          </cell>
          <cell r="D2265">
            <v>1</v>
          </cell>
          <cell r="E2265" t="str">
            <v>PVC박스 신설</v>
          </cell>
          <cell r="F2265" t="str">
            <v>HI 4각 일체형</v>
          </cell>
          <cell r="G2265">
            <v>2</v>
          </cell>
          <cell r="H2265" t="str">
            <v>개</v>
          </cell>
          <cell r="I2265">
            <v>0</v>
          </cell>
          <cell r="J2265">
            <v>613</v>
          </cell>
          <cell r="K2265">
            <v>0</v>
          </cell>
          <cell r="L2265">
            <v>5961</v>
          </cell>
          <cell r="M2265">
            <v>119</v>
          </cell>
          <cell r="N2265">
            <v>0</v>
          </cell>
          <cell r="O2265">
            <v>1226</v>
          </cell>
          <cell r="P2265">
            <v>0</v>
          </cell>
          <cell r="Q2265">
            <v>11922</v>
          </cell>
          <cell r="R2265">
            <v>238</v>
          </cell>
          <cell r="S2265">
            <v>0</v>
          </cell>
          <cell r="T2265">
            <v>551</v>
          </cell>
          <cell r="U2265">
            <v>0</v>
          </cell>
          <cell r="V2265">
            <v>5364</v>
          </cell>
          <cell r="W2265">
            <v>107</v>
          </cell>
        </row>
        <row r="2266">
          <cell r="A2266" t="str">
            <v>206</v>
          </cell>
          <cell r="B2266" t="str">
            <v>I06</v>
          </cell>
          <cell r="C2266" t="str">
            <v>UEA11500</v>
          </cell>
          <cell r="D2266">
            <v>1</v>
          </cell>
          <cell r="E2266" t="str">
            <v>PVC박스 신설</v>
          </cell>
          <cell r="F2266" t="str">
            <v>HI 콘크리트8각 75일체형</v>
          </cell>
          <cell r="G2266">
            <v>2</v>
          </cell>
          <cell r="H2266" t="str">
            <v>개</v>
          </cell>
          <cell r="I2266">
            <v>0</v>
          </cell>
          <cell r="J2266">
            <v>775</v>
          </cell>
          <cell r="K2266">
            <v>0</v>
          </cell>
          <cell r="L2266">
            <v>2211</v>
          </cell>
          <cell r="M2266">
            <v>44</v>
          </cell>
          <cell r="N2266">
            <v>0</v>
          </cell>
          <cell r="O2266">
            <v>1550</v>
          </cell>
          <cell r="P2266">
            <v>0</v>
          </cell>
          <cell r="Q2266">
            <v>4422</v>
          </cell>
          <cell r="R2266">
            <v>88</v>
          </cell>
          <cell r="S2266">
            <v>0</v>
          </cell>
          <cell r="T2266">
            <v>697</v>
          </cell>
          <cell r="U2266">
            <v>0</v>
          </cell>
          <cell r="V2266">
            <v>1989</v>
          </cell>
          <cell r="W2266">
            <v>39</v>
          </cell>
        </row>
        <row r="2267">
          <cell r="A2267" t="str">
            <v>206</v>
          </cell>
          <cell r="B2267" t="str">
            <v>I06</v>
          </cell>
          <cell r="C2267" t="str">
            <v>UEA14800</v>
          </cell>
          <cell r="D2267">
            <v>1</v>
          </cell>
          <cell r="E2267" t="str">
            <v>철제박스카바 부착</v>
          </cell>
          <cell r="F2267" t="str">
            <v>8각맹카바</v>
          </cell>
          <cell r="G2267">
            <v>2</v>
          </cell>
          <cell r="H2267" t="str">
            <v>개</v>
          </cell>
          <cell r="I2267">
            <v>0</v>
          </cell>
          <cell r="J2267">
            <v>153</v>
          </cell>
          <cell r="K2267">
            <v>0</v>
          </cell>
          <cell r="L2267">
            <v>1442</v>
          </cell>
          <cell r="M2267">
            <v>28</v>
          </cell>
          <cell r="N2267">
            <v>0</v>
          </cell>
          <cell r="O2267">
            <v>306</v>
          </cell>
          <cell r="P2267">
            <v>0</v>
          </cell>
          <cell r="Q2267">
            <v>2884</v>
          </cell>
          <cell r="R2267">
            <v>56</v>
          </cell>
          <cell r="S2267">
            <v>0</v>
          </cell>
          <cell r="T2267">
            <v>137</v>
          </cell>
          <cell r="U2267">
            <v>0</v>
          </cell>
          <cell r="V2267">
            <v>1297</v>
          </cell>
          <cell r="W2267">
            <v>25</v>
          </cell>
        </row>
        <row r="2268">
          <cell r="A2268" t="str">
            <v>206</v>
          </cell>
          <cell r="B2268" t="str">
            <v>I06</v>
          </cell>
          <cell r="C2268" t="str">
            <v>UEB01020</v>
          </cell>
          <cell r="D2268">
            <v>1</v>
          </cell>
          <cell r="E2268" t="str">
            <v>관내배선</v>
          </cell>
          <cell r="F2268" t="str">
            <v>IV 1.6 MM</v>
          </cell>
          <cell r="G2268">
            <v>12.6</v>
          </cell>
          <cell r="H2268" t="str">
            <v>M</v>
          </cell>
          <cell r="I2268">
            <v>0</v>
          </cell>
          <cell r="J2268">
            <v>65</v>
          </cell>
          <cell r="K2268">
            <v>0</v>
          </cell>
          <cell r="L2268">
            <v>288</v>
          </cell>
          <cell r="M2268">
            <v>5</v>
          </cell>
          <cell r="N2268">
            <v>0</v>
          </cell>
          <cell r="O2268">
            <v>819</v>
          </cell>
          <cell r="P2268">
            <v>0</v>
          </cell>
          <cell r="Q2268">
            <v>3628</v>
          </cell>
          <cell r="R2268">
            <v>63</v>
          </cell>
          <cell r="S2268">
            <v>0</v>
          </cell>
          <cell r="T2268">
            <v>58</v>
          </cell>
          <cell r="U2268">
            <v>0</v>
          </cell>
          <cell r="V2268">
            <v>259</v>
          </cell>
          <cell r="W2268">
            <v>4</v>
          </cell>
        </row>
        <row r="2269">
          <cell r="A2269" t="str">
            <v>206</v>
          </cell>
          <cell r="B2269" t="str">
            <v>I06</v>
          </cell>
          <cell r="C2269" t="str">
            <v>UEB01021</v>
          </cell>
          <cell r="D2269">
            <v>1</v>
          </cell>
          <cell r="E2269" t="str">
            <v>관내배선</v>
          </cell>
          <cell r="F2269" t="str">
            <v>IV 1.6 MM(바닥)</v>
          </cell>
          <cell r="G2269">
            <v>16.7</v>
          </cell>
          <cell r="H2269" t="str">
            <v>M</v>
          </cell>
          <cell r="I2269">
            <v>0</v>
          </cell>
          <cell r="J2269">
            <v>65</v>
          </cell>
          <cell r="K2269">
            <v>0</v>
          </cell>
          <cell r="L2269">
            <v>230</v>
          </cell>
          <cell r="M2269">
            <v>4</v>
          </cell>
          <cell r="N2269">
            <v>0</v>
          </cell>
          <cell r="O2269">
            <v>1085</v>
          </cell>
          <cell r="P2269">
            <v>0</v>
          </cell>
          <cell r="Q2269">
            <v>3841</v>
          </cell>
          <cell r="R2269">
            <v>66</v>
          </cell>
          <cell r="S2269">
            <v>0</v>
          </cell>
          <cell r="T2269">
            <v>58</v>
          </cell>
          <cell r="U2269">
            <v>0</v>
          </cell>
          <cell r="V2269">
            <v>207</v>
          </cell>
          <cell r="W2269">
            <v>3</v>
          </cell>
        </row>
        <row r="2270">
          <cell r="A2270" t="str">
            <v>206</v>
          </cell>
          <cell r="B2270" t="str">
            <v>I06</v>
          </cell>
          <cell r="C2270" t="str">
            <v>UEB01031</v>
          </cell>
          <cell r="D2270">
            <v>1</v>
          </cell>
          <cell r="E2270" t="str">
            <v>관내배선</v>
          </cell>
          <cell r="F2270" t="str">
            <v>IV 2.0 MM(바닥)</v>
          </cell>
          <cell r="G2270">
            <v>33.4</v>
          </cell>
          <cell r="H2270" t="str">
            <v>M</v>
          </cell>
          <cell r="I2270">
            <v>0</v>
          </cell>
          <cell r="J2270">
            <v>97</v>
          </cell>
          <cell r="K2270">
            <v>0</v>
          </cell>
          <cell r="L2270">
            <v>230</v>
          </cell>
          <cell r="M2270">
            <v>4</v>
          </cell>
          <cell r="N2270">
            <v>0</v>
          </cell>
          <cell r="O2270">
            <v>3239</v>
          </cell>
          <cell r="P2270">
            <v>0</v>
          </cell>
          <cell r="Q2270">
            <v>7682</v>
          </cell>
          <cell r="R2270">
            <v>133</v>
          </cell>
          <cell r="S2270">
            <v>0</v>
          </cell>
          <cell r="T2270">
            <v>87</v>
          </cell>
          <cell r="U2270">
            <v>0</v>
          </cell>
          <cell r="V2270">
            <v>207</v>
          </cell>
          <cell r="W2270">
            <v>3</v>
          </cell>
        </row>
        <row r="2271">
          <cell r="A2271" t="str">
            <v>206</v>
          </cell>
          <cell r="B2271" t="str">
            <v>I06</v>
          </cell>
          <cell r="C2271" t="str">
            <v>UED01110</v>
          </cell>
          <cell r="D2271">
            <v>1</v>
          </cell>
          <cell r="E2271" t="str">
            <v>둥근콘센트신설</v>
          </cell>
          <cell r="F2271" t="str">
            <v>매입접지극부 1구 15A250V</v>
          </cell>
          <cell r="G2271">
            <v>2</v>
          </cell>
          <cell r="H2271" t="str">
            <v>개</v>
          </cell>
          <cell r="I2271">
            <v>999</v>
          </cell>
          <cell r="J2271">
            <v>0</v>
          </cell>
          <cell r="K2271">
            <v>0</v>
          </cell>
          <cell r="L2271">
            <v>2836</v>
          </cell>
          <cell r="M2271">
            <v>56</v>
          </cell>
          <cell r="N2271">
            <v>1998</v>
          </cell>
          <cell r="O2271">
            <v>0</v>
          </cell>
          <cell r="P2271">
            <v>0</v>
          </cell>
          <cell r="Q2271">
            <v>5672</v>
          </cell>
          <cell r="R2271">
            <v>112</v>
          </cell>
          <cell r="S2271">
            <v>899</v>
          </cell>
          <cell r="T2271">
            <v>0</v>
          </cell>
          <cell r="U2271">
            <v>0</v>
          </cell>
          <cell r="V2271">
            <v>2552</v>
          </cell>
          <cell r="W2271">
            <v>50</v>
          </cell>
        </row>
        <row r="2272">
          <cell r="A2272" t="str">
            <v>206</v>
          </cell>
          <cell r="B2272" t="str">
            <v>I06</v>
          </cell>
          <cell r="C2272" t="str">
            <v>UED01120</v>
          </cell>
          <cell r="D2272">
            <v>1</v>
          </cell>
          <cell r="E2272" t="str">
            <v>둥근콘센트신설</v>
          </cell>
          <cell r="F2272" t="str">
            <v>매입접지극부 2구 15A250V</v>
          </cell>
          <cell r="G2272">
            <v>3</v>
          </cell>
          <cell r="H2272" t="str">
            <v>개</v>
          </cell>
          <cell r="I2272">
            <v>1228</v>
          </cell>
          <cell r="J2272">
            <v>0</v>
          </cell>
          <cell r="K2272">
            <v>0</v>
          </cell>
          <cell r="L2272">
            <v>2836</v>
          </cell>
          <cell r="M2272">
            <v>56</v>
          </cell>
          <cell r="N2272">
            <v>3684</v>
          </cell>
          <cell r="O2272">
            <v>0</v>
          </cell>
          <cell r="P2272">
            <v>0</v>
          </cell>
          <cell r="Q2272">
            <v>8508</v>
          </cell>
          <cell r="R2272">
            <v>168</v>
          </cell>
          <cell r="S2272">
            <v>1105</v>
          </cell>
          <cell r="T2272">
            <v>0</v>
          </cell>
          <cell r="U2272">
            <v>0</v>
          </cell>
          <cell r="V2272">
            <v>2552</v>
          </cell>
          <cell r="W2272">
            <v>50</v>
          </cell>
        </row>
        <row r="2273">
          <cell r="A2273" t="str">
            <v>206</v>
          </cell>
          <cell r="B2273" t="str">
            <v>I06</v>
          </cell>
          <cell r="C2273" t="str">
            <v>UED10020</v>
          </cell>
          <cell r="D2273">
            <v>1</v>
          </cell>
          <cell r="E2273" t="str">
            <v>와이드스위치신설</v>
          </cell>
          <cell r="F2273" t="str">
            <v>매입대각2연용1P</v>
          </cell>
          <cell r="G2273">
            <v>1</v>
          </cell>
          <cell r="H2273" t="str">
            <v>개</v>
          </cell>
          <cell r="I2273">
            <v>2244</v>
          </cell>
          <cell r="J2273">
            <v>0</v>
          </cell>
          <cell r="K2273">
            <v>0</v>
          </cell>
          <cell r="L2273">
            <v>2211</v>
          </cell>
          <cell r="M2273">
            <v>44</v>
          </cell>
          <cell r="N2273">
            <v>2244</v>
          </cell>
          <cell r="O2273">
            <v>0</v>
          </cell>
          <cell r="P2273">
            <v>0</v>
          </cell>
          <cell r="Q2273">
            <v>2211</v>
          </cell>
          <cell r="R2273">
            <v>44</v>
          </cell>
          <cell r="S2273">
            <v>2019</v>
          </cell>
          <cell r="T2273">
            <v>0</v>
          </cell>
          <cell r="U2273">
            <v>0</v>
          </cell>
          <cell r="V2273">
            <v>1989</v>
          </cell>
          <cell r="W2273">
            <v>39</v>
          </cell>
        </row>
        <row r="2274">
          <cell r="A2274" t="str">
            <v>206</v>
          </cell>
          <cell r="B2274" t="str">
            <v>I06</v>
          </cell>
          <cell r="C2274" t="str">
            <v>UEF03130</v>
          </cell>
          <cell r="D2274">
            <v>1</v>
          </cell>
          <cell r="E2274" t="str">
            <v>조명기구</v>
          </cell>
          <cell r="F2274" t="str">
            <v>IFFA   (2/20W)</v>
          </cell>
          <cell r="G2274">
            <v>1</v>
          </cell>
          <cell r="H2274" t="str">
            <v>개</v>
          </cell>
          <cell r="I2274">
            <v>17000</v>
          </cell>
          <cell r="J2274">
            <v>0</v>
          </cell>
          <cell r="K2274">
            <v>0</v>
          </cell>
          <cell r="L2274">
            <v>8846</v>
          </cell>
          <cell r="M2274">
            <v>176</v>
          </cell>
          <cell r="N2274">
            <v>17000</v>
          </cell>
          <cell r="O2274">
            <v>0</v>
          </cell>
          <cell r="P2274">
            <v>0</v>
          </cell>
          <cell r="Q2274">
            <v>8846</v>
          </cell>
          <cell r="R2274">
            <v>176</v>
          </cell>
          <cell r="S2274">
            <v>15300</v>
          </cell>
          <cell r="T2274">
            <v>0</v>
          </cell>
          <cell r="U2274">
            <v>0</v>
          </cell>
          <cell r="V2274">
            <v>7961</v>
          </cell>
          <cell r="W2274">
            <v>158</v>
          </cell>
        </row>
        <row r="2275">
          <cell r="A2275" t="str">
            <v>206</v>
          </cell>
          <cell r="B2275" t="str">
            <v>I06</v>
          </cell>
          <cell r="C2275" t="str">
            <v>UEF23300</v>
          </cell>
          <cell r="D2275">
            <v>1</v>
          </cell>
          <cell r="E2275" t="str">
            <v>조명기구</v>
          </cell>
          <cell r="F2275" t="str">
            <v>ILSD (60W)</v>
          </cell>
          <cell r="G2275">
            <v>1</v>
          </cell>
          <cell r="H2275" t="str">
            <v>개</v>
          </cell>
          <cell r="I2275">
            <v>3900</v>
          </cell>
          <cell r="J2275">
            <v>0</v>
          </cell>
          <cell r="K2275">
            <v>0</v>
          </cell>
          <cell r="L2275">
            <v>5673</v>
          </cell>
          <cell r="M2275">
            <v>113</v>
          </cell>
          <cell r="N2275">
            <v>3900</v>
          </cell>
          <cell r="O2275">
            <v>0</v>
          </cell>
          <cell r="P2275">
            <v>0</v>
          </cell>
          <cell r="Q2275">
            <v>5673</v>
          </cell>
          <cell r="R2275">
            <v>113</v>
          </cell>
          <cell r="S2275">
            <v>3510</v>
          </cell>
          <cell r="T2275">
            <v>0</v>
          </cell>
          <cell r="U2275">
            <v>0</v>
          </cell>
          <cell r="V2275">
            <v>5105</v>
          </cell>
          <cell r="W2275">
            <v>101</v>
          </cell>
        </row>
        <row r="2276">
          <cell r="A2276" t="str">
            <v>206</v>
          </cell>
          <cell r="B2276" t="str">
            <v>I06</v>
          </cell>
          <cell r="C2276" t="str">
            <v>UEI23200</v>
          </cell>
          <cell r="D2276">
            <v>1</v>
          </cell>
          <cell r="E2276" t="str">
            <v>PVC 분 전 반</v>
          </cell>
          <cell r="F2276" t="str">
            <v>(경비실용)</v>
          </cell>
          <cell r="G2276">
            <v>1</v>
          </cell>
          <cell r="H2276" t="str">
            <v>식</v>
          </cell>
          <cell r="I2276">
            <v>0</v>
          </cell>
          <cell r="J2276">
            <v>30600</v>
          </cell>
          <cell r="K2276">
            <v>0</v>
          </cell>
          <cell r="L2276">
            <v>46155</v>
          </cell>
          <cell r="M2276">
            <v>923</v>
          </cell>
          <cell r="N2276">
            <v>0</v>
          </cell>
          <cell r="O2276">
            <v>30600</v>
          </cell>
          <cell r="P2276">
            <v>0</v>
          </cell>
          <cell r="Q2276">
            <v>46155</v>
          </cell>
          <cell r="R2276">
            <v>923</v>
          </cell>
          <cell r="S2276">
            <v>0</v>
          </cell>
          <cell r="T2276">
            <v>27540</v>
          </cell>
          <cell r="U2276">
            <v>0</v>
          </cell>
          <cell r="V2276">
            <v>41539</v>
          </cell>
          <cell r="W2276">
            <v>830</v>
          </cell>
        </row>
        <row r="2277">
          <cell r="A2277" t="str">
            <v>207</v>
          </cell>
          <cell r="B2277" t="str">
            <v>I06</v>
          </cell>
          <cell r="C2277" t="str">
            <v>UEA01160</v>
          </cell>
          <cell r="D2277">
            <v>1</v>
          </cell>
          <cell r="E2277" t="str">
            <v>PVC PIPE 배관</v>
          </cell>
          <cell r="F2277" t="str">
            <v>HI 16MM</v>
          </cell>
          <cell r="G2277">
            <v>21.5</v>
          </cell>
          <cell r="H2277" t="str">
            <v>M</v>
          </cell>
          <cell r="I2277">
            <v>0</v>
          </cell>
          <cell r="J2277">
            <v>261</v>
          </cell>
          <cell r="K2277">
            <v>0</v>
          </cell>
          <cell r="L2277">
            <v>1923</v>
          </cell>
          <cell r="M2277">
            <v>38</v>
          </cell>
          <cell r="N2277">
            <v>0</v>
          </cell>
          <cell r="O2277">
            <v>5611</v>
          </cell>
          <cell r="P2277">
            <v>0</v>
          </cell>
          <cell r="Q2277">
            <v>41344</v>
          </cell>
          <cell r="R2277">
            <v>817</v>
          </cell>
          <cell r="S2277">
            <v>0</v>
          </cell>
          <cell r="T2277">
            <v>234</v>
          </cell>
          <cell r="U2277">
            <v>0</v>
          </cell>
          <cell r="V2277">
            <v>1730</v>
          </cell>
          <cell r="W2277">
            <v>34</v>
          </cell>
        </row>
        <row r="2278">
          <cell r="A2278" t="str">
            <v>207</v>
          </cell>
          <cell r="B2278" t="str">
            <v>I06</v>
          </cell>
          <cell r="C2278" t="str">
            <v>UEA11040</v>
          </cell>
          <cell r="D2278">
            <v>1</v>
          </cell>
          <cell r="E2278" t="str">
            <v>PVC박스 신설</v>
          </cell>
          <cell r="F2278" t="str">
            <v>HI SW 일체형</v>
          </cell>
          <cell r="G2278">
            <v>4</v>
          </cell>
          <cell r="H2278" t="str">
            <v>개</v>
          </cell>
          <cell r="I2278">
            <v>0</v>
          </cell>
          <cell r="J2278">
            <v>450</v>
          </cell>
          <cell r="K2278">
            <v>0</v>
          </cell>
          <cell r="L2278">
            <v>5961</v>
          </cell>
          <cell r="M2278">
            <v>119</v>
          </cell>
          <cell r="N2278">
            <v>0</v>
          </cell>
          <cell r="O2278">
            <v>1800</v>
          </cell>
          <cell r="P2278">
            <v>0</v>
          </cell>
          <cell r="Q2278">
            <v>23844</v>
          </cell>
          <cell r="R2278">
            <v>476</v>
          </cell>
          <cell r="S2278">
            <v>0</v>
          </cell>
          <cell r="T2278">
            <v>405</v>
          </cell>
          <cell r="U2278">
            <v>0</v>
          </cell>
          <cell r="V2278">
            <v>5364</v>
          </cell>
          <cell r="W2278">
            <v>107</v>
          </cell>
        </row>
        <row r="2279">
          <cell r="A2279" t="str">
            <v>207</v>
          </cell>
          <cell r="B2279" t="str">
            <v>I06</v>
          </cell>
          <cell r="C2279" t="str">
            <v>UEA11420</v>
          </cell>
          <cell r="D2279">
            <v>1</v>
          </cell>
          <cell r="E2279" t="str">
            <v>PVC박스 신설</v>
          </cell>
          <cell r="F2279" t="str">
            <v>HI 4각 일체형</v>
          </cell>
          <cell r="G2279">
            <v>2</v>
          </cell>
          <cell r="H2279" t="str">
            <v>개</v>
          </cell>
          <cell r="I2279">
            <v>0</v>
          </cell>
          <cell r="J2279">
            <v>613</v>
          </cell>
          <cell r="K2279">
            <v>0</v>
          </cell>
          <cell r="L2279">
            <v>5961</v>
          </cell>
          <cell r="M2279">
            <v>119</v>
          </cell>
          <cell r="N2279">
            <v>0</v>
          </cell>
          <cell r="O2279">
            <v>1226</v>
          </cell>
          <cell r="P2279">
            <v>0</v>
          </cell>
          <cell r="Q2279">
            <v>11922</v>
          </cell>
          <cell r="R2279">
            <v>238</v>
          </cell>
          <cell r="S2279">
            <v>0</v>
          </cell>
          <cell r="T2279">
            <v>551</v>
          </cell>
          <cell r="U2279">
            <v>0</v>
          </cell>
          <cell r="V2279">
            <v>5364</v>
          </cell>
          <cell r="W2279">
            <v>107</v>
          </cell>
        </row>
        <row r="2280">
          <cell r="A2280" t="str">
            <v>207</v>
          </cell>
          <cell r="B2280" t="str">
            <v>I06</v>
          </cell>
          <cell r="C2280" t="str">
            <v>UEA11500</v>
          </cell>
          <cell r="D2280">
            <v>1</v>
          </cell>
          <cell r="E2280" t="str">
            <v>PVC박스 신설</v>
          </cell>
          <cell r="F2280" t="str">
            <v>HI 콘크리트8각 75일체형</v>
          </cell>
          <cell r="G2280">
            <v>2</v>
          </cell>
          <cell r="H2280" t="str">
            <v>개</v>
          </cell>
          <cell r="I2280">
            <v>0</v>
          </cell>
          <cell r="J2280">
            <v>775</v>
          </cell>
          <cell r="K2280">
            <v>0</v>
          </cell>
          <cell r="L2280">
            <v>2211</v>
          </cell>
          <cell r="M2280">
            <v>44</v>
          </cell>
          <cell r="N2280">
            <v>0</v>
          </cell>
          <cell r="O2280">
            <v>1550</v>
          </cell>
          <cell r="P2280">
            <v>0</v>
          </cell>
          <cell r="Q2280">
            <v>4422</v>
          </cell>
          <cell r="R2280">
            <v>88</v>
          </cell>
          <cell r="S2280">
            <v>0</v>
          </cell>
          <cell r="T2280">
            <v>697</v>
          </cell>
          <cell r="U2280">
            <v>0</v>
          </cell>
          <cell r="V2280">
            <v>1989</v>
          </cell>
          <cell r="W2280">
            <v>39</v>
          </cell>
        </row>
        <row r="2281">
          <cell r="A2281" t="str">
            <v>207</v>
          </cell>
          <cell r="B2281" t="str">
            <v>I06</v>
          </cell>
          <cell r="C2281" t="str">
            <v>UEA14800</v>
          </cell>
          <cell r="D2281">
            <v>1</v>
          </cell>
          <cell r="E2281" t="str">
            <v>철제박스카바 부착</v>
          </cell>
          <cell r="F2281" t="str">
            <v>8각맹카바</v>
          </cell>
          <cell r="G2281">
            <v>2</v>
          </cell>
          <cell r="H2281" t="str">
            <v>개</v>
          </cell>
          <cell r="I2281">
            <v>0</v>
          </cell>
          <cell r="J2281">
            <v>153</v>
          </cell>
          <cell r="K2281">
            <v>0</v>
          </cell>
          <cell r="L2281">
            <v>1442</v>
          </cell>
          <cell r="M2281">
            <v>28</v>
          </cell>
          <cell r="N2281">
            <v>0</v>
          </cell>
          <cell r="O2281">
            <v>306</v>
          </cell>
          <cell r="P2281">
            <v>0</v>
          </cell>
          <cell r="Q2281">
            <v>2884</v>
          </cell>
          <cell r="R2281">
            <v>56</v>
          </cell>
          <cell r="S2281">
            <v>0</v>
          </cell>
          <cell r="T2281">
            <v>137</v>
          </cell>
          <cell r="U2281">
            <v>0</v>
          </cell>
          <cell r="V2281">
            <v>1297</v>
          </cell>
          <cell r="W2281">
            <v>25</v>
          </cell>
        </row>
        <row r="2282">
          <cell r="A2282" t="str">
            <v>207</v>
          </cell>
          <cell r="B2282" t="str">
            <v>I06</v>
          </cell>
          <cell r="C2282" t="str">
            <v>UEB01020</v>
          </cell>
          <cell r="D2282">
            <v>1</v>
          </cell>
          <cell r="E2282" t="str">
            <v>관내배선</v>
          </cell>
          <cell r="F2282" t="str">
            <v>IV 1.6 MM</v>
          </cell>
          <cell r="G2282">
            <v>12.6</v>
          </cell>
          <cell r="H2282" t="str">
            <v>M</v>
          </cell>
          <cell r="I2282">
            <v>0</v>
          </cell>
          <cell r="J2282">
            <v>65</v>
          </cell>
          <cell r="K2282">
            <v>0</v>
          </cell>
          <cell r="L2282">
            <v>288</v>
          </cell>
          <cell r="M2282">
            <v>5</v>
          </cell>
          <cell r="N2282">
            <v>0</v>
          </cell>
          <cell r="O2282">
            <v>819</v>
          </cell>
          <cell r="P2282">
            <v>0</v>
          </cell>
          <cell r="Q2282">
            <v>3628</v>
          </cell>
          <cell r="R2282">
            <v>63</v>
          </cell>
          <cell r="S2282">
            <v>0</v>
          </cell>
          <cell r="T2282">
            <v>58</v>
          </cell>
          <cell r="U2282">
            <v>0</v>
          </cell>
          <cell r="V2282">
            <v>259</v>
          </cell>
          <cell r="W2282">
            <v>4</v>
          </cell>
        </row>
        <row r="2283">
          <cell r="A2283" t="str">
            <v>207</v>
          </cell>
          <cell r="B2283" t="str">
            <v>I06</v>
          </cell>
          <cell r="C2283" t="str">
            <v>UEB01021</v>
          </cell>
          <cell r="D2283">
            <v>1</v>
          </cell>
          <cell r="E2283" t="str">
            <v>관내배선</v>
          </cell>
          <cell r="F2283" t="str">
            <v>IV 1.6 MM(바닥)</v>
          </cell>
          <cell r="G2283">
            <v>16.7</v>
          </cell>
          <cell r="H2283" t="str">
            <v>M</v>
          </cell>
          <cell r="I2283">
            <v>0</v>
          </cell>
          <cell r="J2283">
            <v>65</v>
          </cell>
          <cell r="K2283">
            <v>0</v>
          </cell>
          <cell r="L2283">
            <v>230</v>
          </cell>
          <cell r="M2283">
            <v>4</v>
          </cell>
          <cell r="N2283">
            <v>0</v>
          </cell>
          <cell r="O2283">
            <v>1085</v>
          </cell>
          <cell r="P2283">
            <v>0</v>
          </cell>
          <cell r="Q2283">
            <v>3841</v>
          </cell>
          <cell r="R2283">
            <v>66</v>
          </cell>
          <cell r="S2283">
            <v>0</v>
          </cell>
          <cell r="T2283">
            <v>58</v>
          </cell>
          <cell r="U2283">
            <v>0</v>
          </cell>
          <cell r="V2283">
            <v>207</v>
          </cell>
          <cell r="W2283">
            <v>3</v>
          </cell>
        </row>
        <row r="2284">
          <cell r="A2284" t="str">
            <v>207</v>
          </cell>
          <cell r="B2284" t="str">
            <v>I06</v>
          </cell>
          <cell r="C2284" t="str">
            <v>UEB01031</v>
          </cell>
          <cell r="D2284">
            <v>1</v>
          </cell>
          <cell r="E2284" t="str">
            <v>관내배선</v>
          </cell>
          <cell r="F2284" t="str">
            <v>IV 2.0 MM(바닥)</v>
          </cell>
          <cell r="G2284">
            <v>33.4</v>
          </cell>
          <cell r="H2284" t="str">
            <v>M</v>
          </cell>
          <cell r="I2284">
            <v>0</v>
          </cell>
          <cell r="J2284">
            <v>97</v>
          </cell>
          <cell r="K2284">
            <v>0</v>
          </cell>
          <cell r="L2284">
            <v>230</v>
          </cell>
          <cell r="M2284">
            <v>4</v>
          </cell>
          <cell r="N2284">
            <v>0</v>
          </cell>
          <cell r="O2284">
            <v>3239</v>
          </cell>
          <cell r="P2284">
            <v>0</v>
          </cell>
          <cell r="Q2284">
            <v>7682</v>
          </cell>
          <cell r="R2284">
            <v>133</v>
          </cell>
          <cell r="S2284">
            <v>0</v>
          </cell>
          <cell r="T2284">
            <v>87</v>
          </cell>
          <cell r="U2284">
            <v>0</v>
          </cell>
          <cell r="V2284">
            <v>207</v>
          </cell>
          <cell r="W2284">
            <v>3</v>
          </cell>
        </row>
        <row r="2285">
          <cell r="A2285" t="str">
            <v>207</v>
          </cell>
          <cell r="B2285" t="str">
            <v>I06</v>
          </cell>
          <cell r="C2285" t="str">
            <v>UED01110</v>
          </cell>
          <cell r="D2285">
            <v>1</v>
          </cell>
          <cell r="E2285" t="str">
            <v>둥근콘센트신설</v>
          </cell>
          <cell r="F2285" t="str">
            <v>매입접지극부 1구 15A250V</v>
          </cell>
          <cell r="G2285">
            <v>2</v>
          </cell>
          <cell r="H2285" t="str">
            <v>개</v>
          </cell>
          <cell r="I2285">
            <v>999</v>
          </cell>
          <cell r="J2285">
            <v>0</v>
          </cell>
          <cell r="K2285">
            <v>0</v>
          </cell>
          <cell r="L2285">
            <v>2836</v>
          </cell>
          <cell r="M2285">
            <v>56</v>
          </cell>
          <cell r="N2285">
            <v>1998</v>
          </cell>
          <cell r="O2285">
            <v>0</v>
          </cell>
          <cell r="P2285">
            <v>0</v>
          </cell>
          <cell r="Q2285">
            <v>5672</v>
          </cell>
          <cell r="R2285">
            <v>112</v>
          </cell>
          <cell r="S2285">
            <v>899</v>
          </cell>
          <cell r="T2285">
            <v>0</v>
          </cell>
          <cell r="U2285">
            <v>0</v>
          </cell>
          <cell r="V2285">
            <v>2552</v>
          </cell>
          <cell r="W2285">
            <v>50</v>
          </cell>
        </row>
        <row r="2286">
          <cell r="A2286" t="str">
            <v>207</v>
          </cell>
          <cell r="B2286" t="str">
            <v>I06</v>
          </cell>
          <cell r="C2286" t="str">
            <v>UED01120</v>
          </cell>
          <cell r="D2286">
            <v>1</v>
          </cell>
          <cell r="E2286" t="str">
            <v>둥근콘센트신설</v>
          </cell>
          <cell r="F2286" t="str">
            <v>매입접지극부 2구 15A250V</v>
          </cell>
          <cell r="G2286">
            <v>3</v>
          </cell>
          <cell r="H2286" t="str">
            <v>개</v>
          </cell>
          <cell r="I2286">
            <v>1228</v>
          </cell>
          <cell r="J2286">
            <v>0</v>
          </cell>
          <cell r="K2286">
            <v>0</v>
          </cell>
          <cell r="L2286">
            <v>2836</v>
          </cell>
          <cell r="M2286">
            <v>56</v>
          </cell>
          <cell r="N2286">
            <v>3684</v>
          </cell>
          <cell r="O2286">
            <v>0</v>
          </cell>
          <cell r="P2286">
            <v>0</v>
          </cell>
          <cell r="Q2286">
            <v>8508</v>
          </cell>
          <cell r="R2286">
            <v>168</v>
          </cell>
          <cell r="S2286">
            <v>1105</v>
          </cell>
          <cell r="T2286">
            <v>0</v>
          </cell>
          <cell r="U2286">
            <v>0</v>
          </cell>
          <cell r="V2286">
            <v>2552</v>
          </cell>
          <cell r="W2286">
            <v>50</v>
          </cell>
        </row>
        <row r="2287">
          <cell r="A2287" t="str">
            <v>207</v>
          </cell>
          <cell r="B2287" t="str">
            <v>I06</v>
          </cell>
          <cell r="C2287" t="str">
            <v>UED10020</v>
          </cell>
          <cell r="D2287">
            <v>1</v>
          </cell>
          <cell r="E2287" t="str">
            <v>와이드스위치신설</v>
          </cell>
          <cell r="F2287" t="str">
            <v>매입대각2연용1P</v>
          </cell>
          <cell r="G2287">
            <v>1</v>
          </cell>
          <cell r="H2287" t="str">
            <v>개</v>
          </cell>
          <cell r="I2287">
            <v>2244</v>
          </cell>
          <cell r="J2287">
            <v>0</v>
          </cell>
          <cell r="K2287">
            <v>0</v>
          </cell>
          <cell r="L2287">
            <v>2211</v>
          </cell>
          <cell r="M2287">
            <v>44</v>
          </cell>
          <cell r="N2287">
            <v>2244</v>
          </cell>
          <cell r="O2287">
            <v>0</v>
          </cell>
          <cell r="P2287">
            <v>0</v>
          </cell>
          <cell r="Q2287">
            <v>2211</v>
          </cell>
          <cell r="R2287">
            <v>44</v>
          </cell>
          <cell r="S2287">
            <v>2019</v>
          </cell>
          <cell r="T2287">
            <v>0</v>
          </cell>
          <cell r="U2287">
            <v>0</v>
          </cell>
          <cell r="V2287">
            <v>1989</v>
          </cell>
          <cell r="W2287">
            <v>39</v>
          </cell>
        </row>
        <row r="2288">
          <cell r="A2288" t="str">
            <v>207</v>
          </cell>
          <cell r="B2288" t="str">
            <v>I06</v>
          </cell>
          <cell r="C2288" t="str">
            <v>UEF03130</v>
          </cell>
          <cell r="D2288">
            <v>1</v>
          </cell>
          <cell r="E2288" t="str">
            <v>조명기구</v>
          </cell>
          <cell r="F2288" t="str">
            <v>IFFA   (2/20W)</v>
          </cell>
          <cell r="G2288">
            <v>1</v>
          </cell>
          <cell r="H2288" t="str">
            <v>개</v>
          </cell>
          <cell r="I2288">
            <v>17000</v>
          </cell>
          <cell r="J2288">
            <v>0</v>
          </cell>
          <cell r="K2288">
            <v>0</v>
          </cell>
          <cell r="L2288">
            <v>8846</v>
          </cell>
          <cell r="M2288">
            <v>176</v>
          </cell>
          <cell r="N2288">
            <v>17000</v>
          </cell>
          <cell r="O2288">
            <v>0</v>
          </cell>
          <cell r="P2288">
            <v>0</v>
          </cell>
          <cell r="Q2288">
            <v>8846</v>
          </cell>
          <cell r="R2288">
            <v>176</v>
          </cell>
          <cell r="S2288">
            <v>15300</v>
          </cell>
          <cell r="T2288">
            <v>0</v>
          </cell>
          <cell r="U2288">
            <v>0</v>
          </cell>
          <cell r="V2288">
            <v>7961</v>
          </cell>
          <cell r="W2288">
            <v>158</v>
          </cell>
        </row>
        <row r="2289">
          <cell r="A2289" t="str">
            <v>207</v>
          </cell>
          <cell r="B2289" t="str">
            <v>I06</v>
          </cell>
          <cell r="C2289" t="str">
            <v>UEF23300</v>
          </cell>
          <cell r="D2289">
            <v>1</v>
          </cell>
          <cell r="E2289" t="str">
            <v>조명기구</v>
          </cell>
          <cell r="F2289" t="str">
            <v>ILSD (60W)</v>
          </cell>
          <cell r="G2289">
            <v>1</v>
          </cell>
          <cell r="H2289" t="str">
            <v>개</v>
          </cell>
          <cell r="I2289">
            <v>3900</v>
          </cell>
          <cell r="J2289">
            <v>0</v>
          </cell>
          <cell r="K2289">
            <v>0</v>
          </cell>
          <cell r="L2289">
            <v>5673</v>
          </cell>
          <cell r="M2289">
            <v>113</v>
          </cell>
          <cell r="N2289">
            <v>3900</v>
          </cell>
          <cell r="O2289">
            <v>0</v>
          </cell>
          <cell r="P2289">
            <v>0</v>
          </cell>
          <cell r="Q2289">
            <v>5673</v>
          </cell>
          <cell r="R2289">
            <v>113</v>
          </cell>
          <cell r="S2289">
            <v>3510</v>
          </cell>
          <cell r="T2289">
            <v>0</v>
          </cell>
          <cell r="U2289">
            <v>0</v>
          </cell>
          <cell r="V2289">
            <v>5105</v>
          </cell>
          <cell r="W2289">
            <v>101</v>
          </cell>
        </row>
        <row r="2290">
          <cell r="A2290" t="str">
            <v>207</v>
          </cell>
          <cell r="B2290" t="str">
            <v>I06</v>
          </cell>
          <cell r="C2290" t="str">
            <v>UEI23200</v>
          </cell>
          <cell r="D2290">
            <v>1</v>
          </cell>
          <cell r="E2290" t="str">
            <v>PVC 분 전 반</v>
          </cell>
          <cell r="F2290" t="str">
            <v>(경비실용)</v>
          </cell>
          <cell r="G2290">
            <v>1</v>
          </cell>
          <cell r="H2290" t="str">
            <v>식</v>
          </cell>
          <cell r="I2290">
            <v>0</v>
          </cell>
          <cell r="J2290">
            <v>30600</v>
          </cell>
          <cell r="K2290">
            <v>0</v>
          </cell>
          <cell r="L2290">
            <v>46155</v>
          </cell>
          <cell r="M2290">
            <v>923</v>
          </cell>
          <cell r="N2290">
            <v>0</v>
          </cell>
          <cell r="O2290">
            <v>30600</v>
          </cell>
          <cell r="P2290">
            <v>0</v>
          </cell>
          <cell r="Q2290">
            <v>46155</v>
          </cell>
          <cell r="R2290">
            <v>923</v>
          </cell>
          <cell r="S2290">
            <v>0</v>
          </cell>
          <cell r="T2290">
            <v>27540</v>
          </cell>
          <cell r="U2290">
            <v>0</v>
          </cell>
          <cell r="V2290">
            <v>41539</v>
          </cell>
          <cell r="W2290">
            <v>830</v>
          </cell>
        </row>
        <row r="2291">
          <cell r="A2291" t="str">
            <v>208</v>
          </cell>
          <cell r="B2291" t="str">
            <v>I06</v>
          </cell>
          <cell r="C2291" t="str">
            <v>UEA01160</v>
          </cell>
          <cell r="D2291">
            <v>1</v>
          </cell>
          <cell r="E2291" t="str">
            <v>PVC PIPE 배관</v>
          </cell>
          <cell r="F2291" t="str">
            <v>HI 16MM</v>
          </cell>
          <cell r="G2291">
            <v>21.5</v>
          </cell>
          <cell r="H2291" t="str">
            <v>M</v>
          </cell>
          <cell r="I2291">
            <v>0</v>
          </cell>
          <cell r="J2291">
            <v>261</v>
          </cell>
          <cell r="K2291">
            <v>0</v>
          </cell>
          <cell r="L2291">
            <v>1923</v>
          </cell>
          <cell r="M2291">
            <v>38</v>
          </cell>
          <cell r="N2291">
            <v>0</v>
          </cell>
          <cell r="O2291">
            <v>5611</v>
          </cell>
          <cell r="P2291">
            <v>0</v>
          </cell>
          <cell r="Q2291">
            <v>41344</v>
          </cell>
          <cell r="R2291">
            <v>817</v>
          </cell>
          <cell r="S2291">
            <v>0</v>
          </cell>
          <cell r="T2291">
            <v>234</v>
          </cell>
          <cell r="U2291">
            <v>0</v>
          </cell>
          <cell r="V2291">
            <v>1730</v>
          </cell>
          <cell r="W2291">
            <v>34</v>
          </cell>
        </row>
        <row r="2292">
          <cell r="A2292" t="str">
            <v>208</v>
          </cell>
          <cell r="B2292" t="str">
            <v>I06</v>
          </cell>
          <cell r="C2292" t="str">
            <v>UEA11040</v>
          </cell>
          <cell r="D2292">
            <v>1</v>
          </cell>
          <cell r="E2292" t="str">
            <v>PVC박스 신설</v>
          </cell>
          <cell r="F2292" t="str">
            <v>HI SW 일체형</v>
          </cell>
          <cell r="G2292">
            <v>4</v>
          </cell>
          <cell r="H2292" t="str">
            <v>개</v>
          </cell>
          <cell r="I2292">
            <v>0</v>
          </cell>
          <cell r="J2292">
            <v>450</v>
          </cell>
          <cell r="K2292">
            <v>0</v>
          </cell>
          <cell r="L2292">
            <v>5961</v>
          </cell>
          <cell r="M2292">
            <v>119</v>
          </cell>
          <cell r="N2292">
            <v>0</v>
          </cell>
          <cell r="O2292">
            <v>1800</v>
          </cell>
          <cell r="P2292">
            <v>0</v>
          </cell>
          <cell r="Q2292">
            <v>23844</v>
          </cell>
          <cell r="R2292">
            <v>476</v>
          </cell>
          <cell r="S2292">
            <v>0</v>
          </cell>
          <cell r="T2292">
            <v>405</v>
          </cell>
          <cell r="U2292">
            <v>0</v>
          </cell>
          <cell r="V2292">
            <v>5364</v>
          </cell>
          <cell r="W2292">
            <v>107</v>
          </cell>
        </row>
        <row r="2293">
          <cell r="A2293" t="str">
            <v>208</v>
          </cell>
          <cell r="B2293" t="str">
            <v>I06</v>
          </cell>
          <cell r="C2293" t="str">
            <v>UEA11420</v>
          </cell>
          <cell r="D2293">
            <v>1</v>
          </cell>
          <cell r="E2293" t="str">
            <v>PVC박스 신설</v>
          </cell>
          <cell r="F2293" t="str">
            <v>HI 4각 일체형</v>
          </cell>
          <cell r="G2293">
            <v>2</v>
          </cell>
          <cell r="H2293" t="str">
            <v>개</v>
          </cell>
          <cell r="I2293">
            <v>0</v>
          </cell>
          <cell r="J2293">
            <v>613</v>
          </cell>
          <cell r="K2293">
            <v>0</v>
          </cell>
          <cell r="L2293">
            <v>5961</v>
          </cell>
          <cell r="M2293">
            <v>119</v>
          </cell>
          <cell r="N2293">
            <v>0</v>
          </cell>
          <cell r="O2293">
            <v>1226</v>
          </cell>
          <cell r="P2293">
            <v>0</v>
          </cell>
          <cell r="Q2293">
            <v>11922</v>
          </cell>
          <cell r="R2293">
            <v>238</v>
          </cell>
          <cell r="S2293">
            <v>0</v>
          </cell>
          <cell r="T2293">
            <v>551</v>
          </cell>
          <cell r="U2293">
            <v>0</v>
          </cell>
          <cell r="V2293">
            <v>5364</v>
          </cell>
          <cell r="W2293">
            <v>107</v>
          </cell>
        </row>
        <row r="2294">
          <cell r="A2294" t="str">
            <v>208</v>
          </cell>
          <cell r="B2294" t="str">
            <v>I06</v>
          </cell>
          <cell r="C2294" t="str">
            <v>UEA11500</v>
          </cell>
          <cell r="D2294">
            <v>1</v>
          </cell>
          <cell r="E2294" t="str">
            <v>PVC박스 신설</v>
          </cell>
          <cell r="F2294" t="str">
            <v>HI 콘크리트8각 75일체형</v>
          </cell>
          <cell r="G2294">
            <v>2</v>
          </cell>
          <cell r="H2294" t="str">
            <v>개</v>
          </cell>
          <cell r="I2294">
            <v>0</v>
          </cell>
          <cell r="J2294">
            <v>775</v>
          </cell>
          <cell r="K2294">
            <v>0</v>
          </cell>
          <cell r="L2294">
            <v>2211</v>
          </cell>
          <cell r="M2294">
            <v>44</v>
          </cell>
          <cell r="N2294">
            <v>0</v>
          </cell>
          <cell r="O2294">
            <v>1550</v>
          </cell>
          <cell r="P2294">
            <v>0</v>
          </cell>
          <cell r="Q2294">
            <v>4422</v>
          </cell>
          <cell r="R2294">
            <v>88</v>
          </cell>
          <cell r="S2294">
            <v>0</v>
          </cell>
          <cell r="T2294">
            <v>697</v>
          </cell>
          <cell r="U2294">
            <v>0</v>
          </cell>
          <cell r="V2294">
            <v>1989</v>
          </cell>
          <cell r="W2294">
            <v>39</v>
          </cell>
        </row>
        <row r="2295">
          <cell r="A2295" t="str">
            <v>208</v>
          </cell>
          <cell r="B2295" t="str">
            <v>I06</v>
          </cell>
          <cell r="C2295" t="str">
            <v>UEA14800</v>
          </cell>
          <cell r="D2295">
            <v>1</v>
          </cell>
          <cell r="E2295" t="str">
            <v>철제박스카바 부착</v>
          </cell>
          <cell r="F2295" t="str">
            <v>8각맹카바</v>
          </cell>
          <cell r="G2295">
            <v>2</v>
          </cell>
          <cell r="H2295" t="str">
            <v>개</v>
          </cell>
          <cell r="I2295">
            <v>0</v>
          </cell>
          <cell r="J2295">
            <v>153</v>
          </cell>
          <cell r="K2295">
            <v>0</v>
          </cell>
          <cell r="L2295">
            <v>1442</v>
          </cell>
          <cell r="M2295">
            <v>28</v>
          </cell>
          <cell r="N2295">
            <v>0</v>
          </cell>
          <cell r="O2295">
            <v>306</v>
          </cell>
          <cell r="P2295">
            <v>0</v>
          </cell>
          <cell r="Q2295">
            <v>2884</v>
          </cell>
          <cell r="R2295">
            <v>56</v>
          </cell>
          <cell r="S2295">
            <v>0</v>
          </cell>
          <cell r="T2295">
            <v>137</v>
          </cell>
          <cell r="U2295">
            <v>0</v>
          </cell>
          <cell r="V2295">
            <v>1297</v>
          </cell>
          <cell r="W2295">
            <v>25</v>
          </cell>
        </row>
        <row r="2296">
          <cell r="A2296" t="str">
            <v>208</v>
          </cell>
          <cell r="B2296" t="str">
            <v>I06</v>
          </cell>
          <cell r="C2296" t="str">
            <v>UEB01020</v>
          </cell>
          <cell r="D2296">
            <v>1</v>
          </cell>
          <cell r="E2296" t="str">
            <v>관내배선</v>
          </cell>
          <cell r="F2296" t="str">
            <v>IV 1.6 MM</v>
          </cell>
          <cell r="G2296">
            <v>12.6</v>
          </cell>
          <cell r="H2296" t="str">
            <v>M</v>
          </cell>
          <cell r="I2296">
            <v>0</v>
          </cell>
          <cell r="J2296">
            <v>65</v>
          </cell>
          <cell r="K2296">
            <v>0</v>
          </cell>
          <cell r="L2296">
            <v>288</v>
          </cell>
          <cell r="M2296">
            <v>5</v>
          </cell>
          <cell r="N2296">
            <v>0</v>
          </cell>
          <cell r="O2296">
            <v>819</v>
          </cell>
          <cell r="P2296">
            <v>0</v>
          </cell>
          <cell r="Q2296">
            <v>3628</v>
          </cell>
          <cell r="R2296">
            <v>63</v>
          </cell>
          <cell r="S2296">
            <v>0</v>
          </cell>
          <cell r="T2296">
            <v>58</v>
          </cell>
          <cell r="U2296">
            <v>0</v>
          </cell>
          <cell r="V2296">
            <v>259</v>
          </cell>
          <cell r="W2296">
            <v>4</v>
          </cell>
        </row>
        <row r="2297">
          <cell r="A2297" t="str">
            <v>208</v>
          </cell>
          <cell r="B2297" t="str">
            <v>I06</v>
          </cell>
          <cell r="C2297" t="str">
            <v>UEB01021</v>
          </cell>
          <cell r="D2297">
            <v>1</v>
          </cell>
          <cell r="E2297" t="str">
            <v>관내배선</v>
          </cell>
          <cell r="F2297" t="str">
            <v>IV 1.6 MM(바닥)</v>
          </cell>
          <cell r="G2297">
            <v>16.7</v>
          </cell>
          <cell r="H2297" t="str">
            <v>M</v>
          </cell>
          <cell r="I2297">
            <v>0</v>
          </cell>
          <cell r="J2297">
            <v>65</v>
          </cell>
          <cell r="K2297">
            <v>0</v>
          </cell>
          <cell r="L2297">
            <v>230</v>
          </cell>
          <cell r="M2297">
            <v>4</v>
          </cell>
          <cell r="N2297">
            <v>0</v>
          </cell>
          <cell r="O2297">
            <v>1085</v>
          </cell>
          <cell r="P2297">
            <v>0</v>
          </cell>
          <cell r="Q2297">
            <v>3841</v>
          </cell>
          <cell r="R2297">
            <v>66</v>
          </cell>
          <cell r="S2297">
            <v>0</v>
          </cell>
          <cell r="T2297">
            <v>58</v>
          </cell>
          <cell r="U2297">
            <v>0</v>
          </cell>
          <cell r="V2297">
            <v>207</v>
          </cell>
          <cell r="W2297">
            <v>3</v>
          </cell>
        </row>
        <row r="2298">
          <cell r="A2298" t="str">
            <v>208</v>
          </cell>
          <cell r="B2298" t="str">
            <v>I06</v>
          </cell>
          <cell r="C2298" t="str">
            <v>UEB01031</v>
          </cell>
          <cell r="D2298">
            <v>1</v>
          </cell>
          <cell r="E2298" t="str">
            <v>관내배선</v>
          </cell>
          <cell r="F2298" t="str">
            <v>IV 2.0 MM(바닥)</v>
          </cell>
          <cell r="G2298">
            <v>33.4</v>
          </cell>
          <cell r="H2298" t="str">
            <v>M</v>
          </cell>
          <cell r="I2298">
            <v>0</v>
          </cell>
          <cell r="J2298">
            <v>97</v>
          </cell>
          <cell r="K2298">
            <v>0</v>
          </cell>
          <cell r="L2298">
            <v>230</v>
          </cell>
          <cell r="M2298">
            <v>4</v>
          </cell>
          <cell r="N2298">
            <v>0</v>
          </cell>
          <cell r="O2298">
            <v>3239</v>
          </cell>
          <cell r="P2298">
            <v>0</v>
          </cell>
          <cell r="Q2298">
            <v>7682</v>
          </cell>
          <cell r="R2298">
            <v>133</v>
          </cell>
          <cell r="S2298">
            <v>0</v>
          </cell>
          <cell r="T2298">
            <v>87</v>
          </cell>
          <cell r="U2298">
            <v>0</v>
          </cell>
          <cell r="V2298">
            <v>207</v>
          </cell>
          <cell r="W2298">
            <v>3</v>
          </cell>
        </row>
        <row r="2299">
          <cell r="A2299" t="str">
            <v>208</v>
          </cell>
          <cell r="B2299" t="str">
            <v>I06</v>
          </cell>
          <cell r="C2299" t="str">
            <v>UED01110</v>
          </cell>
          <cell r="D2299">
            <v>1</v>
          </cell>
          <cell r="E2299" t="str">
            <v>둥근콘센트신설</v>
          </cell>
          <cell r="F2299" t="str">
            <v>매입접지극부 1구 15A250V</v>
          </cell>
          <cell r="G2299">
            <v>2</v>
          </cell>
          <cell r="H2299" t="str">
            <v>개</v>
          </cell>
          <cell r="I2299">
            <v>999</v>
          </cell>
          <cell r="J2299">
            <v>0</v>
          </cell>
          <cell r="K2299">
            <v>0</v>
          </cell>
          <cell r="L2299">
            <v>2836</v>
          </cell>
          <cell r="M2299">
            <v>56</v>
          </cell>
          <cell r="N2299">
            <v>1998</v>
          </cell>
          <cell r="O2299">
            <v>0</v>
          </cell>
          <cell r="P2299">
            <v>0</v>
          </cell>
          <cell r="Q2299">
            <v>5672</v>
          </cell>
          <cell r="R2299">
            <v>112</v>
          </cell>
          <cell r="S2299">
            <v>899</v>
          </cell>
          <cell r="T2299">
            <v>0</v>
          </cell>
          <cell r="U2299">
            <v>0</v>
          </cell>
          <cell r="V2299">
            <v>2552</v>
          </cell>
          <cell r="W2299">
            <v>50</v>
          </cell>
        </row>
        <row r="2300">
          <cell r="A2300" t="str">
            <v>208</v>
          </cell>
          <cell r="B2300" t="str">
            <v>I06</v>
          </cell>
          <cell r="C2300" t="str">
            <v>UED01120</v>
          </cell>
          <cell r="D2300">
            <v>1</v>
          </cell>
          <cell r="E2300" t="str">
            <v>둥근콘센트신설</v>
          </cell>
          <cell r="F2300" t="str">
            <v>매입접지극부 2구 15A250V</v>
          </cell>
          <cell r="G2300">
            <v>3</v>
          </cell>
          <cell r="H2300" t="str">
            <v>개</v>
          </cell>
          <cell r="I2300">
            <v>1228</v>
          </cell>
          <cell r="J2300">
            <v>0</v>
          </cell>
          <cell r="K2300">
            <v>0</v>
          </cell>
          <cell r="L2300">
            <v>2836</v>
          </cell>
          <cell r="M2300">
            <v>56</v>
          </cell>
          <cell r="N2300">
            <v>3684</v>
          </cell>
          <cell r="O2300">
            <v>0</v>
          </cell>
          <cell r="P2300">
            <v>0</v>
          </cell>
          <cell r="Q2300">
            <v>8508</v>
          </cell>
          <cell r="R2300">
            <v>168</v>
          </cell>
          <cell r="S2300">
            <v>1105</v>
          </cell>
          <cell r="T2300">
            <v>0</v>
          </cell>
          <cell r="U2300">
            <v>0</v>
          </cell>
          <cell r="V2300">
            <v>2552</v>
          </cell>
          <cell r="W2300">
            <v>50</v>
          </cell>
        </row>
        <row r="2301">
          <cell r="A2301" t="str">
            <v>208</v>
          </cell>
          <cell r="B2301" t="str">
            <v>I06</v>
          </cell>
          <cell r="C2301" t="str">
            <v>UED10020</v>
          </cell>
          <cell r="D2301">
            <v>1</v>
          </cell>
          <cell r="E2301" t="str">
            <v>와이드스위치신설</v>
          </cell>
          <cell r="F2301" t="str">
            <v>매입대각2연용1P</v>
          </cell>
          <cell r="G2301">
            <v>1</v>
          </cell>
          <cell r="H2301" t="str">
            <v>개</v>
          </cell>
          <cell r="I2301">
            <v>2244</v>
          </cell>
          <cell r="J2301">
            <v>0</v>
          </cell>
          <cell r="K2301">
            <v>0</v>
          </cell>
          <cell r="L2301">
            <v>2211</v>
          </cell>
          <cell r="M2301">
            <v>44</v>
          </cell>
          <cell r="N2301">
            <v>2244</v>
          </cell>
          <cell r="O2301">
            <v>0</v>
          </cell>
          <cell r="P2301">
            <v>0</v>
          </cell>
          <cell r="Q2301">
            <v>2211</v>
          </cell>
          <cell r="R2301">
            <v>44</v>
          </cell>
          <cell r="S2301">
            <v>2019</v>
          </cell>
          <cell r="T2301">
            <v>0</v>
          </cell>
          <cell r="U2301">
            <v>0</v>
          </cell>
          <cell r="V2301">
            <v>1989</v>
          </cell>
          <cell r="W2301">
            <v>39</v>
          </cell>
        </row>
        <row r="2302">
          <cell r="A2302" t="str">
            <v>208</v>
          </cell>
          <cell r="B2302" t="str">
            <v>I06</v>
          </cell>
          <cell r="C2302" t="str">
            <v>UEF03130</v>
          </cell>
          <cell r="D2302">
            <v>1</v>
          </cell>
          <cell r="E2302" t="str">
            <v>조명기구</v>
          </cell>
          <cell r="F2302" t="str">
            <v>IFFA   (2/20W)</v>
          </cell>
          <cell r="G2302">
            <v>1</v>
          </cell>
          <cell r="H2302" t="str">
            <v>개</v>
          </cell>
          <cell r="I2302">
            <v>17000</v>
          </cell>
          <cell r="J2302">
            <v>0</v>
          </cell>
          <cell r="K2302">
            <v>0</v>
          </cell>
          <cell r="L2302">
            <v>8846</v>
          </cell>
          <cell r="M2302">
            <v>176</v>
          </cell>
          <cell r="N2302">
            <v>17000</v>
          </cell>
          <cell r="O2302">
            <v>0</v>
          </cell>
          <cell r="P2302">
            <v>0</v>
          </cell>
          <cell r="Q2302">
            <v>8846</v>
          </cell>
          <cell r="R2302">
            <v>176</v>
          </cell>
          <cell r="S2302">
            <v>15300</v>
          </cell>
          <cell r="T2302">
            <v>0</v>
          </cell>
          <cell r="U2302">
            <v>0</v>
          </cell>
          <cell r="V2302">
            <v>7961</v>
          </cell>
          <cell r="W2302">
            <v>158</v>
          </cell>
        </row>
        <row r="2303">
          <cell r="A2303" t="str">
            <v>208</v>
          </cell>
          <cell r="B2303" t="str">
            <v>I06</v>
          </cell>
          <cell r="C2303" t="str">
            <v>UEF23300</v>
          </cell>
          <cell r="D2303">
            <v>1</v>
          </cell>
          <cell r="E2303" t="str">
            <v>조명기구</v>
          </cell>
          <cell r="F2303" t="str">
            <v>ILSD (60W)</v>
          </cell>
          <cell r="G2303">
            <v>1</v>
          </cell>
          <cell r="H2303" t="str">
            <v>개</v>
          </cell>
          <cell r="I2303">
            <v>3900</v>
          </cell>
          <cell r="J2303">
            <v>0</v>
          </cell>
          <cell r="K2303">
            <v>0</v>
          </cell>
          <cell r="L2303">
            <v>5673</v>
          </cell>
          <cell r="M2303">
            <v>113</v>
          </cell>
          <cell r="N2303">
            <v>3900</v>
          </cell>
          <cell r="O2303">
            <v>0</v>
          </cell>
          <cell r="P2303">
            <v>0</v>
          </cell>
          <cell r="Q2303">
            <v>5673</v>
          </cell>
          <cell r="R2303">
            <v>113</v>
          </cell>
          <cell r="S2303">
            <v>3510</v>
          </cell>
          <cell r="T2303">
            <v>0</v>
          </cell>
          <cell r="U2303">
            <v>0</v>
          </cell>
          <cell r="V2303">
            <v>5105</v>
          </cell>
          <cell r="W2303">
            <v>101</v>
          </cell>
        </row>
        <row r="2304">
          <cell r="A2304" t="str">
            <v>208</v>
          </cell>
          <cell r="B2304" t="str">
            <v>I06</v>
          </cell>
          <cell r="C2304" t="str">
            <v>UEI23200</v>
          </cell>
          <cell r="D2304">
            <v>1</v>
          </cell>
          <cell r="E2304" t="str">
            <v>PVC 분 전 반</v>
          </cell>
          <cell r="F2304" t="str">
            <v>(경비실용)</v>
          </cell>
          <cell r="G2304">
            <v>1</v>
          </cell>
          <cell r="H2304" t="str">
            <v>식</v>
          </cell>
          <cell r="I2304">
            <v>0</v>
          </cell>
          <cell r="J2304">
            <v>30600</v>
          </cell>
          <cell r="K2304">
            <v>0</v>
          </cell>
          <cell r="L2304">
            <v>46155</v>
          </cell>
          <cell r="M2304">
            <v>923</v>
          </cell>
          <cell r="N2304">
            <v>0</v>
          </cell>
          <cell r="O2304">
            <v>30600</v>
          </cell>
          <cell r="P2304">
            <v>0</v>
          </cell>
          <cell r="Q2304">
            <v>46155</v>
          </cell>
          <cell r="R2304">
            <v>923</v>
          </cell>
          <cell r="S2304">
            <v>0</v>
          </cell>
          <cell r="T2304">
            <v>27540</v>
          </cell>
          <cell r="U2304">
            <v>0</v>
          </cell>
          <cell r="V2304">
            <v>41539</v>
          </cell>
          <cell r="W2304">
            <v>830</v>
          </cell>
        </row>
        <row r="2305">
          <cell r="A2305" t="str">
            <v>0000</v>
          </cell>
          <cell r="B2305" t="str">
            <v>Z00</v>
          </cell>
          <cell r="C2305" t="str">
            <v>UAA15012</v>
          </cell>
          <cell r="D2305">
            <v>1</v>
          </cell>
          <cell r="E2305" t="str">
            <v>조립식 가설사무소</v>
          </cell>
          <cell r="F2305" t="str">
            <v>(12개월)</v>
          </cell>
          <cell r="G2305">
            <v>35</v>
          </cell>
          <cell r="H2305" t="str">
            <v>M2</v>
          </cell>
          <cell r="I2305">
            <v>0</v>
          </cell>
          <cell r="J2305">
            <v>19200</v>
          </cell>
          <cell r="K2305">
            <v>0</v>
          </cell>
          <cell r="L2305">
            <v>37452</v>
          </cell>
          <cell r="M2305">
            <v>644</v>
          </cell>
          <cell r="N2305">
            <v>0</v>
          </cell>
          <cell r="O2305">
            <v>672000</v>
          </cell>
          <cell r="P2305">
            <v>0</v>
          </cell>
          <cell r="Q2305">
            <v>1310820</v>
          </cell>
          <cell r="R2305">
            <v>22540</v>
          </cell>
          <cell r="S2305">
            <v>0</v>
          </cell>
          <cell r="T2305">
            <v>17280</v>
          </cell>
          <cell r="U2305">
            <v>0</v>
          </cell>
          <cell r="V2305">
            <v>33706</v>
          </cell>
          <cell r="W2305">
            <v>579</v>
          </cell>
        </row>
        <row r="2306">
          <cell r="A2306" t="str">
            <v>0000</v>
          </cell>
          <cell r="B2306" t="str">
            <v>Z00</v>
          </cell>
          <cell r="C2306" t="str">
            <v>UAA15118</v>
          </cell>
          <cell r="D2306">
            <v>2</v>
          </cell>
          <cell r="E2306" t="str">
            <v>조립식가설창고</v>
          </cell>
          <cell r="F2306" t="str">
            <v>(18개월)</v>
          </cell>
          <cell r="G2306">
            <v>60</v>
          </cell>
          <cell r="H2306" t="str">
            <v>M2</v>
          </cell>
          <cell r="I2306">
            <v>0</v>
          </cell>
          <cell r="J2306">
            <v>12836</v>
          </cell>
          <cell r="K2306">
            <v>0</v>
          </cell>
          <cell r="L2306">
            <v>24164</v>
          </cell>
          <cell r="M2306">
            <v>483</v>
          </cell>
          <cell r="N2306">
            <v>0</v>
          </cell>
          <cell r="O2306">
            <v>770160</v>
          </cell>
          <cell r="P2306">
            <v>0</v>
          </cell>
          <cell r="Q2306">
            <v>1449840</v>
          </cell>
          <cell r="R2306">
            <v>28980</v>
          </cell>
          <cell r="S2306">
            <v>0</v>
          </cell>
          <cell r="T2306">
            <v>11552</v>
          </cell>
          <cell r="U2306">
            <v>0</v>
          </cell>
          <cell r="V2306">
            <v>21747</v>
          </cell>
          <cell r="W2306">
            <v>434</v>
          </cell>
        </row>
        <row r="2307">
          <cell r="A2307" t="str">
            <v>0000</v>
          </cell>
          <cell r="B2307" t="str">
            <v>Z00</v>
          </cell>
          <cell r="C2307" t="str">
            <v>UAA15160</v>
          </cell>
          <cell r="D2307">
            <v>3</v>
          </cell>
          <cell r="E2307" t="str">
            <v>가설작업헛간손료</v>
          </cell>
          <cell r="F2307" t="str">
            <v>(1년이상)(고층)</v>
          </cell>
          <cell r="G2307">
            <v>30</v>
          </cell>
          <cell r="H2307" t="str">
            <v>M2</v>
          </cell>
          <cell r="I2307">
            <v>0</v>
          </cell>
          <cell r="J2307">
            <v>2825</v>
          </cell>
          <cell r="K2307">
            <v>0</v>
          </cell>
          <cell r="L2307">
            <v>13202</v>
          </cell>
          <cell r="M2307">
            <v>0</v>
          </cell>
          <cell r="N2307">
            <v>0</v>
          </cell>
          <cell r="O2307">
            <v>84750</v>
          </cell>
          <cell r="P2307">
            <v>0</v>
          </cell>
          <cell r="Q2307">
            <v>396060</v>
          </cell>
          <cell r="R2307">
            <v>0</v>
          </cell>
          <cell r="S2307">
            <v>0</v>
          </cell>
          <cell r="T2307">
            <v>2542</v>
          </cell>
          <cell r="U2307">
            <v>0</v>
          </cell>
          <cell r="V2307">
            <v>11881</v>
          </cell>
          <cell r="W230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당단위수량"/>
      <sheetName val="Φ600"/>
      <sheetName val="날개벽"/>
      <sheetName val="날개벽토공"/>
      <sheetName val="날개벽수량"/>
      <sheetName val="횡배수관설치현황"/>
      <sheetName val="횡배수관토공집계"/>
      <sheetName val="횡배수관수량집계"/>
      <sheetName val="횡배수관자재집계"/>
      <sheetName val="Sheet4"/>
      <sheetName val="Sheet5"/>
      <sheetName val="구리토평1전기"/>
      <sheetName val="횡배수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DATA"/>
      <sheetName val="데이타"/>
      <sheetName val="기자재비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전선 및 전선관"/>
      <sheetName val="총괄표(1)"/>
      <sheetName val="용산1(해보)"/>
      <sheetName val="일위대가"/>
      <sheetName val="당사"/>
      <sheetName val="Macro"/>
      <sheetName val="단가산출"/>
      <sheetName val="기계경비(시간당)"/>
      <sheetName val="램머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2F 회의실견적(5_14 일대)"/>
      <sheetName val="재집"/>
      <sheetName val="직재"/>
      <sheetName val="전차선로 물량표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전기"/>
      <sheetName val="횡배수관설치현황"/>
      <sheetName val="위치조서"/>
      <sheetName val="토사(PE)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목차메뉴"/>
      <sheetName val="5.부대공"/>
      <sheetName val="5.차선도색"/>
      <sheetName val="5-1.부대공"/>
      <sheetName val="5-2.부대공 (3)"/>
      <sheetName val="Module1"/>
      <sheetName val="총수량"/>
      <sheetName val="횡배수관설치현황"/>
      <sheetName val="Sheet3"/>
      <sheetName val="J直材4"/>
      <sheetName val="집계표1"/>
      <sheetName val="각형맨홀"/>
      <sheetName val="입찰안"/>
      <sheetName val="날개벽"/>
      <sheetName val="가로등내역서"/>
      <sheetName val="물집"/>
      <sheetName val="구리토평1전기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"/>
      <sheetName val="본관직관"/>
      <sheetName val="본관곡관"/>
      <sheetName val="A가정"/>
      <sheetName val="B가정"/>
      <sheetName val="C가정"/>
      <sheetName val="분기점"/>
      <sheetName val="소화전실집계"/>
      <sheetName val="소화전수량"/>
      <sheetName val="위치조서"/>
      <sheetName val="표  지"/>
      <sheetName val="상수도수량"/>
      <sheetName val="Sheet1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전기일위대가"/>
      <sheetName val="기계경비_시간당_"/>
      <sheetName val="일위대가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견적대비"/>
      <sheetName val="기초입력 DATA"/>
      <sheetName val="일위대가 "/>
      <sheetName val="DATE"/>
      <sheetName val="설계예산서"/>
      <sheetName val="경산"/>
      <sheetName val="청천내"/>
      <sheetName val="평가데이터"/>
      <sheetName val="구천"/>
      <sheetName val="2공구하도급내역서"/>
      <sheetName val="내역"/>
      <sheetName val="현장경비"/>
      <sheetName val="일위대가표"/>
      <sheetName val="원가계산서"/>
      <sheetName val="내역서"/>
      <sheetName val="산출물량"/>
      <sheetName val="산출"/>
      <sheetName val="노임"/>
      <sheetName val="산출서"/>
      <sheetName val="허용전류-IEC DATA"/>
      <sheetName val="MCC제원"/>
      <sheetName val="DATA"/>
      <sheetName val="DATA1"/>
      <sheetName val="CABLE SIZE-1"/>
      <sheetName val="설명"/>
      <sheetName val="총괄내역서"/>
      <sheetName val="동원인원"/>
      <sheetName val="데이타"/>
      <sheetName val="현장경상비"/>
      <sheetName val="용역비내역-진짜"/>
      <sheetName val="물가대비표"/>
      <sheetName val="내역(토목)"/>
      <sheetName val="102역사"/>
      <sheetName val="2.고용보험료산출근거"/>
      <sheetName val="내역서1"/>
      <sheetName val="물량산출"/>
      <sheetName val="전기"/>
      <sheetName val="Baby일위대가"/>
      <sheetName val="토목내역"/>
      <sheetName val="공사개요"/>
      <sheetName val="계정"/>
      <sheetName val="03전반노무비"/>
      <sheetName val="계양가시설"/>
      <sheetName val="요율"/>
      <sheetName val="기초자료입력"/>
      <sheetName val="준공정산"/>
      <sheetName val="산출1-수변전"/>
      <sheetName val="수량산출"/>
      <sheetName val="일위"/>
      <sheetName val="프랜트면허"/>
      <sheetName val="N賃率-職"/>
      <sheetName val="견적을지"/>
      <sheetName val="방배동내역(리라)"/>
      <sheetName val="건축공사집계표"/>
      <sheetName val="방배동내역 (총괄)"/>
      <sheetName val="부대공사총괄"/>
      <sheetName val="예산내~1"/>
      <sheetName val="Sheet1"/>
      <sheetName val="2000년1차"/>
      <sheetName val="집계표"/>
      <sheetName val="변수값"/>
      <sheetName val="토목"/>
      <sheetName val="식재인부"/>
      <sheetName val="자재대"/>
      <sheetName val="가격조사서"/>
      <sheetName val="단가"/>
      <sheetName val="서울대규장각(가시설흙막이)"/>
      <sheetName val="하수급견적대비"/>
      <sheetName val="아파트 내역"/>
      <sheetName val="조경내역서"/>
      <sheetName val="전선 및 전선관"/>
      <sheetName val="업무처리전"/>
      <sheetName val="Sheet5"/>
      <sheetName val="기본자료"/>
      <sheetName val="배수공"/>
      <sheetName val="부대공"/>
      <sheetName val="수주추정"/>
      <sheetName val="99총공사내역서"/>
      <sheetName val="토공"/>
      <sheetName val="포장공"/>
      <sheetName val="초기화면"/>
      <sheetName val="관급자재"/>
      <sheetName val="70%"/>
      <sheetName val="04노무비"/>
      <sheetName val="1차 내역서"/>
      <sheetName val="작성"/>
      <sheetName val="공사비_NDE"/>
      <sheetName val="계림(함평)"/>
      <sheetName val="계림(장성)"/>
      <sheetName val="단면가정"/>
      <sheetName val="설계조건"/>
      <sheetName val="투찰가"/>
      <sheetName val="노무비"/>
      <sheetName val="단가산출"/>
      <sheetName val="L_RPTB02_01"/>
      <sheetName val="도급예산내역서봉투"/>
      <sheetName val="연결임시"/>
      <sheetName val="일반공사"/>
      <sheetName val="#REF"/>
      <sheetName val="설계내역서"/>
      <sheetName val="저압_허용전류요약"/>
      <sheetName val="숫자변환"/>
      <sheetName val="참조"/>
      <sheetName val="실행견적"/>
      <sheetName val="투자비"/>
      <sheetName val="조성원가DATA"/>
      <sheetName val="사업비"/>
      <sheetName val="수량집계"/>
      <sheetName val="총괄집계표"/>
      <sheetName val="공사관리대장"/>
      <sheetName val="일위대가목록"/>
      <sheetName val="중강당 내역"/>
      <sheetName val="총괄표"/>
      <sheetName val="공사착공계"/>
      <sheetName val="현장대리인위임장"/>
      <sheetName val="예산내역서"/>
      <sheetName val="견적단가"/>
      <sheetName val="노임단가"/>
      <sheetName val="설계명세서"/>
      <sheetName val="자재단가"/>
      <sheetName val="중기상차"/>
      <sheetName val="AS복구"/>
      <sheetName val="중기터파기"/>
      <sheetName val="품셈 "/>
      <sheetName val="PAINT"/>
      <sheetName val="방화도료"/>
      <sheetName val="원가계산서 "/>
      <sheetName val="노무비지급명세"/>
      <sheetName val="전동기 특성표"/>
      <sheetName val="케이블단면적"/>
      <sheetName val="Sheet2"/>
      <sheetName val="Sheet2 (2)"/>
      <sheetName val="CABLE-DATA "/>
      <sheetName val="설계명세"/>
      <sheetName val="사통"/>
      <sheetName val="수배전반"/>
      <sheetName val="직재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갑지"/>
      <sheetName val="Mc1"/>
      <sheetName val="조경"/>
      <sheetName val="공사기본내용입력"/>
      <sheetName val="평내중"/>
      <sheetName val="총괄내역"/>
      <sheetName val="출자한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토목공사"/>
      <sheetName val="명세서"/>
      <sheetName val="상촌터널실행"/>
      <sheetName val="C1.공사개요"/>
      <sheetName val="Total"/>
      <sheetName val="FB25JN"/>
      <sheetName val="직접경비"/>
      <sheetName val="직접인건비"/>
      <sheetName val="내역총괄"/>
      <sheetName val="터파기및재료"/>
      <sheetName val="노무"/>
      <sheetName val="내역(원안-대안)"/>
      <sheetName val="해평견적"/>
      <sheetName val="간접"/>
      <sheetName val="효성CB 1P기초"/>
      <sheetName val="순공사비"/>
      <sheetName val="DATA98"/>
      <sheetName val="고유코드_설계"/>
      <sheetName val="단면 (2)"/>
      <sheetName val="TYPE A"/>
      <sheetName val="VII-2현장경비"/>
      <sheetName val="Ⅴ-2.공종별내역"/>
      <sheetName val="단가산출서"/>
      <sheetName val="FOB발"/>
      <sheetName val="BID"/>
      <sheetName val="공구"/>
      <sheetName val="내역(신례)"/>
      <sheetName val="설계서"/>
      <sheetName val="단가 (2)"/>
      <sheetName val="40총괄"/>
      <sheetName val="40집계"/>
      <sheetName val="인건비"/>
      <sheetName val="총괄"/>
      <sheetName val="Y-WORK"/>
      <sheetName val="토공사(흙막이)"/>
      <sheetName val="EP0618"/>
      <sheetName val="ELECTRIC"/>
      <sheetName val="TITLE"/>
      <sheetName val="WORK"/>
      <sheetName val="정산서 "/>
      <sheetName val="배관내역"/>
      <sheetName val="서대문대장"/>
      <sheetName val="일집"/>
      <sheetName val="공통비(전체)"/>
      <sheetName val="원형1호맨홀토공수량"/>
      <sheetName val="준검 내역서"/>
      <sheetName val="S0"/>
      <sheetName val="도급"/>
      <sheetName val="원가+내역"/>
      <sheetName val="6-2. 기계경비산출"/>
      <sheetName val="7.단가비교표"/>
      <sheetName val="노무비 근거"/>
      <sheetName val="5-2.일위대가"/>
      <sheetName val="현장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 갑  지 "/>
      <sheetName val="조건"/>
      <sheetName val="금액"/>
      <sheetName val="계약현황"/>
      <sheetName val="부동산"/>
      <sheetName val="직원"/>
      <sheetName val="세대별"/>
      <sheetName val="R&amp;D"/>
      <sheetName val="1구간내역서"/>
      <sheetName val="Macro1"/>
      <sheetName val="을지"/>
      <sheetName val="단가및재료비"/>
      <sheetName val="매채조회"/>
      <sheetName val="시산표"/>
      <sheetName val="본사공가현황"/>
      <sheetName val="일위_파일"/>
      <sheetName val="산출2-기기동력"/>
      <sheetName val="3.공통공사대비"/>
      <sheetName val="전체공내역서"/>
      <sheetName val="내역서적용수량"/>
      <sheetName val="예산내역"/>
      <sheetName val="매입세"/>
      <sheetName val="방배동내역_(총괄)"/>
      <sheetName val="단가조사서"/>
      <sheetName val="이름정의"/>
      <sheetName val="A"/>
      <sheetName val="배수장토목공사비"/>
      <sheetName val="설계명세서(선로)"/>
      <sheetName val="공사비예산서(토목분)"/>
      <sheetName val="현황산출서"/>
      <sheetName val="식재"/>
      <sheetName val="시설물"/>
      <sheetName val="식재출력용"/>
      <sheetName val="유지관리"/>
      <sheetName val="견적"/>
      <sheetName val="입력"/>
      <sheetName val="옹벽기초자료"/>
      <sheetName val="단가조사"/>
      <sheetName val="예상"/>
      <sheetName val="106C0300"/>
      <sheetName val="대비"/>
      <sheetName val="분석"/>
      <sheetName val="제잡비"/>
      <sheetName val="적점"/>
      <sheetName val="8노임율표"/>
      <sheetName val="중(토)"/>
      <sheetName val="집계(일반)"/>
      <sheetName val="세금자료"/>
      <sheetName val="입력변수"/>
      <sheetName val="업체명"/>
      <sheetName val="관리"/>
      <sheetName val="공사원가계산서 "/>
      <sheetName val="산출2-전력"/>
      <sheetName val="산출3-동력"/>
      <sheetName val="산출4-전등"/>
      <sheetName val="산출9-TRAY"/>
      <sheetName val="database"/>
      <sheetName val="시공자검사조서"/>
      <sheetName val="2순기"/>
      <sheetName val="소요자재"/>
      <sheetName val="한강운반비"/>
      <sheetName val="자료입력"/>
      <sheetName val="예산명세서"/>
      <sheetName val="간접비"/>
      <sheetName val="금액내역서"/>
      <sheetName val="주방환기"/>
      <sheetName val="경영상태"/>
      <sheetName val="D-3109"/>
      <sheetName val="장비집계"/>
      <sheetName val="실행대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설계서(본관)"/>
      <sheetName val="건축내역"/>
      <sheetName val="퇴직금(울산천상)"/>
      <sheetName val="Sheet1 (2)"/>
      <sheetName val="노 무 비"/>
      <sheetName val="우수공"/>
      <sheetName val="5. 차단기 용량계산"/>
      <sheetName val="6.3 전력간선 굵기"/>
      <sheetName val="1.2 부하계산서"/>
      <sheetName val="6. Cable(설명)-IEC"/>
      <sheetName val="MW-S"/>
      <sheetName val="빙장비사양"/>
      <sheetName val="장비사양"/>
      <sheetName val="산출내역(K2)"/>
      <sheetName val="공사현황"/>
      <sheetName val="2공구산출내역"/>
      <sheetName val="공통가설"/>
      <sheetName val="상호참고자료"/>
      <sheetName val="발주처자료입력"/>
      <sheetName val="회사기본자료"/>
      <sheetName val="하자보증자료"/>
      <sheetName val="기술자관련자료"/>
      <sheetName val="계산서(곡선부)"/>
      <sheetName val="포장재료집계표"/>
      <sheetName val="CABLE_DATA "/>
      <sheetName val="기본DATA"/>
      <sheetName val="총계"/>
      <sheetName val="변압기 및 발전기 용량"/>
      <sheetName val="을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1.1 부하집계표"/>
      <sheetName val="환율"/>
      <sheetName val="A-4"/>
      <sheetName val="제조노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대치판정"/>
      <sheetName val="FA설치명세"/>
      <sheetName val="ENE-CAL 1"/>
      <sheetName val="포장수량단위"/>
      <sheetName val="수량산출1"/>
      <sheetName val="자재단가표"/>
      <sheetName val="날개벽(시점좌측)"/>
      <sheetName val="간지"/>
      <sheetName val="공사요율"/>
      <sheetName val="7. Cable(설명)-IEC"/>
      <sheetName val="토사(PE)"/>
      <sheetName val="전선 및 전선관-자유로"/>
      <sheetName val="관로터파기-자유로"/>
      <sheetName val="공수"/>
      <sheetName val="산근"/>
      <sheetName val="기초단가"/>
      <sheetName val="집계"/>
      <sheetName val="직노"/>
      <sheetName val="기본일위"/>
      <sheetName val="패널"/>
      <sheetName val="내역서2안"/>
      <sheetName val="실행내역"/>
      <sheetName val="부대집계"/>
      <sheetName val="공사품의서"/>
      <sheetName val="단가일람"/>
      <sheetName val="내역서1999.8최종"/>
      <sheetName val="입찰안"/>
      <sheetName val="G_R300경비"/>
      <sheetName val="잡비계산"/>
      <sheetName val="49"/>
      <sheetName val="W-현원가"/>
      <sheetName val="골조시행"/>
      <sheetName val="관접합및부설"/>
      <sheetName val="ESC (공정표기준)"/>
      <sheetName val="가로등내역서"/>
      <sheetName val="101동"/>
      <sheetName val="NO.1-NO12(설계예산서)"/>
      <sheetName val="INPUT"/>
      <sheetName val="측량요율"/>
      <sheetName val="기본단가"/>
      <sheetName val="교각1"/>
      <sheetName val="A 견적"/>
      <sheetName val="동해title"/>
      <sheetName val="노임단가표"/>
      <sheetName val="Data&amp;Result"/>
      <sheetName val="일위대가_"/>
      <sheetName val="대,유,램"/>
      <sheetName val="건축공사"/>
      <sheetName val="실행기고및 투입현황(총괄)"/>
      <sheetName val="백(수량이동)"/>
      <sheetName val="철거산출근거"/>
      <sheetName val="ITEM"/>
      <sheetName val="상반기손익차2총괄"/>
      <sheetName val="일위목차"/>
      <sheetName val="전등"/>
      <sheetName val="기초공"/>
      <sheetName val="기둥(원형)"/>
      <sheetName val="Sensitivity"/>
      <sheetName val="통행료수입"/>
      <sheetName val="가설건물"/>
      <sheetName val="공사설계"/>
      <sheetName val="외삼초"/>
      <sheetName val="화성태안9공구내역(실행)"/>
      <sheetName val="차액보증"/>
      <sheetName val="약전설비"/>
      <sheetName val="입력표"/>
      <sheetName val="가로등제어반 설치공사(수량)"/>
      <sheetName val="전기내역1"/>
      <sheetName val="정부노임단가"/>
      <sheetName val="조건표"/>
      <sheetName val="가설"/>
      <sheetName val="00상노임"/>
      <sheetName val="CON'C"/>
      <sheetName val="고효율"/>
      <sheetName val="전체"/>
      <sheetName val="현장관리비"/>
      <sheetName val="공사노임"/>
      <sheetName val="분전반계산서(석관)"/>
      <sheetName val="공사원가"/>
      <sheetName val="관급자재 예산서"/>
      <sheetName val="단가비교표"/>
      <sheetName val="예산서"/>
      <sheetName val="관급일위대가"/>
      <sheetName val="단가 "/>
      <sheetName val="SBarch일위대가"/>
      <sheetName val="SBarch산근"/>
      <sheetName val="도장일위대가표"/>
      <sheetName val="도장일위대가산출"/>
      <sheetName val="중기사용료목록"/>
      <sheetName val="중기사용료"/>
      <sheetName val="중기기초자료"/>
      <sheetName val="환율및 기초자료"/>
      <sheetName val="자재"/>
      <sheetName val="경비"/>
      <sheetName val="포스코단가"/>
      <sheetName val="결재판(삭제하지말아주세요)"/>
      <sheetName val="1.1.2 부하일람표 (계절부하)"/>
      <sheetName val="1.1.3 부하일람표 (상시부하)"/>
      <sheetName val="제6.1장_부하용량계산서-1"/>
      <sheetName val="공사비"/>
      <sheetName val="심사물량"/>
      <sheetName val="심사계산"/>
      <sheetName val="36신설수량"/>
      <sheetName val="기계설비-물가변동"/>
      <sheetName val="산출내역서"/>
      <sheetName val="원가"/>
      <sheetName val="케이블트레이"/>
      <sheetName val="9GNG운반"/>
      <sheetName val="개요"/>
      <sheetName val="6.송금의뢰내역서"/>
      <sheetName val="기본설정"/>
      <sheetName val="2003상반기노임기준"/>
      <sheetName val="하부철근수량"/>
      <sheetName val="자재표"/>
      <sheetName val="입력데이타"/>
      <sheetName val="설비"/>
      <sheetName val="1-4-2.관(약)"/>
      <sheetName val="동별 집계-수정"/>
      <sheetName val="단가대비표"/>
      <sheetName val="공정표"/>
      <sheetName val="중기사용료산출근거"/>
      <sheetName val="단가산출2"/>
      <sheetName val="단가 및 재료비"/>
      <sheetName val="Pier 3"/>
      <sheetName val="기준액"/>
      <sheetName val="지질조사"/>
      <sheetName val="조명율표"/>
      <sheetName val="진주방향"/>
      <sheetName val="마산방향철근집계"/>
      <sheetName val="마산방향"/>
      <sheetName val="투입비"/>
      <sheetName val="호명교"/>
      <sheetName val="단가산출서 (2)"/>
      <sheetName val="전차선로 물량표"/>
      <sheetName val="총 원가계산"/>
      <sheetName val="제경비"/>
      <sheetName val="단위수량"/>
      <sheetName val="3련 BOX"/>
      <sheetName val="총괄서"/>
      <sheetName val="본사업"/>
      <sheetName val="06 일위대가목록"/>
      <sheetName val="물가"/>
      <sheetName val="공종별 집계"/>
      <sheetName val="수로현황"/>
      <sheetName val="1차증가원가계산"/>
      <sheetName val="아파트 "/>
      <sheetName val="252K444"/>
      <sheetName val="광장"/>
      <sheetName val="말고개터널조명전압강하"/>
      <sheetName val="단가비교표_공통1"/>
      <sheetName val="재료"/>
      <sheetName val="2006기계경비산출표"/>
      <sheetName val="중기조종사 단위단가"/>
      <sheetName val="데리네이타현황"/>
      <sheetName val="가시설공개요"/>
      <sheetName val="Macro(차단기)"/>
      <sheetName val="노무비단가"/>
      <sheetName val="ABUT수량-A1"/>
      <sheetName val="부대내역"/>
      <sheetName val="SG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가설대가"/>
      <sheetName val="토공대가"/>
      <sheetName val="구조대가"/>
      <sheetName val="포설대가1"/>
      <sheetName val="부대대가"/>
      <sheetName val="국별인원"/>
      <sheetName val="동원(3)"/>
      <sheetName val="예정(3)"/>
      <sheetName val="투찰"/>
      <sheetName val="개소별수량산출"/>
      <sheetName val="설계변경내역서"/>
      <sheetName val="품셈TABLE"/>
      <sheetName val="200"/>
      <sheetName val="IMPEADENCE MAP 취수장"/>
      <sheetName val="6호기"/>
      <sheetName val="2.5 차단기"/>
      <sheetName val="허용전류-IEC"/>
      <sheetName val="CABLE"/>
      <sheetName val="동력설비 부하계산서"/>
      <sheetName val="DATA2"/>
      <sheetName val="유수전환공사"/>
      <sheetName val="인건비 "/>
      <sheetName val="2000전체분"/>
      <sheetName val="가점"/>
      <sheetName val="index"/>
      <sheetName val="용수량(생활용수)"/>
      <sheetName val="김포IO"/>
      <sheetName val="예총"/>
      <sheetName val="표지"/>
      <sheetName val="세부내역"/>
      <sheetName val="계획금액"/>
      <sheetName val="PAC"/>
      <sheetName val="설계서(7)"/>
      <sheetName val="b_balju_cho"/>
      <sheetName val="공사자료입력"/>
      <sheetName val="터널조도"/>
      <sheetName val="남양구조시험동"/>
      <sheetName val="말뚝지지력산정"/>
      <sheetName val="건축명"/>
      <sheetName val="기계명"/>
      <sheetName val="전기명"/>
      <sheetName val="토목명"/>
      <sheetName val="2.대외공문"/>
      <sheetName val="정공공사"/>
    </sheetNames>
    <sheetDataSet>
      <sheetData sheetId="0" refreshError="1">
        <row r="1">
          <cell r="C1" t="str">
            <v xml:space="preserve"> </v>
          </cell>
        </row>
        <row r="7">
          <cell r="D7">
            <v>44700</v>
          </cell>
        </row>
        <row r="21">
          <cell r="D21">
            <v>847.9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4">
          <cell r="H104">
            <v>9527</v>
          </cell>
        </row>
        <row r="109">
          <cell r="H109">
            <v>2559</v>
          </cell>
        </row>
        <row r="129">
          <cell r="H129">
            <v>4394</v>
          </cell>
        </row>
        <row r="146">
          <cell r="H146">
            <v>3723</v>
          </cell>
        </row>
        <row r="153">
          <cell r="H153">
            <v>16683</v>
          </cell>
        </row>
        <row r="170">
          <cell r="H170">
            <v>582</v>
          </cell>
        </row>
      </sheetData>
      <sheetData sheetId="1" refreshError="1">
        <row r="20">
          <cell r="D20">
            <v>174</v>
          </cell>
        </row>
        <row r="21">
          <cell r="F21">
            <v>4680</v>
          </cell>
        </row>
        <row r="22">
          <cell r="J22">
            <v>193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분당전기"/>
      <sheetName val="ELEC"/>
      <sheetName val="ELEC (2)"/>
      <sheetName val="부하계산서"/>
      <sheetName val="램머"/>
      <sheetName val="기계경비(시간당)"/>
      <sheetName val="견적을지"/>
      <sheetName val="도급예산내역서총괄표"/>
      <sheetName val="설계산출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단가조사"/>
      <sheetName val="수로단위수량"/>
      <sheetName val="총괄"/>
      <sheetName val="위치조서"/>
      <sheetName val="단가조사서"/>
      <sheetName val="N賃率-職"/>
      <sheetName val="96보완계획7.12"/>
      <sheetName val="횡배위치"/>
      <sheetName val="계산중"/>
      <sheetName val="J형측구단위수량"/>
      <sheetName val="빗물받이(910-510-410)"/>
      <sheetName val="배수공~2"/>
      <sheetName val="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적표"/>
      <sheetName val="몰탈집계"/>
      <sheetName val="단위수량"/>
      <sheetName val="구조물공"/>
      <sheetName val="총괄집계"/>
      <sheetName val="단가산출"/>
      <sheetName val="일위대가"/>
      <sheetName val="총괄"/>
      <sheetName val="내역서(갑지)"/>
      <sheetName val="원가계산"/>
      <sheetName val="예정공정표"/>
      <sheetName val="Sheet1"/>
      <sheetName val="위치도"/>
      <sheetName val="공사설명서"/>
      <sheetName val="표지"/>
      <sheetName val="토목공사일반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거산출근거"/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중앙선내역서"/>
      <sheetName val="Sheet1"/>
      <sheetName val="내역서"/>
      <sheetName val="일위(설)"/>
      <sheetName val="전선 및 전선관"/>
      <sheetName val="차액보증"/>
      <sheetName val="노임단가"/>
      <sheetName val="단가조사"/>
      <sheetName val="cable-data"/>
      <sheetName val="Y-WORK"/>
      <sheetName val="관급"/>
      <sheetName val="공통가설"/>
      <sheetName val="수량산출"/>
      <sheetName val="일위목록"/>
      <sheetName val="갑지(요약)"/>
      <sheetName val="경산"/>
      <sheetName val="패널"/>
      <sheetName val="내역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투찰"/>
      <sheetName val="일위대가목록"/>
      <sheetName val="인건-측정"/>
      <sheetName val="단가산출"/>
      <sheetName val="설계서을"/>
      <sheetName val="일위대가(가설)"/>
      <sheetName val="단가"/>
      <sheetName val="쌍송교"/>
      <sheetName val="일위대가목차"/>
      <sheetName val="갑지(추정)"/>
      <sheetName val="일위대가표"/>
      <sheetName val="INPUT"/>
      <sheetName val="변압기 및 발전기 용량"/>
      <sheetName val="건축내역"/>
      <sheetName val="공사비대비표B(토공)"/>
      <sheetName val="노임 단가"/>
      <sheetName val="입찰안"/>
      <sheetName val="원가계산서"/>
      <sheetName val="단가조서"/>
      <sheetName val="일위대가"/>
      <sheetName val="별표"/>
      <sheetName val="원가"/>
      <sheetName val="공량산출서"/>
      <sheetName val="견적서"/>
      <sheetName val="견적사양비교표"/>
      <sheetName val="AS포장복구 "/>
      <sheetName val="표지(1)"/>
      <sheetName val="한일양산"/>
      <sheetName val="가로등내역서"/>
      <sheetName val="SLAB"/>
      <sheetName val="7단가"/>
      <sheetName val="전기일위목록"/>
      <sheetName val="요율"/>
      <sheetName val="맨홀수량산출"/>
      <sheetName val="배관단가조사서"/>
      <sheetName val="단가(1)"/>
      <sheetName val="원리금소스"/>
      <sheetName val="Data&amp;Result"/>
      <sheetName val="I一般比"/>
      <sheetName val="8.PILE  (돌출)"/>
      <sheetName val="주요자재집계표"/>
      <sheetName val="DG7"/>
      <sheetName val="#REF"/>
      <sheetName val="BID"/>
      <sheetName val="Macro(차단기)"/>
      <sheetName val="기자재비"/>
      <sheetName val="밸브설치"/>
      <sheetName val="A LINE"/>
      <sheetName val="집계"/>
      <sheetName val="노임"/>
      <sheetName val="터파기및재료"/>
      <sheetName val="2공구산출내역"/>
      <sheetName val="1안"/>
      <sheetName val="Sheet5"/>
      <sheetName val="LOPCALC"/>
      <sheetName val="BEND LOSS"/>
      <sheetName val="일위산출"/>
      <sheetName val="전신환매도율"/>
      <sheetName val="일위대가목차(공통)"/>
      <sheetName val="배관단가조사서(침출수)"/>
      <sheetName val="6호기"/>
      <sheetName val="N賃率-職"/>
      <sheetName val="설계서"/>
      <sheetName val="가설대가"/>
      <sheetName val="토공대가"/>
      <sheetName val="구조대가"/>
      <sheetName val="포설대가1"/>
      <sheetName val="부대대가"/>
      <sheetName val="70%"/>
      <sheetName val="sw1"/>
      <sheetName val="NOMUBI"/>
      <sheetName val="터널조도"/>
      <sheetName val="기둥(원형)"/>
      <sheetName val="기초공"/>
      <sheetName val="코드표"/>
      <sheetName val="금액"/>
      <sheetName val="분전반"/>
      <sheetName val="설직재-1"/>
      <sheetName val="덤프트럭계수"/>
      <sheetName val="일위"/>
      <sheetName val="시설물기초"/>
      <sheetName val="D"/>
      <sheetName val="(암정)관급"/>
      <sheetName val="단위단가"/>
      <sheetName val="5.단가대비표"/>
      <sheetName val="(4-2)열관류값-2"/>
      <sheetName val="기술조건"/>
      <sheetName val="공사내역"/>
      <sheetName val="L_RPTB02_01"/>
      <sheetName val="부대공"/>
      <sheetName val="포장공"/>
      <sheetName val="토공"/>
      <sheetName val="조명율표"/>
      <sheetName val="북제주-표지"/>
      <sheetName val="piping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성남여성복지내역"/>
      <sheetName val="물가자료"/>
      <sheetName val="배관배선 단가조사"/>
      <sheetName val="일위대가집계"/>
      <sheetName val="원가계산서 "/>
      <sheetName val="단가비교표"/>
      <sheetName val="하부철근수량"/>
      <sheetName val="1단계"/>
      <sheetName val="내역서(총)"/>
      <sheetName val="일위집계"/>
      <sheetName val="공사개요"/>
      <sheetName val="설계예시"/>
      <sheetName val="정산"/>
      <sheetName val="단위수량산출"/>
      <sheetName val="단가일람"/>
      <sheetName val="조경일람"/>
      <sheetName val="공사예산하조서(O.K)"/>
      <sheetName val="DATA"/>
      <sheetName val="데이타"/>
      <sheetName val="점검총괄"/>
      <sheetName val="집계표"/>
      <sheetName val="4.  단락전류의 계산"/>
      <sheetName val="6.일위목록"/>
      <sheetName val="호표"/>
      <sheetName val="SRC-B3U2"/>
      <sheetName val="T&amp;C"/>
      <sheetName val="설치공사비"/>
      <sheetName val="1000 DB구축 부표"/>
      <sheetName val="부하LOAD"/>
      <sheetName val="사급자재(1단계)"/>
      <sheetName val="중기사용료산출근거"/>
      <sheetName val="내역서 (2)"/>
      <sheetName val="데리네이타현황"/>
      <sheetName val="연결관연장"/>
      <sheetName val="가.인건비산출근거(관리직급여표)"/>
      <sheetName val="나.인건비산출근거(운영직급여표)"/>
      <sheetName val="신공"/>
      <sheetName val="내역서적용수량"/>
      <sheetName val="1-4-2.관(약)"/>
      <sheetName val="내역서2안"/>
      <sheetName val="기타유틸리티설비"/>
      <sheetName val="MOTOR"/>
      <sheetName val="투자비"/>
      <sheetName val="조성원가DATA"/>
      <sheetName val="사업비"/>
      <sheetName val="관급(총괄)"/>
      <sheetName val="재료단가비교표_"/>
      <sheetName val="AS포장복구_"/>
      <sheetName val="사업계획(원안)"/>
      <sheetName val="출입구총집계"/>
      <sheetName val="평가데이터"/>
      <sheetName val="Sheet3"/>
      <sheetName val="NAI"/>
      <sheetName val="Baby일위대가"/>
      <sheetName val="정부노임단가"/>
      <sheetName val="노임목록"/>
      <sheetName val="예산총괄표"/>
      <sheetName val="일위대가(출입)"/>
      <sheetName val="직노"/>
      <sheetName val="4.1DNR기계(공법)"/>
      <sheetName val="Sheet1 (2)"/>
      <sheetName val="시운전연료"/>
      <sheetName val="Macro(전선)"/>
      <sheetName val="자재단가리스트"/>
      <sheetName val="Sheet2"/>
      <sheetName val="자재집계 &amp; 총괄표"/>
      <sheetName val="9GNG운반"/>
      <sheetName val="AV시스템"/>
      <sheetName val="DATA1"/>
      <sheetName val="조도계산서 (도서)"/>
      <sheetName val="견적을지"/>
      <sheetName val="관접합및부설"/>
      <sheetName val="예산"/>
      <sheetName val="램머"/>
      <sheetName val="기계경비(시간당)"/>
      <sheetName val="을"/>
      <sheetName val="J直材4"/>
      <sheetName val="부대내역"/>
      <sheetName val="통합"/>
      <sheetName val="저"/>
      <sheetName val="연결관암거"/>
      <sheetName val="6-1.노무비 근거"/>
      <sheetName val="을지"/>
      <sheetName val="시중노임단가"/>
      <sheetName val="기"/>
      <sheetName val="전선(총)"/>
      <sheetName val="48일위"/>
      <sheetName val="PAD TR보호대기초"/>
      <sheetName val="가로등기초"/>
      <sheetName val="HANDHOLE(2)"/>
      <sheetName val="광양 3기 유입수"/>
      <sheetName val="DATE"/>
      <sheetName val="은대내역서"/>
      <sheetName val="민자균형"/>
      <sheetName val="난간,앙카"/>
      <sheetName val="조명시설"/>
      <sheetName val="SW개수및시험총괄표"/>
      <sheetName val="백암비스타내역"/>
      <sheetName val="3.내역서"/>
      <sheetName val="4.설계예산내역서"/>
      <sheetName val="2-2직관자재산출서-A-LINE"/>
      <sheetName val="문학간접"/>
      <sheetName val="2.냉난방설비공사"/>
      <sheetName val="7.자동제어공사"/>
      <sheetName val="수목데이타 "/>
      <sheetName val="토사(PE)"/>
      <sheetName val="사업수지"/>
      <sheetName val="전신"/>
      <sheetName val="일위대가 "/>
      <sheetName val="남양시작동자105노65기1.3화1.2"/>
      <sheetName val="약품공급2"/>
      <sheetName val="단위세대"/>
      <sheetName val="실행내역 (2)"/>
      <sheetName val="케이블"/>
      <sheetName val="초과근무"/>
      <sheetName val="DDC-6~10"/>
      <sheetName val="교각토공"/>
      <sheetName val="맨홀_공사비"/>
      <sheetName val="일위대가(계측기설치)"/>
      <sheetName val="PSCbeam설계"/>
      <sheetName val="건축기술부대조건"/>
      <sheetName val="식재일위대가"/>
      <sheetName val="호안블럭"/>
      <sheetName val="구리토평1전기"/>
      <sheetName val="도급FORM"/>
      <sheetName val="9811"/>
      <sheetName val="직접경비"/>
      <sheetName val="직접인건비"/>
      <sheetName val="1,2공구원가계산서"/>
      <sheetName val="1공구산출내역서"/>
      <sheetName val="국별인원"/>
      <sheetName val="단중표"/>
      <sheetName val="산출내역서집계표"/>
      <sheetName val="Macro1"/>
      <sheetName val="재료비"/>
      <sheetName val="예산내역"/>
      <sheetName val="총괄수지표"/>
      <sheetName val="표지 (2)"/>
      <sheetName val="설계내역서"/>
      <sheetName val="부분별수량산출(조합기초)"/>
      <sheetName val="가로등제어반 설치공사(수량)"/>
      <sheetName val="설계"/>
      <sheetName val="수배전반 을지"/>
      <sheetName val="내역1"/>
      <sheetName val="역간(덕_동)"/>
      <sheetName val="역간(의-덕)"/>
      <sheetName val="원가 (2)"/>
      <sheetName val="기본(98)"/>
      <sheetName val="설계명세서"/>
      <sheetName val="IMPEADENCE MAP 취수장"/>
      <sheetName val="위치조서"/>
      <sheetName val="front"/>
      <sheetName val="J형측구단위수량"/>
      <sheetName val="일위대가서식"/>
      <sheetName val="을부담운반비"/>
      <sheetName val="당진1,2호기전선관설치및접지4차공사내역서-을지"/>
      <sheetName val="1차 내역서"/>
      <sheetName val="실적원가"/>
      <sheetName val="INPUT_덕도방향_시점_"/>
      <sheetName val="토공사"/>
      <sheetName val="내역5"/>
      <sheetName val="ilch"/>
      <sheetName val="증감대비"/>
      <sheetName val=""/>
      <sheetName val="CON'C"/>
      <sheetName val="단가_1_"/>
      <sheetName val="자갈,시멘트,모래산출"/>
      <sheetName val="Total"/>
      <sheetName val="교통표지판수량집계표"/>
      <sheetName val="BOX전기내역"/>
      <sheetName val="DHEQSUPT"/>
      <sheetName val="단가표 (2)"/>
      <sheetName val="가설건물"/>
      <sheetName val="WORK"/>
      <sheetName val="1.설계조건"/>
      <sheetName val="자재선정"/>
      <sheetName val="원가견적"/>
      <sheetName val="부하계산서"/>
      <sheetName val="목차"/>
      <sheetName val="토공집계표"/>
      <sheetName val="운반비"/>
      <sheetName val="일(4)"/>
      <sheetName val="이형관중량"/>
      <sheetName val="일위대가(목록)"/>
      <sheetName val="산근(목록)"/>
      <sheetName val="경비"/>
      <sheetName val="실행철강하도"/>
      <sheetName val="기본단가표"/>
      <sheetName val="공사비예산서(토목분)"/>
      <sheetName val="단가 및 재료비"/>
      <sheetName val="단위중량"/>
      <sheetName val="날개벽수량집계"/>
      <sheetName val="4-10"/>
      <sheetName val="물가대비표"/>
      <sheetName val="수량집계"/>
      <sheetName val="잡비계산"/>
      <sheetName val="Sheet17"/>
      <sheetName val="물가시세"/>
      <sheetName val="아파트건축"/>
      <sheetName val="MACRO(MCC)"/>
      <sheetName val="LTG_DATA"/>
      <sheetName val="부재리스트"/>
      <sheetName val="단가기준"/>
      <sheetName val="청주(철골발주의뢰서)"/>
      <sheetName val="PAC"/>
      <sheetName val="고합"/>
      <sheetName val="판매추이"/>
      <sheetName val="96노임기준"/>
      <sheetName val="81대형 환기량PK-1"/>
      <sheetName val="data2"/>
      <sheetName val="TARGET"/>
      <sheetName val="울진항공등화 내역서"/>
      <sheetName val="인건비"/>
      <sheetName val="총괄"/>
      <sheetName val="CABLE SIZE-1"/>
      <sheetName val="Base"/>
      <sheetName val="중분대수량산출"/>
      <sheetName val="관거공사비"/>
      <sheetName val="SORCE1"/>
      <sheetName val="가시설단위수량"/>
      <sheetName val="설계기준"/>
      <sheetName val="산수배수"/>
      <sheetName val="1호맨홀토공"/>
      <sheetName val="Macro3"/>
      <sheetName val="Macro2"/>
      <sheetName val="열린교실"/>
      <sheetName val="토목내역서 (도급단가)"/>
      <sheetName val="골조시행"/>
      <sheetName val="제출내역"/>
      <sheetName val="도로단위당"/>
      <sheetName val="현장"/>
      <sheetName val="일위대가(건축)"/>
      <sheetName val="수지표"/>
      <sheetName val="셀명"/>
      <sheetName val="49단가"/>
      <sheetName val="협조전"/>
      <sheetName val="ELECTRIC"/>
      <sheetName val="한전분담금"/>
      <sheetName val="1층"/>
      <sheetName val="공사비증감"/>
      <sheetName val="설비2차"/>
      <sheetName val="결과조달"/>
      <sheetName val="견적서1"/>
      <sheetName val="자  재"/>
      <sheetName val="건축외주"/>
      <sheetName val="노임단가표"/>
      <sheetName val="공통가설공사"/>
      <sheetName val="식재인부"/>
      <sheetName val="도급양식"/>
      <sheetName val="시설일위"/>
      <sheetName val="백호우계수"/>
      <sheetName val="3수량"/>
      <sheetName val="단"/>
      <sheetName val="세부내역서(소방)"/>
      <sheetName val="단가비교"/>
      <sheetName val="전선_및_전선관"/>
      <sheetName val="변압기_및_발전기_용량"/>
      <sheetName val="노임_단가"/>
      <sheetName val="5_단가대비표"/>
      <sheetName val="A_LINE"/>
      <sheetName val="원가계산서_"/>
      <sheetName val="6_일위목록"/>
      <sheetName val="BEND_LOSS"/>
      <sheetName val="8_PILE__(돌출)"/>
      <sheetName val="Sheet1_(2)"/>
      <sheetName val="내역서_(1차)"/>
      <sheetName val="공사예산하조서(O_K)"/>
      <sheetName val="4___단락전류의_계산"/>
      <sheetName val="배관배선_단가조사"/>
      <sheetName val="ITEM"/>
      <sheetName val="36신설수량"/>
      <sheetName val="__MAIN"/>
      <sheetName val="품셈표"/>
      <sheetName val="갑지"/>
      <sheetName val="용산1(해보)"/>
      <sheetName val="cost"/>
      <sheetName val="옥외 전력간선공사"/>
      <sheetName val="Sheet4"/>
      <sheetName val="재료단가비교표_1"/>
      <sheetName val="AS포장복구_1"/>
      <sheetName val="1000_DB구축_부표"/>
      <sheetName val="내역서_(2)"/>
      <sheetName val="가_인건비산출근거(관리직급여표)"/>
      <sheetName val="나_인건비산출근거(운영직급여표)"/>
      <sheetName val="1-4-2_관(약)"/>
      <sheetName val="4_1DNR기계(공법)"/>
      <sheetName val="자재집계_&amp;_총괄표"/>
      <sheetName val="조도계산서_(도서)"/>
      <sheetName val="6-1_노무비_근거"/>
      <sheetName val="가로등제어반_설치공사(수량)"/>
      <sheetName val="PAD_TR보호대기초"/>
      <sheetName val="광양_3기_유입수"/>
      <sheetName val="2_냉난방설비공사"/>
      <sheetName val="7_자동제어공사"/>
      <sheetName val="일위대가_"/>
      <sheetName val="남양시작동자105노65기1_3화1_2"/>
      <sheetName val="수목데이타_"/>
      <sheetName val="3_내역서"/>
      <sheetName val="4_설계예산내역서"/>
      <sheetName val="실행내역_(2)"/>
      <sheetName val="표지_(2)"/>
      <sheetName val="수배전반_을지"/>
      <sheetName val="원가_(2)"/>
      <sheetName val="IMPEADENCE_MAP_취수장"/>
      <sheetName val="1차_내역서"/>
      <sheetName val="CABLE_SIZE-1"/>
      <sheetName val="단가_및_재료비"/>
      <sheetName val="전기변내역"/>
      <sheetName val="피벗테이블데이터분석"/>
      <sheetName val="적용단위길이"/>
      <sheetName val="5사남"/>
      <sheetName val="CABLE SIZE-3"/>
      <sheetName val="도급견적가"/>
      <sheetName val="모비스구미공장040603PIPE할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직노"/>
      <sheetName val="기계경비(시간당)"/>
      <sheetName val="램머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일위(설)"/>
      <sheetName val="수원민자역사견적서"/>
      <sheetName val="전기공사일위대가"/>
      <sheetName val="요율"/>
      <sheetName val="통합배선인건"/>
      <sheetName val="견적갑지"/>
      <sheetName val="물량산출"/>
      <sheetName val="비교자료"/>
      <sheetName val="집계표"/>
      <sheetName val="일위목록"/>
      <sheetName val="일위대가(가설)"/>
      <sheetName val="내역서"/>
      <sheetName val="표지 (2)"/>
      <sheetName val="수량산출서"/>
      <sheetName val="전선관토공"/>
      <sheetName val="직노"/>
      <sheetName val="공사예산하조서"/>
      <sheetName val="기계내역"/>
      <sheetName val="프로젝트"/>
      <sheetName val="일위대가"/>
      <sheetName val="단가 "/>
      <sheetName val="노임"/>
      <sheetName val="Baby일위대가"/>
      <sheetName val="철거산출근거"/>
      <sheetName val="J直材4"/>
      <sheetName val="단가산출"/>
      <sheetName val="unit 4"/>
      <sheetName val="가락화장을지"/>
      <sheetName val="설계명세서"/>
      <sheetName val="원가계산서 "/>
      <sheetName val="내역표지"/>
      <sheetName val="일위"/>
      <sheetName val="물가조사"/>
      <sheetName val="Sheet2"/>
      <sheetName val="Sheet3"/>
      <sheetName val="ABUT수량-A1"/>
      <sheetName val="빌딩 안내"/>
      <sheetName val="연부97-1"/>
      <sheetName val="갑지1"/>
      <sheetName val="EP0618"/>
      <sheetName val="건축공사실행"/>
      <sheetName val="내역"/>
      <sheetName val="견적서"/>
      <sheetName val="단가대비"/>
      <sheetName val="EACT10"/>
      <sheetName val="구리토평1전기"/>
      <sheetName val="기계설비"/>
      <sheetName val="DATA(BAC)"/>
      <sheetName val="건축원가"/>
      <sheetName val="일반공사"/>
      <sheetName val="9GNG운반"/>
      <sheetName val="ELECTRIC"/>
      <sheetName val="차액보증"/>
      <sheetName val="방송(체육관)"/>
      <sheetName val="L1"/>
      <sheetName val="노무비단가"/>
      <sheetName val="기자재비"/>
      <sheetName val="공량산출서"/>
      <sheetName val="분전반"/>
      <sheetName val="물가자료"/>
      <sheetName val="원내역서3"/>
      <sheetName val="암거날개벽재료집계"/>
      <sheetName val="공사예산하조서(O.K)"/>
      <sheetName val="인건-측정"/>
      <sheetName val="주소"/>
      <sheetName val="일위대가표"/>
      <sheetName val="2공구산출내역"/>
      <sheetName val="Sheet1"/>
      <sheetName val="96작생능"/>
      <sheetName val="부하계산서"/>
      <sheetName val="원내역"/>
      <sheetName val="OPGW기별"/>
      <sheetName val="개요"/>
      <sheetName val="Inform"/>
      <sheetName val="충돌 내용"/>
      <sheetName val="내역서(삼호)"/>
      <sheetName val="코드표"/>
      <sheetName val="1.수인터널"/>
      <sheetName val="1차 내역서"/>
      <sheetName val="일위산출"/>
      <sheetName val="건축내역서"/>
      <sheetName val="합천내역"/>
      <sheetName val="경산"/>
      <sheetName val="기자재단가"/>
      <sheetName val="입찰안"/>
      <sheetName val="수량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설직재-1"/>
      <sheetName val="고압수량(철거)"/>
      <sheetName val="세동별비상"/>
      <sheetName val="BASIC (2)"/>
      <sheetName val="일위대가목록"/>
      <sheetName val="신공덕"/>
      <sheetName val="단가최종"/>
      <sheetName val="대가목록"/>
      <sheetName val="카렌스센터계량기설치공사"/>
      <sheetName val="덕전리"/>
      <sheetName val="노임단가"/>
      <sheetName val="식재가격"/>
      <sheetName val="식재총괄"/>
      <sheetName val="저"/>
      <sheetName val="인건비"/>
      <sheetName val="N賃率-職"/>
      <sheetName val="명단"/>
      <sheetName val="준공정산"/>
      <sheetName val="15.공량산출근거서"/>
      <sheetName val="품셈TABLE"/>
      <sheetName val="예가표"/>
      <sheetName val="기계설비-내역서"/>
      <sheetName val="유림골조"/>
      <sheetName val=" HIT-&gt;HMC 견적(3900)"/>
      <sheetName val="기본일위"/>
      <sheetName val=" 냉각수펌프"/>
      <sheetName val="터널조도"/>
      <sheetName val="Macro1"/>
      <sheetName val="내역서(설비+소방)"/>
      <sheetName val="설계내역서"/>
      <sheetName val="환율"/>
      <sheetName val="일위대가(건축)"/>
      <sheetName val="전기단가조사서"/>
      <sheetName val="을"/>
      <sheetName val="준공내역서(을)"/>
      <sheetName val="6호기"/>
      <sheetName val="LH3 동양시스템"/>
      <sheetName val="데이타"/>
      <sheetName val="단가조사"/>
      <sheetName val="정산내역서"/>
      <sheetName val="DATA"/>
      <sheetName val="data spec"/>
      <sheetName val="일위대가목차"/>
      <sheetName val="원형1호맨홀토공수량"/>
      <sheetName val="2-2.매출분석"/>
      <sheetName val="원가"/>
      <sheetName val="총괄"/>
      <sheetName val="내역(영일)"/>
      <sheetName val="토목공사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J형측구단위수량"/>
      <sheetName val="FB25JN"/>
      <sheetName val="원가,내역,관급,한전,일위"/>
      <sheetName val="GI-LIST"/>
      <sheetName val="DB"/>
      <sheetName val="내역5"/>
      <sheetName val="공조기(삭제)"/>
      <sheetName val="관급_File"/>
      <sheetName val="배관BM(일반)"/>
      <sheetName val="국공유지및사유지"/>
      <sheetName val="의뢰(2004)"/>
      <sheetName val="자재단가표"/>
      <sheetName val="현장관리비데이타"/>
      <sheetName val="기초물량"/>
      <sheetName val="패널"/>
      <sheetName val="기본입력"/>
      <sheetName val="문학간접"/>
      <sheetName val="일위_파일"/>
      <sheetName val="절취및터파기"/>
      <sheetName val="단가산출-기,교"/>
      <sheetName val="QandAJunior"/>
      <sheetName val="도급내역서"/>
      <sheetName val="적용건축"/>
      <sheetName val="소방설비일위대가목록"/>
      <sheetName val="CON'C"/>
      <sheetName val="노무비"/>
      <sheetName val="대치판정"/>
      <sheetName val="원가계산"/>
      <sheetName val="일위대가(계측기설치)"/>
      <sheetName val="원가총괄"/>
      <sheetName val="기준가"/>
      <sheetName val="한국원가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상수도토공집계표"/>
      <sheetName val="목록"/>
      <sheetName val="부대공"/>
      <sheetName val="포장공"/>
      <sheetName val="토공"/>
      <sheetName val="순공사비"/>
      <sheetName val="부총"/>
      <sheetName val="일위대가 (100%)"/>
      <sheetName val="단가산출서"/>
      <sheetName val="기초단가"/>
      <sheetName val="03.10-12매입세금"/>
      <sheetName val="외주비"/>
      <sheetName val="98수문일위"/>
      <sheetName val="총체보활공정표"/>
      <sheetName val="대가단최종"/>
      <sheetName val="전기일위목록"/>
      <sheetName val="중기가격"/>
      <sheetName val="건물"/>
      <sheetName val="1안"/>
      <sheetName val="공조기"/>
      <sheetName val="공조기휀"/>
      <sheetName val="AHU집계"/>
      <sheetName val="수원민자역사견적서.xls"/>
      <sheetName val="70%"/>
      <sheetName val="입찰견적보고서"/>
      <sheetName val="98'자재"/>
      <sheetName val="공사물량총량집계"/>
      <sheetName val="정부노임단가"/>
      <sheetName val="견적내역"/>
      <sheetName val="별표"/>
      <sheetName val="설비내역서"/>
      <sheetName val="전기내역서"/>
      <sheetName val="(실사조정)총괄"/>
      <sheetName val="인건비 "/>
      <sheetName val="공제구간조서"/>
      <sheetName val="세부내역"/>
      <sheetName val="Sheet5"/>
      <sheetName val="일반전기C"/>
      <sheetName val="9509"/>
      <sheetName val="자재단가"/>
      <sheetName val="AV시스템"/>
      <sheetName val="맨홀조서"/>
      <sheetName val="견적대비(1차) (2)"/>
      <sheetName val="설계명세서(a"/>
      <sheetName val="지수"/>
      <sheetName val=""/>
      <sheetName val="접속단위"/>
      <sheetName val="4차원가계산서"/>
      <sheetName val="자료"/>
      <sheetName val="단가 (2)"/>
      <sheetName val="실행철강하도"/>
      <sheetName val="합의경상"/>
      <sheetName val="산출금액내역"/>
      <sheetName val="집계"/>
      <sheetName val="ysn"/>
      <sheetName val="단가비교표"/>
      <sheetName val="도로단위당"/>
      <sheetName val="교각1"/>
      <sheetName val="건축내역"/>
      <sheetName val="환산"/>
      <sheetName val="피벗테이블데이터분석"/>
      <sheetName val="적용단위길이"/>
      <sheetName val="변경내역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PAC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매립"/>
      <sheetName val="BID"/>
      <sheetName val="__HK21887_1129___My_Documents_2"/>
      <sheetName val="우배수"/>
      <sheetName val="교통대책내역"/>
      <sheetName val="MAN"/>
      <sheetName val="사용자단가"/>
      <sheetName val="사용자일위"/>
      <sheetName val="CODE1"/>
      <sheetName val="CODE2"/>
      <sheetName val="48일위(기존)"/>
      <sheetName val="토적표"/>
      <sheetName val="I一般比"/>
      <sheetName val="000000"/>
      <sheetName val="공정계획"/>
      <sheetName val="조명시설"/>
      <sheetName val="Macro(전선)"/>
      <sheetName val="본부소개"/>
      <sheetName val="설비"/>
      <sheetName val="손익차9월2"/>
      <sheetName val="일위목차"/>
      <sheetName val="도급갑지"/>
      <sheetName val="1-1평균터파기고(1)"/>
      <sheetName val="연결관암거"/>
      <sheetName val="접지수량"/>
      <sheetName val="내역서적용수량"/>
      <sheetName val="__HK21887_1129___My_Documents_3"/>
      <sheetName val="변수값"/>
      <sheetName val="중기상차"/>
      <sheetName val="AS복구"/>
      <sheetName val="중기터파기"/>
      <sheetName val="내2"/>
      <sheetName val="금액내역서"/>
      <sheetName val="경북"/>
      <sheetName val="개소별수량산출"/>
      <sheetName val="일위대가 "/>
      <sheetName val="기초일위"/>
      <sheetName val="시설일위"/>
      <sheetName val="조명일위"/>
      <sheetName val="PI"/>
      <sheetName val="품셈총괄표"/>
      <sheetName val="DATE"/>
      <sheetName val="설계기별"/>
      <sheetName val="기성고"/>
      <sheetName val="__HK21887_1129___My_Documents_4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2공구자재집"/>
      <sheetName val="UDP"/>
      <sheetName val="INT"/>
      <sheetName val="DAT"/>
      <sheetName val="치환토"/>
      <sheetName val="구조토공"/>
      <sheetName val="측구수집"/>
      <sheetName val="측자재집"/>
      <sheetName val="수량계산"/>
      <sheetName val="위치조서"/>
      <sheetName val="단위수량집계"/>
      <sheetName val="단위수량2"/>
      <sheetName val="단위수량"/>
      <sheetName val="신축이음"/>
      <sheetName val="을지"/>
      <sheetName val="피벗테이블데이터분석"/>
      <sheetName val="적용단위길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날개벽유동집계표"/>
      <sheetName val="유입방지턱수량"/>
      <sheetName val="유입방지턱표지"/>
      <sheetName val="유입방지턱단위수량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원가계산서(년도별)"/>
      <sheetName val="집계표(도급)"/>
      <sheetName val="내역서(도급)"/>
      <sheetName val="6월호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전신환매도율"/>
      <sheetName val="표지"/>
      <sheetName val="BOQ"/>
      <sheetName val="수량산출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수량-가로등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역T형옹벽(3.0)"/>
      <sheetName val=""/>
      <sheetName val="표지(하천명)"/>
      <sheetName val="총괄자재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1+214(수로)"/>
      <sheetName val="1+185(통로)"/>
      <sheetName val="구체,날개,보강철근수량"/>
      <sheetName val="난간및차수벽철근량"/>
      <sheetName val="접속저판"/>
      <sheetName val="터파기및재료"/>
      <sheetName val="45,46"/>
      <sheetName val="일위대가표"/>
      <sheetName val="노무비"/>
      <sheetName val="정화조동내역"/>
      <sheetName val="을지"/>
      <sheetName val="DATE"/>
      <sheetName val="내역서"/>
      <sheetName val="날개벽(시점좌측)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단가조사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DATA2000"/>
      <sheetName val="직노"/>
      <sheetName val="A LINE"/>
      <sheetName val="INPUT"/>
      <sheetName val="토공(우물통,기타) "/>
      <sheetName val="J형측구단위수량"/>
      <sheetName val="보차도경계석"/>
      <sheetName val="금액내역서"/>
      <sheetName val="일반공사"/>
      <sheetName val="BOQ(전체)"/>
      <sheetName val="Macro1"/>
      <sheetName val="Baby일위대가"/>
      <sheetName val="철근계"/>
      <sheetName val="7.PILE  (돌출)"/>
      <sheetName val="포장공"/>
      <sheetName val="교각1"/>
      <sheetName val="견적서"/>
      <sheetName val="총괄갑 "/>
      <sheetName val="일위대가"/>
      <sheetName val="99총공사내역서"/>
      <sheetName val="노임단가"/>
      <sheetName val="원형1호맨홀토공수량"/>
      <sheetName val="CB"/>
      <sheetName val="일위대가(가설)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물가시세"/>
      <sheetName val="연결임시"/>
      <sheetName val="단면가정"/>
      <sheetName val="인사자료총집계"/>
      <sheetName val="BID"/>
      <sheetName val="8.PILE  (돌출)"/>
      <sheetName val="가도공"/>
      <sheetName val="단가산출"/>
      <sheetName val="U-TYPE(1)"/>
      <sheetName val="단가산출서"/>
      <sheetName val="구조물공"/>
      <sheetName val="배수공"/>
      <sheetName val="부대공"/>
      <sheetName val="토공"/>
      <sheetName val="말뚝지지력산정"/>
      <sheetName val="연결관암거"/>
      <sheetName val="기초단가"/>
      <sheetName val="TOTAL_BOQ"/>
      <sheetName val="5.공종별예산내역서"/>
      <sheetName val="골재산출"/>
      <sheetName val="실행철강하도"/>
      <sheetName val="내역(설계)"/>
      <sheetName val="1차설계변경내역"/>
      <sheetName val="2000년1차"/>
      <sheetName val="우배수"/>
      <sheetName val="MAIN_TABLE"/>
      <sheetName val="토목"/>
      <sheetName val="도급-집계"/>
      <sheetName val="가로등내역서"/>
      <sheetName val="소비자가"/>
      <sheetName val="품셈TABLE"/>
      <sheetName val="COPING"/>
      <sheetName val="철거산출근거"/>
      <sheetName val="부대내역"/>
      <sheetName val="E총"/>
      <sheetName val="건축공사실행"/>
      <sheetName val="저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6PILE  (돌출)"/>
      <sheetName val="보도포장산출"/>
      <sheetName val="현금"/>
      <sheetName val="공사개요"/>
      <sheetName val="총괄내역서"/>
      <sheetName val="표층포설및다짐"/>
      <sheetName val="기본사항"/>
      <sheetName val="데이타"/>
      <sheetName val="식재인부"/>
      <sheetName val="1차증가원가계산"/>
      <sheetName val="단가 "/>
      <sheetName val="노임"/>
      <sheetName val="개비온집계"/>
      <sheetName val="개비온 단위"/>
      <sheetName val="내역(원안-대안)"/>
      <sheetName val="200"/>
      <sheetName val="관급"/>
      <sheetName val="수량산출서"/>
      <sheetName val="J直材4"/>
      <sheetName val="#REF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현장"/>
      <sheetName val="7기초"/>
      <sheetName val="덕전리"/>
      <sheetName val="접도구역경계표주현황"/>
      <sheetName val="단가"/>
      <sheetName val="내역(2000년)"/>
      <sheetName val="중기일위대가"/>
      <sheetName val="VXXXXX"/>
      <sheetName val="OPGW기별"/>
      <sheetName val="산출서"/>
      <sheetName val="2공구산출내역"/>
      <sheetName val="수자재단위당"/>
      <sheetName val="슬래브(유곡)"/>
      <sheetName val="자재단가"/>
      <sheetName val="국도접속 차도부수량"/>
      <sheetName val="일반전기"/>
      <sheetName val="매매"/>
      <sheetName val="전신"/>
      <sheetName val="도급내역"/>
      <sheetName val="차액보증"/>
      <sheetName val="남양시작동자105노65기1.3화1.2"/>
      <sheetName val="관급자재"/>
      <sheetName val="용산1(해보)"/>
      <sheetName val="재정비직인"/>
      <sheetName val="재정비내역"/>
      <sheetName val="지적고시내역"/>
      <sheetName val="DANGA"/>
      <sheetName val="기본자료"/>
      <sheetName val="집1"/>
      <sheetName val="제경비"/>
      <sheetName val="진주방향"/>
      <sheetName val="마산방향"/>
      <sheetName val="마산방향철근집계"/>
      <sheetName val="공비대비"/>
      <sheetName val="Sheet1 (2)"/>
      <sheetName val="을"/>
      <sheetName val="일위목록"/>
      <sheetName val="요율"/>
      <sheetName val="구조     ."/>
      <sheetName val="FRP산출근거"/>
      <sheetName val="설직재-1"/>
      <sheetName val="97 사업추정(WEKI)"/>
      <sheetName val="(A)내역서"/>
      <sheetName val="유림골조"/>
      <sheetName val="기초일위"/>
      <sheetName val="맨홀"/>
      <sheetName val="기타#9"/>
      <sheetName val="포장수량산출"/>
      <sheetName val="토공총괄집계표"/>
      <sheetName val="제목(수량)"/>
      <sheetName val="수량총괄집계"/>
      <sheetName val="1호맨홀토공"/>
      <sheetName val="지수"/>
      <sheetName val="암거날개벽재료집계"/>
      <sheetName val="총괄표"/>
      <sheetName val="내역서전체"/>
      <sheetName val="주형"/>
      <sheetName val="산출근거"/>
      <sheetName val="ABUT수량-A1"/>
      <sheetName val="참고자료"/>
      <sheetName val="참고사항"/>
      <sheetName val="노무비단가"/>
      <sheetName val="WEIGHT LIST"/>
      <sheetName val="절취및터파기"/>
      <sheetName val="위치조서"/>
      <sheetName val="횡 연장"/>
      <sheetName val="자료"/>
      <sheetName val="내역서(삼호)"/>
      <sheetName val="변수값"/>
      <sheetName val="중기상차"/>
      <sheetName val="AS복구"/>
      <sheetName val="중기터파기"/>
      <sheetName val="내역서적용수량"/>
      <sheetName val="퇴직금(울산천상)"/>
      <sheetName val="단가표"/>
      <sheetName val="입찰안"/>
      <sheetName val="기둥(원형)"/>
      <sheetName val="기초공"/>
      <sheetName val="건축내역"/>
      <sheetName val="내역을"/>
      <sheetName val="도근좌표"/>
      <sheetName val="원가계산서"/>
      <sheetName val="횡배수관"/>
      <sheetName val="일위대가목록"/>
      <sheetName val="노면표시수량집계"/>
      <sheetName val="노면표지 수량"/>
      <sheetName val="사다리"/>
      <sheetName val="(포장)BOQ-실적공사"/>
      <sheetName val="YM-IL1"/>
      <sheetName val="DAN"/>
      <sheetName val="백호우계수"/>
      <sheetName val="콘_재료분리(1)"/>
      <sheetName val="1,2,3,4,5단위수량"/>
      <sheetName val="3.하중산정4.양수압5.지지력"/>
      <sheetName val="일위대가목차"/>
      <sheetName val="N賃率-職"/>
      <sheetName val="DATA98"/>
      <sheetName val="부대시설"/>
      <sheetName val="Apt내역"/>
      <sheetName val="시점교대"/>
      <sheetName val="평교-내역"/>
      <sheetName val="99년신청"/>
      <sheetName val="발주설계서(당초)"/>
      <sheetName val="대로근거"/>
      <sheetName val="내역표지"/>
      <sheetName val="흄관수睽꛲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수량집계표(舊)"/>
      <sheetName val="횡배수관집현황(2공구)"/>
      <sheetName val="자재 집계표"/>
      <sheetName val="단위수량산출"/>
      <sheetName val="증감대비"/>
      <sheetName val="(집계) 노면표시"/>
      <sheetName val="주요량(96)"/>
      <sheetName val="내역서(사업소)"/>
      <sheetName val="6호기"/>
      <sheetName val="TIE-IN"/>
      <sheetName val="교각토공"/>
      <sheetName val="투찰"/>
      <sheetName val="기기리스트"/>
      <sheetName val="쌍송교"/>
      <sheetName val="우수받이재료집계표"/>
      <sheetName val="Sheet15"/>
      <sheetName val="고창방향"/>
      <sheetName val="기술조건"/>
      <sheetName val="식재"/>
      <sheetName val="시설물"/>
      <sheetName val="식재출력용"/>
      <sheetName val="유지관리"/>
      <sheetName val="1.설계조건"/>
      <sheetName val="평형공사비"/>
      <sheetName val="토공사(흙막이)"/>
      <sheetName val="적용건축"/>
      <sheetName val="기초자료입력"/>
      <sheetName val="경율산정"/>
      <sheetName val="맨홀수량산출"/>
      <sheetName val="하부철근수량"/>
      <sheetName val="증감내역서"/>
      <sheetName val="총차분(토목)"/>
      <sheetName val="토 적 표"/>
      <sheetName val="취수탑"/>
      <sheetName val="기계경비(시간당)"/>
      <sheetName val="램머"/>
      <sheetName val="토적표(1)"/>
      <sheetName val="깨기수량"/>
      <sheetName val="양지교"/>
      <sheetName val="본체"/>
      <sheetName val="안정검토"/>
      <sheetName val="설비내역"/>
      <sheetName val="본공사"/>
      <sheetName val="간선계산"/>
      <sheetName val="정부노임단가"/>
      <sheetName val="고분전시관"/>
      <sheetName val="설비"/>
      <sheetName val="조명율표"/>
      <sheetName val="9902"/>
      <sheetName val="토공사"/>
      <sheetName val="수안보-MBR1"/>
      <sheetName val="000000"/>
      <sheetName val="역T형교대(직접기초)"/>
      <sheetName val="수량집계"/>
      <sheetName val="잡비계산"/>
      <sheetName val="단가산출(총괄)"/>
      <sheetName val="일위총괄"/>
      <sheetName val="배수공시멘트 및 골재량산출"/>
      <sheetName val="단위중량"/>
      <sheetName val="급수"/>
      <sheetName val="건물"/>
      <sheetName val="단가목록"/>
      <sheetName val="4)유동표"/>
      <sheetName val="초기화면"/>
      <sheetName val="L_RPTB~1"/>
      <sheetName val="공사비_NDE"/>
      <sheetName val="공비현2"/>
      <sheetName val="설계예산서"/>
      <sheetName val="장비단가표"/>
      <sheetName val="4차월말"/>
      <sheetName val="상부공"/>
      <sheetName val="맨홀토공"/>
      <sheetName val="개요"/>
      <sheetName val="본선집계표"/>
      <sheetName val="Mc1"/>
      <sheetName val="흄ꔀ수량집계"/>
      <sheetName val="기중"/>
      <sheetName val="일위2"/>
      <sheetName val="이토변실(A3-LINE)"/>
      <sheetName val="날개벽(TYPE1)"/>
      <sheetName val="지수산정"/>
      <sheetName val="단가표 (2)"/>
      <sheetName val="소업1교"/>
      <sheetName val="설계조건 및 단면가정"/>
      <sheetName val="부재치수입력"/>
      <sheetName val="평균높이산출근거"/>
      <sheetName val="조경시설물"/>
      <sheetName val="교통대책내역"/>
      <sheetName val="코드표"/>
      <sheetName val="날개수량1.5"/>
      <sheetName val="노임단가 (2)"/>
      <sheetName val="DATA"/>
      <sheetName val="Macro3"/>
      <sheetName val="Macro2"/>
      <sheetName val="SORCE1"/>
      <sheetName val="투찰금액"/>
      <sheetName val="Total"/>
      <sheetName val="공조기(삭제)"/>
      <sheetName val="동해title"/>
      <sheetName val="설계내역서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 refreshError="1"/>
      <sheetData sheetId="549" refreshError="1"/>
      <sheetData sheetId="550" refreshError="1"/>
      <sheetData sheetId="55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단위수량"/>
      <sheetName val="자재 집계표"/>
      <sheetName val="주요자재집계표"/>
      <sheetName val="수량집계표"/>
      <sheetName val="맨홀공"/>
      <sheetName val="Sheet1"/>
      <sheetName val="Macro3"/>
      <sheetName val="수량산출"/>
      <sheetName val="터파기및재료"/>
      <sheetName val="단가산출서"/>
    </sheetNames>
    <sheetDataSet>
      <sheetData sheetId="0"/>
      <sheetData sheetId="1">
        <row r="7">
          <cell r="H7">
            <v>1.0840000000000001</v>
          </cell>
        </row>
        <row r="12">
          <cell r="H12">
            <v>1.61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단위수량"/>
      <sheetName val="배수공~2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mid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자재"/>
      <sheetName val="일위"/>
      <sheetName val="소세(포)"/>
      <sheetName val="중세(이형집)"/>
      <sheetName val="소가(상)"/>
      <sheetName val="중가(토)"/>
      <sheetName val="대가(접)"/>
      <sheetName val="A4격점"/>
      <sheetName val="A3격점"/>
      <sheetName val="관보호"/>
      <sheetName val="격상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단위수량"/>
      <sheetName val="카니발(자105노60)"/>
      <sheetName val="단가조사"/>
      <sheetName val="#REF"/>
      <sheetName val="노무비단가"/>
      <sheetName val="교대(A1-A2)"/>
      <sheetName val="Baby일위대가"/>
      <sheetName val="OPGW기별"/>
      <sheetName val="일위대가"/>
      <sheetName val="C.배수관공"/>
      <sheetName val="Y-WORK"/>
      <sheetName val="45,46"/>
      <sheetName val="을지"/>
      <sheetName val="암거날개벽재료집계"/>
      <sheetName val="구리토평1전기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2"/>
      <sheetName val="토공집계표"/>
      <sheetName val="총괄"/>
      <sheetName val="포장깨기"/>
      <sheetName val="총집계"/>
      <sheetName val="정문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내역"/>
      <sheetName val="수로단위수량"/>
      <sheetName val="단위수량"/>
      <sheetName val="단가표 (2)"/>
      <sheetName val="수량산출"/>
      <sheetName val="건축토목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산출"/>
      <sheetName val="자재단가표 (2)"/>
      <sheetName val="노임단가"/>
      <sheetName val="자재단가표"/>
      <sheetName val="공종별물량산출서"/>
      <sheetName val="공종별인공산출서"/>
      <sheetName val="Sheet1"/>
      <sheetName val="일위대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내역"/>
      <sheetName val="개소별수량산출"/>
      <sheetName val="몽탄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총괄"/>
      <sheetName val="평균높이산출근거"/>
      <sheetName val="횡배수관위치조서"/>
      <sheetName val="목차"/>
      <sheetName val="을지"/>
      <sheetName val="9GNG운반"/>
      <sheetName val="운반공사"/>
      <sheetName val="직노"/>
      <sheetName val="지시서"/>
      <sheetName val="증감대비"/>
      <sheetName val="작업시작"/>
      <sheetName val="일위목차"/>
      <sheetName val="기계공사"/>
      <sheetName val="계화배수"/>
      <sheetName val="철거산출근거"/>
      <sheetName val="단위수량"/>
      <sheetName val="일위대가(가설)"/>
      <sheetName val="일위대가"/>
      <sheetName val="48전력선로일위"/>
      <sheetName val="내역서"/>
      <sheetName val="재료"/>
      <sheetName val="설치자재"/>
      <sheetName val="000000"/>
      <sheetName val="세동별비상"/>
      <sheetName val="암거날개벽재료집계"/>
      <sheetName val="노임"/>
      <sheetName val="자재단가 산출근거"/>
      <sheetName val="Baby일위대가"/>
      <sheetName val="공조기휀"/>
      <sheetName val="정문내역"/>
      <sheetName val="대로근거"/>
      <sheetName val="원가"/>
      <sheetName val="내역서1"/>
      <sheetName val="200"/>
      <sheetName val="손익분석"/>
      <sheetName val="단가표 (2)"/>
      <sheetName val="상행-교대(A1)"/>
      <sheetName val="Macro1"/>
      <sheetName val="단가산출내역(노임부분수정)"/>
      <sheetName val="1단계산근"/>
      <sheetName val="맨홀"/>
      <sheetName val="N賃率-職"/>
      <sheetName val="위치조서"/>
      <sheetName val="단위단가"/>
      <sheetName val="단가 "/>
      <sheetName val="6F8"/>
      <sheetName val="자재단가"/>
      <sheetName val="표지 (2)"/>
      <sheetName val="원가,내역,관급,한전,일위"/>
      <sheetName val="도근좌표"/>
      <sheetName val="통신물량"/>
      <sheetName val="건축토목내역"/>
    </sheetNames>
    <sheetDataSet>
      <sheetData sheetId="0" refreshError="1"/>
      <sheetData sheetId="1" refreshError="1">
        <row r="32">
          <cell r="A32" t="str">
            <v>3. 간  선</v>
          </cell>
        </row>
        <row r="33">
          <cell r="A33" t="str">
            <v xml:space="preserve"> 옥내배관 신설</v>
          </cell>
          <cell r="B33" t="str">
            <v xml:space="preserve"> 몽탄역사</v>
          </cell>
          <cell r="C33" t="str">
            <v>식</v>
          </cell>
        </row>
        <row r="34">
          <cell r="A34" t="str">
            <v xml:space="preserve"> 경질비닐전선관</v>
          </cell>
          <cell r="B34" t="str">
            <v xml:space="preserve"> HI 16C</v>
          </cell>
          <cell r="C34" t="str">
            <v>m</v>
          </cell>
          <cell r="D34">
            <v>929.5</v>
          </cell>
          <cell r="W34" t="str">
            <v>=</v>
          </cell>
          <cell r="X34">
            <v>929.5</v>
          </cell>
          <cell r="Y34">
            <v>929.5</v>
          </cell>
        </row>
        <row r="35">
          <cell r="A35" t="str">
            <v xml:space="preserve"> 경질비닐전선관</v>
          </cell>
          <cell r="B35" t="str">
            <v xml:space="preserve"> HI 22C</v>
          </cell>
          <cell r="C35" t="str">
            <v>m</v>
          </cell>
          <cell r="D35">
            <v>361.5</v>
          </cell>
          <cell r="W35" t="str">
            <v>=</v>
          </cell>
          <cell r="X35">
            <v>361.5</v>
          </cell>
          <cell r="Y35">
            <v>361.5</v>
          </cell>
        </row>
        <row r="36">
          <cell r="A36" t="str">
            <v xml:space="preserve"> 경질비닐전선관</v>
          </cell>
          <cell r="B36" t="str">
            <v xml:space="preserve"> HI 28C</v>
          </cell>
          <cell r="C36" t="str">
            <v>m</v>
          </cell>
          <cell r="D36">
            <v>3</v>
          </cell>
          <cell r="W36" t="str">
            <v>=</v>
          </cell>
          <cell r="X36">
            <v>3</v>
          </cell>
          <cell r="Y36">
            <v>3</v>
          </cell>
        </row>
        <row r="37">
          <cell r="A37" t="str">
            <v xml:space="preserve"> 경질비닐전선관</v>
          </cell>
          <cell r="B37" t="str">
            <v xml:space="preserve"> HI 104C</v>
          </cell>
          <cell r="C37" t="str">
            <v>m</v>
          </cell>
          <cell r="D37">
            <v>40</v>
          </cell>
          <cell r="W37" t="str">
            <v>=</v>
          </cell>
          <cell r="X37">
            <v>40</v>
          </cell>
          <cell r="Y37">
            <v>40</v>
          </cell>
        </row>
        <row r="38">
          <cell r="A38" t="str">
            <v xml:space="preserve"> 강제전선관</v>
          </cell>
          <cell r="B38" t="str">
            <v xml:space="preserve"> 아연도 36C</v>
          </cell>
          <cell r="C38" t="str">
            <v>m</v>
          </cell>
          <cell r="D38">
            <v>64.5</v>
          </cell>
          <cell r="W38" t="str">
            <v>=</v>
          </cell>
          <cell r="X38">
            <v>64.5</v>
          </cell>
          <cell r="Y38">
            <v>64.5</v>
          </cell>
        </row>
        <row r="39">
          <cell r="A39" t="str">
            <v xml:space="preserve"> 강제전선관</v>
          </cell>
          <cell r="B39" t="str">
            <v xml:space="preserve"> 아연도 54C</v>
          </cell>
          <cell r="C39" t="str">
            <v>m</v>
          </cell>
          <cell r="D39">
            <v>54.5</v>
          </cell>
          <cell r="W39" t="str">
            <v>=</v>
          </cell>
          <cell r="X39">
            <v>54.5</v>
          </cell>
          <cell r="Y39">
            <v>54.5</v>
          </cell>
        </row>
        <row r="40">
          <cell r="A40" t="str">
            <v xml:space="preserve"> 1종가요관</v>
          </cell>
          <cell r="B40" t="str">
            <v xml:space="preserve"> 16C ㉿비방수</v>
          </cell>
          <cell r="C40" t="str">
            <v>m</v>
          </cell>
          <cell r="D40">
            <v>104</v>
          </cell>
          <cell r="W40" t="str">
            <v>=</v>
          </cell>
          <cell r="X40">
            <v>104</v>
          </cell>
          <cell r="Y40">
            <v>104</v>
          </cell>
        </row>
        <row r="41">
          <cell r="A41" t="str">
            <v xml:space="preserve"> 노말밴드</v>
          </cell>
          <cell r="B41" t="str">
            <v xml:space="preserve"> PVC 104C</v>
          </cell>
          <cell r="C41" t="str">
            <v>개</v>
          </cell>
          <cell r="D41">
            <v>6</v>
          </cell>
          <cell r="W41" t="str">
            <v>=</v>
          </cell>
          <cell r="X41">
            <v>6</v>
          </cell>
          <cell r="Y41">
            <v>6</v>
          </cell>
        </row>
        <row r="42">
          <cell r="A42" t="str">
            <v xml:space="preserve"> 노말밴드</v>
          </cell>
          <cell r="B42" t="str">
            <v xml:space="preserve"> 아연도 36C</v>
          </cell>
          <cell r="C42" t="str">
            <v>개</v>
          </cell>
          <cell r="D42">
            <v>6</v>
          </cell>
          <cell r="W42" t="str">
            <v>=</v>
          </cell>
          <cell r="X42">
            <v>6</v>
          </cell>
          <cell r="Y42">
            <v>6</v>
          </cell>
        </row>
        <row r="43">
          <cell r="A43" t="str">
            <v xml:space="preserve"> 노말밴드</v>
          </cell>
          <cell r="B43" t="str">
            <v xml:space="preserve"> 아연도 54C</v>
          </cell>
          <cell r="C43" t="str">
            <v>개</v>
          </cell>
          <cell r="D43">
            <v>5</v>
          </cell>
          <cell r="W43" t="str">
            <v>=</v>
          </cell>
          <cell r="X43">
            <v>5</v>
          </cell>
          <cell r="Y43">
            <v>5</v>
          </cell>
        </row>
        <row r="44">
          <cell r="A44" t="str">
            <v xml:space="preserve"> 아우트레트박스 </v>
          </cell>
          <cell r="B44" t="str">
            <v xml:space="preserve"> 8각 54㎜</v>
          </cell>
          <cell r="C44" t="str">
            <v>개</v>
          </cell>
          <cell r="D44">
            <v>57</v>
          </cell>
          <cell r="W44" t="str">
            <v>=</v>
          </cell>
          <cell r="X44">
            <v>57</v>
          </cell>
          <cell r="Y44">
            <v>57</v>
          </cell>
        </row>
        <row r="45">
          <cell r="A45" t="str">
            <v xml:space="preserve"> 아우트레트박스 </v>
          </cell>
          <cell r="B45" t="str">
            <v xml:space="preserve"> 4각 55㎜</v>
          </cell>
          <cell r="C45" t="str">
            <v>개</v>
          </cell>
          <cell r="D45">
            <v>56</v>
          </cell>
          <cell r="W45" t="str">
            <v>=</v>
          </cell>
          <cell r="X45">
            <v>56</v>
          </cell>
          <cell r="Y45">
            <v>56</v>
          </cell>
        </row>
        <row r="46">
          <cell r="A46" t="str">
            <v xml:space="preserve"> 스위치박스  </v>
          </cell>
          <cell r="B46" t="str">
            <v xml:space="preserve"> 1개용 54㎜</v>
          </cell>
          <cell r="C46" t="str">
            <v>개</v>
          </cell>
          <cell r="D46">
            <v>40</v>
          </cell>
          <cell r="W46" t="str">
            <v>=</v>
          </cell>
          <cell r="X46">
            <v>40</v>
          </cell>
          <cell r="Y46">
            <v>40</v>
          </cell>
        </row>
        <row r="47">
          <cell r="A47" t="str">
            <v xml:space="preserve"> JOINT BOX</v>
          </cell>
          <cell r="B47" t="str">
            <v>102x102x54</v>
          </cell>
          <cell r="C47" t="str">
            <v>개</v>
          </cell>
          <cell r="D47">
            <v>5</v>
          </cell>
          <cell r="W47" t="str">
            <v>=</v>
          </cell>
          <cell r="X47">
            <v>5</v>
          </cell>
          <cell r="Y47">
            <v>5</v>
          </cell>
        </row>
        <row r="48">
          <cell r="A48" t="str">
            <v xml:space="preserve"> 풀박스</v>
          </cell>
          <cell r="B48" t="str">
            <v xml:space="preserve"> 200x200x150</v>
          </cell>
          <cell r="C48" t="str">
            <v>개</v>
          </cell>
          <cell r="D48">
            <v>2</v>
          </cell>
          <cell r="W48" t="str">
            <v>=</v>
          </cell>
          <cell r="X48">
            <v>2</v>
          </cell>
          <cell r="Y48">
            <v>2</v>
          </cell>
        </row>
        <row r="49">
          <cell r="A49" t="str">
            <v xml:space="preserve"> 풀박스</v>
          </cell>
          <cell r="B49" t="str">
            <v>400x400x200</v>
          </cell>
          <cell r="C49" t="str">
            <v>m</v>
          </cell>
          <cell r="D49">
            <v>1</v>
          </cell>
          <cell r="W49" t="str">
            <v>=</v>
          </cell>
          <cell r="X49">
            <v>1</v>
          </cell>
          <cell r="Y49">
            <v>1</v>
          </cell>
        </row>
        <row r="50">
          <cell r="A50" t="str">
            <v xml:space="preserve"> 풀박스</v>
          </cell>
          <cell r="B50" t="str">
            <v xml:space="preserve"> 500x500x200</v>
          </cell>
          <cell r="C50" t="str">
            <v>개</v>
          </cell>
          <cell r="D50">
            <v>1</v>
          </cell>
          <cell r="W50" t="str">
            <v>=</v>
          </cell>
          <cell r="X50">
            <v>1</v>
          </cell>
          <cell r="Y50">
            <v>1</v>
          </cell>
        </row>
        <row r="51">
          <cell r="A51" t="str">
            <v xml:space="preserve"> 파이프 행가</v>
          </cell>
          <cell r="B51" t="str">
            <v xml:space="preserve"> 54C</v>
          </cell>
          <cell r="C51" t="str">
            <v>개</v>
          </cell>
          <cell r="D51">
            <v>17</v>
          </cell>
          <cell r="W51" t="str">
            <v>=</v>
          </cell>
          <cell r="X51">
            <v>17</v>
          </cell>
          <cell r="Y51">
            <v>17</v>
          </cell>
        </row>
        <row r="52">
          <cell r="A52" t="str">
            <v xml:space="preserve"> 파이프 행가</v>
          </cell>
          <cell r="B52" t="str">
            <v xml:space="preserve"> 36C</v>
          </cell>
          <cell r="C52" t="str">
            <v>개</v>
          </cell>
          <cell r="D52">
            <v>23</v>
          </cell>
          <cell r="W52" t="str">
            <v>=</v>
          </cell>
          <cell r="X52">
            <v>23</v>
          </cell>
          <cell r="Y52">
            <v>23</v>
          </cell>
        </row>
        <row r="53">
          <cell r="A53" t="str">
            <v>안정기함 박스</v>
          </cell>
          <cell r="B53" t="str">
            <v xml:space="preserve"> 200x400x200 1개용</v>
          </cell>
          <cell r="C53" t="str">
            <v>개</v>
          </cell>
          <cell r="D53">
            <v>2</v>
          </cell>
          <cell r="W53" t="str">
            <v>=</v>
          </cell>
          <cell r="X53">
            <v>2</v>
          </cell>
          <cell r="Y53">
            <v>2</v>
          </cell>
        </row>
        <row r="54">
          <cell r="A54" t="str">
            <v>안정기함 박스</v>
          </cell>
          <cell r="B54" t="str">
            <v xml:space="preserve"> 600x600x200 4개용</v>
          </cell>
          <cell r="C54" t="str">
            <v>개</v>
          </cell>
          <cell r="D54">
            <v>1</v>
          </cell>
          <cell r="W54" t="str">
            <v>=</v>
          </cell>
          <cell r="X54">
            <v>1</v>
          </cell>
          <cell r="Y54">
            <v>1</v>
          </cell>
        </row>
        <row r="55">
          <cell r="W55" t="str">
            <v>=</v>
          </cell>
        </row>
        <row r="56">
          <cell r="A56" t="str">
            <v xml:space="preserve"> 옥내배선 신설</v>
          </cell>
          <cell r="B56" t="str">
            <v xml:space="preserve"> 몽탄역사</v>
          </cell>
          <cell r="W56" t="str">
            <v>=</v>
          </cell>
        </row>
        <row r="57">
          <cell r="A57" t="str">
            <v xml:space="preserve"> 600V 가교PE 케이블</v>
          </cell>
          <cell r="B57" t="str">
            <v xml:space="preserve"> CV 1Cx5.5㎟</v>
          </cell>
          <cell r="C57" t="str">
            <v>m</v>
          </cell>
          <cell r="D57">
            <v>71</v>
          </cell>
          <cell r="W57" t="str">
            <v>=</v>
          </cell>
          <cell r="X57">
            <v>71</v>
          </cell>
          <cell r="Y57">
            <v>71</v>
          </cell>
        </row>
        <row r="58">
          <cell r="A58" t="str">
            <v xml:space="preserve"> 600V 가교PE 케이블</v>
          </cell>
          <cell r="B58" t="str">
            <v xml:space="preserve"> CV 1Cx14㎟</v>
          </cell>
          <cell r="C58" t="str">
            <v>m</v>
          </cell>
          <cell r="D58">
            <v>251</v>
          </cell>
          <cell r="W58" t="str">
            <v>=</v>
          </cell>
          <cell r="X58">
            <v>251</v>
          </cell>
          <cell r="Y58">
            <v>251</v>
          </cell>
        </row>
        <row r="59">
          <cell r="A59" t="str">
            <v xml:space="preserve"> 600V 가교PE 케이블</v>
          </cell>
          <cell r="B59" t="str">
            <v xml:space="preserve"> CV 1Cx60㎟</v>
          </cell>
          <cell r="C59" t="str">
            <v>m</v>
          </cell>
          <cell r="D59">
            <v>36</v>
          </cell>
          <cell r="W59" t="str">
            <v>=</v>
          </cell>
          <cell r="X59">
            <v>36</v>
          </cell>
          <cell r="Y59">
            <v>36</v>
          </cell>
        </row>
        <row r="60">
          <cell r="A60" t="str">
            <v xml:space="preserve"> 600V 가교PE 케이블</v>
          </cell>
          <cell r="B60" t="str">
            <v xml:space="preserve"> CV 1Cx38㎟</v>
          </cell>
          <cell r="C60" t="str">
            <v>m</v>
          </cell>
          <cell r="D60">
            <v>218</v>
          </cell>
          <cell r="W60" t="str">
            <v>=</v>
          </cell>
          <cell r="X60">
            <v>218</v>
          </cell>
          <cell r="Y60">
            <v>218</v>
          </cell>
        </row>
        <row r="61">
          <cell r="A61" t="str">
            <v xml:space="preserve"> 2종 비닐절연전선</v>
          </cell>
          <cell r="B61" t="str">
            <v xml:space="preserve"> HIV 2.0㎟</v>
          </cell>
          <cell r="C61" t="str">
            <v>m</v>
          </cell>
          <cell r="D61">
            <v>288</v>
          </cell>
          <cell r="W61" t="str">
            <v>=</v>
          </cell>
          <cell r="X61">
            <v>288</v>
          </cell>
          <cell r="Y61">
            <v>288</v>
          </cell>
        </row>
        <row r="62">
          <cell r="A62" t="str">
            <v xml:space="preserve"> 600V 비닐절연전선 </v>
          </cell>
          <cell r="B62" t="str">
            <v xml:space="preserve"> IV 2.0㎜</v>
          </cell>
          <cell r="C62" t="str">
            <v>m</v>
          </cell>
          <cell r="D62">
            <v>1964.5</v>
          </cell>
          <cell r="W62" t="str">
            <v>=</v>
          </cell>
          <cell r="X62">
            <v>1964.5</v>
          </cell>
          <cell r="Y62">
            <v>1964.5</v>
          </cell>
        </row>
        <row r="63">
          <cell r="A63" t="str">
            <v xml:space="preserve"> 600V 비닐절연전선 </v>
          </cell>
          <cell r="B63" t="str">
            <v xml:space="preserve"> IV 5.5㎟</v>
          </cell>
          <cell r="C63" t="str">
            <v>m</v>
          </cell>
          <cell r="D63">
            <v>573</v>
          </cell>
          <cell r="W63" t="str">
            <v>=</v>
          </cell>
          <cell r="X63">
            <v>573</v>
          </cell>
          <cell r="Y63">
            <v>573</v>
          </cell>
        </row>
        <row r="64">
          <cell r="A64" t="str">
            <v xml:space="preserve"> 접지용 전선</v>
          </cell>
          <cell r="B64" t="str">
            <v xml:space="preserve"> GV 2.0㎜</v>
          </cell>
          <cell r="C64" t="str">
            <v>m</v>
          </cell>
          <cell r="D64">
            <v>701</v>
          </cell>
          <cell r="W64" t="str">
            <v>=</v>
          </cell>
          <cell r="X64">
            <v>701</v>
          </cell>
          <cell r="Y64">
            <v>701</v>
          </cell>
        </row>
        <row r="65">
          <cell r="A65" t="str">
            <v xml:space="preserve"> 접지용 전선</v>
          </cell>
          <cell r="B65" t="str">
            <v xml:space="preserve"> GV 3.5㎟</v>
          </cell>
          <cell r="C65" t="str">
            <v>m</v>
          </cell>
          <cell r="D65">
            <v>286.5</v>
          </cell>
          <cell r="W65" t="str">
            <v>=</v>
          </cell>
          <cell r="X65">
            <v>286.5</v>
          </cell>
          <cell r="Y65">
            <v>286.5</v>
          </cell>
        </row>
        <row r="66">
          <cell r="A66" t="str">
            <v xml:space="preserve"> 접지용 전선</v>
          </cell>
          <cell r="B66" t="str">
            <v xml:space="preserve"> GV 5.5㎟</v>
          </cell>
          <cell r="C66" t="str">
            <v>m</v>
          </cell>
          <cell r="D66">
            <v>57.5</v>
          </cell>
          <cell r="W66" t="str">
            <v>=</v>
          </cell>
          <cell r="X66">
            <v>57.5</v>
          </cell>
          <cell r="Y66">
            <v>57.5</v>
          </cell>
        </row>
        <row r="67">
          <cell r="A67" t="str">
            <v xml:space="preserve"> 접지용 전선</v>
          </cell>
          <cell r="B67" t="str">
            <v xml:space="preserve"> GV 8㎟</v>
          </cell>
          <cell r="C67" t="str">
            <v>m</v>
          </cell>
          <cell r="D67">
            <v>19</v>
          </cell>
          <cell r="W67" t="str">
            <v>=</v>
          </cell>
          <cell r="X67">
            <v>19</v>
          </cell>
          <cell r="Y67">
            <v>19</v>
          </cell>
        </row>
        <row r="68">
          <cell r="A68" t="str">
            <v xml:space="preserve"> 접지용 전선</v>
          </cell>
          <cell r="B68" t="str">
            <v xml:space="preserve"> GV 14㎟</v>
          </cell>
          <cell r="C68" t="str">
            <v>m</v>
          </cell>
          <cell r="D68">
            <v>54.5</v>
          </cell>
          <cell r="W68" t="str">
            <v>=</v>
          </cell>
          <cell r="X68">
            <v>54.5</v>
          </cell>
          <cell r="Y68">
            <v>54.5</v>
          </cell>
        </row>
        <row r="69">
          <cell r="A69" t="str">
            <v xml:space="preserve"> 접지용 전선</v>
          </cell>
          <cell r="B69" t="str">
            <v xml:space="preserve"> GV 60㎟</v>
          </cell>
          <cell r="C69" t="str">
            <v>m</v>
          </cell>
          <cell r="D69">
            <v>117</v>
          </cell>
          <cell r="W69" t="str">
            <v>=</v>
          </cell>
          <cell r="X69">
            <v>117</v>
          </cell>
          <cell r="Y69">
            <v>117</v>
          </cell>
        </row>
        <row r="70">
          <cell r="A70" t="str">
            <v xml:space="preserve"> 압착터미날</v>
          </cell>
          <cell r="B70" t="str">
            <v xml:space="preserve"> 5.5㎟</v>
          </cell>
          <cell r="C70" t="str">
            <v>개</v>
          </cell>
          <cell r="D70">
            <v>16</v>
          </cell>
          <cell r="W70" t="str">
            <v>=</v>
          </cell>
          <cell r="X70">
            <v>16</v>
          </cell>
          <cell r="Y70">
            <v>16</v>
          </cell>
        </row>
        <row r="71">
          <cell r="A71" t="str">
            <v xml:space="preserve"> 압착터미날</v>
          </cell>
          <cell r="B71" t="str">
            <v xml:space="preserve"> 14㎟</v>
          </cell>
          <cell r="C71" t="str">
            <v>개</v>
          </cell>
          <cell r="D71">
            <v>26</v>
          </cell>
          <cell r="W71" t="str">
            <v>=</v>
          </cell>
          <cell r="X71">
            <v>26</v>
          </cell>
          <cell r="Y71">
            <v>26</v>
          </cell>
        </row>
        <row r="72">
          <cell r="A72" t="str">
            <v xml:space="preserve"> 압착터미날</v>
          </cell>
          <cell r="B72" t="str">
            <v xml:space="preserve"> 38㎟</v>
          </cell>
          <cell r="C72" t="str">
            <v>개</v>
          </cell>
          <cell r="D72">
            <v>16</v>
          </cell>
          <cell r="W72" t="str">
            <v>=</v>
          </cell>
          <cell r="X72">
            <v>16</v>
          </cell>
          <cell r="Y72">
            <v>16</v>
          </cell>
        </row>
        <row r="73">
          <cell r="A73" t="str">
            <v xml:space="preserve"> 압착터미날</v>
          </cell>
          <cell r="B73" t="str">
            <v xml:space="preserve"> 60㎟</v>
          </cell>
          <cell r="C73" t="str">
            <v>개</v>
          </cell>
          <cell r="D73">
            <v>35</v>
          </cell>
          <cell r="W73" t="str">
            <v>=</v>
          </cell>
          <cell r="X73">
            <v>35</v>
          </cell>
          <cell r="Y73">
            <v>35</v>
          </cell>
        </row>
        <row r="75">
          <cell r="A75" t="str">
            <v xml:space="preserve"> 레이스웨이-BODY</v>
          </cell>
          <cell r="B75" t="str">
            <v xml:space="preserve"> 70x40</v>
          </cell>
          <cell r="C75" t="str">
            <v>m</v>
          </cell>
          <cell r="D75">
            <v>480</v>
          </cell>
          <cell r="W75" t="str">
            <v>=</v>
          </cell>
          <cell r="X75">
            <v>480</v>
          </cell>
          <cell r="Y75">
            <v>480</v>
          </cell>
        </row>
        <row r="76">
          <cell r="A76" t="str">
            <v xml:space="preserve"> 레이스웨이-COVER</v>
          </cell>
          <cell r="B76" t="str">
            <v xml:space="preserve"> 70x40</v>
          </cell>
          <cell r="C76" t="str">
            <v>m</v>
          </cell>
          <cell r="D76">
            <v>480</v>
          </cell>
          <cell r="W76" t="str">
            <v>=</v>
          </cell>
          <cell r="X76">
            <v>480</v>
          </cell>
          <cell r="Y76">
            <v>480</v>
          </cell>
        </row>
        <row r="77">
          <cell r="A77" t="str">
            <v xml:space="preserve"> JOINER</v>
          </cell>
          <cell r="B77" t="str">
            <v xml:space="preserve"> 70x40</v>
          </cell>
          <cell r="C77" t="str">
            <v>개</v>
          </cell>
          <cell r="D77">
            <v>160</v>
          </cell>
          <cell r="W77" t="str">
            <v>=</v>
          </cell>
          <cell r="X77">
            <v>160</v>
          </cell>
          <cell r="Y77">
            <v>160</v>
          </cell>
        </row>
        <row r="78">
          <cell r="A78" t="str">
            <v xml:space="preserve"> END CAP</v>
          </cell>
          <cell r="B78" t="str">
            <v xml:space="preserve"> 70x40</v>
          </cell>
          <cell r="C78" t="str">
            <v>개</v>
          </cell>
          <cell r="D78">
            <v>8</v>
          </cell>
          <cell r="W78" t="str">
            <v>=</v>
          </cell>
          <cell r="X78">
            <v>8</v>
          </cell>
          <cell r="Y78">
            <v>8</v>
          </cell>
        </row>
        <row r="79">
          <cell r="A79" t="str">
            <v xml:space="preserve"> HANGER</v>
          </cell>
          <cell r="B79" t="str">
            <v xml:space="preserve"> "A' 형</v>
          </cell>
          <cell r="C79" t="str">
            <v>개</v>
          </cell>
          <cell r="D79">
            <v>320</v>
          </cell>
          <cell r="W79" t="str">
            <v>=</v>
          </cell>
          <cell r="X79">
            <v>320</v>
          </cell>
          <cell r="Y79">
            <v>320</v>
          </cell>
        </row>
        <row r="80">
          <cell r="A80" t="str">
            <v xml:space="preserve"> SHANK BOLT &amp; NUT</v>
          </cell>
          <cell r="B80" t="str">
            <v xml:space="preserve"> 아연도</v>
          </cell>
          <cell r="C80" t="str">
            <v>개</v>
          </cell>
          <cell r="D80">
            <v>320</v>
          </cell>
          <cell r="W80" t="str">
            <v>=</v>
          </cell>
          <cell r="X80">
            <v>320</v>
          </cell>
          <cell r="Y80">
            <v>320</v>
          </cell>
        </row>
        <row r="81">
          <cell r="A81" t="str">
            <v xml:space="preserve"> BONDING JUMPER</v>
          </cell>
          <cell r="B81" t="str">
            <v xml:space="preserve"> 14㎟</v>
          </cell>
          <cell r="C81" t="str">
            <v>개</v>
          </cell>
          <cell r="D81">
            <v>1287</v>
          </cell>
          <cell r="W81" t="str">
            <v>=</v>
          </cell>
          <cell r="X81">
            <v>1287</v>
          </cell>
          <cell r="Y81">
            <v>1287</v>
          </cell>
        </row>
        <row r="82">
          <cell r="A82" t="str">
            <v xml:space="preserve"> BONDING JUMPER</v>
          </cell>
          <cell r="B82" t="str">
            <v xml:space="preserve"> 22㎟</v>
          </cell>
          <cell r="C82" t="str">
            <v>개</v>
          </cell>
          <cell r="D82">
            <v>642</v>
          </cell>
          <cell r="W82" t="str">
            <v>=</v>
          </cell>
          <cell r="X82">
            <v>642</v>
          </cell>
          <cell r="Y82">
            <v>642</v>
          </cell>
        </row>
        <row r="83">
          <cell r="A83" t="str">
            <v xml:space="preserve"> BONDING JUMPER</v>
          </cell>
          <cell r="B83" t="str">
            <v xml:space="preserve"> 38㎟</v>
          </cell>
          <cell r="C83" t="str">
            <v>개</v>
          </cell>
          <cell r="D83">
            <v>740</v>
          </cell>
          <cell r="W83" t="str">
            <v>=</v>
          </cell>
          <cell r="X83">
            <v>740</v>
          </cell>
          <cell r="Y83">
            <v>740</v>
          </cell>
        </row>
        <row r="84">
          <cell r="A84" t="str">
            <v xml:space="preserve"> THREADED ROD</v>
          </cell>
          <cell r="B84" t="str">
            <v xml:space="preserve">  Φ13  x 500mm</v>
          </cell>
          <cell r="C84" t="str">
            <v>개</v>
          </cell>
          <cell r="D84">
            <v>320</v>
          </cell>
          <cell r="W84" t="str">
            <v>=</v>
          </cell>
          <cell r="X84">
            <v>320</v>
          </cell>
          <cell r="Y84">
            <v>320</v>
          </cell>
        </row>
        <row r="85">
          <cell r="A85" t="str">
            <v xml:space="preserve"> 스트롱 앵커</v>
          </cell>
          <cell r="B85" t="str">
            <v xml:space="preserve">  Φ13 </v>
          </cell>
          <cell r="C85" t="str">
            <v>개</v>
          </cell>
          <cell r="D85">
            <v>320</v>
          </cell>
          <cell r="W85" t="str">
            <v>=</v>
          </cell>
          <cell r="X85">
            <v>320</v>
          </cell>
          <cell r="Y85">
            <v>320</v>
          </cell>
        </row>
        <row r="86">
          <cell r="A86" t="str">
            <v xml:space="preserve"> 기구용 금구</v>
          </cell>
          <cell r="B86" t="str">
            <v xml:space="preserve">  Φ 16</v>
          </cell>
          <cell r="C86" t="str">
            <v>개</v>
          </cell>
          <cell r="D86">
            <v>320</v>
          </cell>
          <cell r="W86" t="str">
            <v>=</v>
          </cell>
          <cell r="X86">
            <v>320</v>
          </cell>
          <cell r="Y86">
            <v>320</v>
          </cell>
        </row>
        <row r="87">
          <cell r="A87" t="str">
            <v xml:space="preserve"> 너트, 와샤</v>
          </cell>
          <cell r="B87" t="str">
            <v xml:space="preserve">  Φ 13</v>
          </cell>
          <cell r="C87" t="str">
            <v>개</v>
          </cell>
          <cell r="D87">
            <v>320</v>
          </cell>
          <cell r="W87" t="str">
            <v>=</v>
          </cell>
          <cell r="X87">
            <v>320</v>
          </cell>
          <cell r="Y87">
            <v>320</v>
          </cell>
        </row>
        <row r="89">
          <cell r="A89" t="str">
            <v xml:space="preserve"> "B"TYPE(P.P 갓등 고조도) </v>
          </cell>
          <cell r="B89" t="str">
            <v xml:space="preserve"> FLR 32W/2</v>
          </cell>
          <cell r="C89" t="str">
            <v>등</v>
          </cell>
          <cell r="D89">
            <v>6</v>
          </cell>
          <cell r="W89" t="str">
            <v>=</v>
          </cell>
          <cell r="X89">
            <v>6</v>
          </cell>
          <cell r="Y89">
            <v>6</v>
          </cell>
        </row>
        <row r="90">
          <cell r="A90" t="str">
            <v xml:space="preserve"> "B-1"TYPE(P.P 갓등 고조도) </v>
          </cell>
          <cell r="B90" t="str">
            <v xml:space="preserve"> FLR 32W/2</v>
          </cell>
          <cell r="C90" t="str">
            <v>등</v>
          </cell>
          <cell r="D90">
            <v>1</v>
          </cell>
          <cell r="W90" t="str">
            <v>=</v>
          </cell>
          <cell r="X90">
            <v>1</v>
          </cell>
          <cell r="Y90">
            <v>1</v>
          </cell>
        </row>
        <row r="91">
          <cell r="A91" t="str">
            <v xml:space="preserve"> "C"TYPE(매입개방형 고조도)</v>
          </cell>
          <cell r="B91" t="str">
            <v xml:space="preserve"> FLR 32W/2</v>
          </cell>
          <cell r="C91" t="str">
            <v>등</v>
          </cell>
          <cell r="D91">
            <v>39</v>
          </cell>
          <cell r="W91" t="str">
            <v>=</v>
          </cell>
          <cell r="X91">
            <v>39</v>
          </cell>
          <cell r="Y91">
            <v>39</v>
          </cell>
        </row>
        <row r="92">
          <cell r="A92" t="str">
            <v xml:space="preserve"> "C-1"TYPE(매입개방형 고조도)</v>
          </cell>
          <cell r="B92" t="str">
            <v xml:space="preserve"> FLR 20W/2</v>
          </cell>
          <cell r="C92" t="str">
            <v>등</v>
          </cell>
          <cell r="D92">
            <v>4</v>
          </cell>
          <cell r="W92" t="str">
            <v>=</v>
          </cell>
          <cell r="X92">
            <v>4</v>
          </cell>
          <cell r="Y92">
            <v>4</v>
          </cell>
        </row>
        <row r="93">
          <cell r="A93" t="str">
            <v xml:space="preserve"> "G"TYPE(벽부형망브라켓) </v>
          </cell>
          <cell r="B93" t="str">
            <v xml:space="preserve"> IL 60W</v>
          </cell>
          <cell r="C93" t="str">
            <v>등</v>
          </cell>
          <cell r="D93">
            <v>9</v>
          </cell>
          <cell r="W93" t="str">
            <v>=</v>
          </cell>
          <cell r="X93">
            <v>9</v>
          </cell>
          <cell r="Y93">
            <v>9</v>
          </cell>
        </row>
        <row r="94">
          <cell r="A94" t="str">
            <v xml:space="preserve"> "H"TYPE(직부형) </v>
          </cell>
          <cell r="B94" t="str">
            <v xml:space="preserve"> IL 60W</v>
          </cell>
          <cell r="C94" t="str">
            <v>등</v>
          </cell>
          <cell r="D94">
            <v>11</v>
          </cell>
          <cell r="W94" t="str">
            <v>=</v>
          </cell>
          <cell r="X94">
            <v>11</v>
          </cell>
          <cell r="Y94">
            <v>11</v>
          </cell>
        </row>
        <row r="95">
          <cell r="A95" t="str">
            <v xml:space="preserve"> "L"TYPE(직부원형그로브) </v>
          </cell>
          <cell r="B95" t="str">
            <v xml:space="preserve"> MHL 175W</v>
          </cell>
          <cell r="C95" t="str">
            <v>등</v>
          </cell>
          <cell r="D95">
            <v>4</v>
          </cell>
          <cell r="W95" t="str">
            <v>=</v>
          </cell>
          <cell r="X95">
            <v>4</v>
          </cell>
          <cell r="Y95">
            <v>4</v>
          </cell>
        </row>
        <row r="96">
          <cell r="A96" t="str">
            <v xml:space="preserve"> "Q"TYPE(매입직부 고조도) </v>
          </cell>
          <cell r="B96" t="str">
            <v xml:space="preserve"> FLR 32W/1</v>
          </cell>
          <cell r="C96" t="str">
            <v>등</v>
          </cell>
          <cell r="D96">
            <v>1</v>
          </cell>
          <cell r="W96" t="str">
            <v>=</v>
          </cell>
          <cell r="X96">
            <v>1</v>
          </cell>
          <cell r="Y96">
            <v>1</v>
          </cell>
        </row>
        <row r="97">
          <cell r="A97" t="str">
            <v xml:space="preserve"> "X"TYPE(방진방습) </v>
          </cell>
          <cell r="B97" t="str">
            <v xml:space="preserve"> FLR 32W/1</v>
          </cell>
          <cell r="C97" t="str">
            <v>등</v>
          </cell>
          <cell r="D97">
            <v>368</v>
          </cell>
          <cell r="W97" t="str">
            <v>=</v>
          </cell>
          <cell r="X97">
            <v>368</v>
          </cell>
          <cell r="Y97">
            <v>368</v>
          </cell>
        </row>
        <row r="98">
          <cell r="A98" t="str">
            <v xml:space="preserve"> "W"TYPE(투광등) </v>
          </cell>
          <cell r="B98" t="str">
            <v xml:space="preserve"> MHL 175W</v>
          </cell>
          <cell r="C98" t="str">
            <v>등</v>
          </cell>
          <cell r="D98">
            <v>2</v>
          </cell>
          <cell r="W98" t="str">
            <v>=</v>
          </cell>
          <cell r="X98">
            <v>2</v>
          </cell>
          <cell r="Y98">
            <v>2</v>
          </cell>
        </row>
        <row r="99">
          <cell r="A99" t="str">
            <v xml:space="preserve"> "Z"TYPE(방폭 망형) </v>
          </cell>
          <cell r="B99" t="str">
            <v xml:space="preserve"> IL 100W</v>
          </cell>
          <cell r="C99" t="str">
            <v>등</v>
          </cell>
          <cell r="D99">
            <v>1</v>
          </cell>
          <cell r="W99" t="str">
            <v>=</v>
          </cell>
          <cell r="X99">
            <v>1</v>
          </cell>
          <cell r="Y99">
            <v>1</v>
          </cell>
        </row>
        <row r="100">
          <cell r="A100" t="str">
            <v xml:space="preserve"> 피난구 유도등</v>
          </cell>
          <cell r="B100" t="str">
            <v xml:space="preserve"> 소형 벽부</v>
          </cell>
          <cell r="C100" t="str">
            <v>등</v>
          </cell>
          <cell r="D100">
            <v>7</v>
          </cell>
          <cell r="W100" t="str">
            <v>=</v>
          </cell>
          <cell r="X100">
            <v>7</v>
          </cell>
          <cell r="Y100">
            <v>7</v>
          </cell>
        </row>
        <row r="101">
          <cell r="A101" t="str">
            <v xml:space="preserve"> 피난구 유도등</v>
          </cell>
          <cell r="B101" t="str">
            <v xml:space="preserve"> 대형 벽부</v>
          </cell>
          <cell r="C101" t="str">
            <v>등</v>
          </cell>
          <cell r="D101">
            <v>1</v>
          </cell>
          <cell r="W101" t="str">
            <v>=</v>
          </cell>
          <cell r="X101">
            <v>1</v>
          </cell>
          <cell r="Y101">
            <v>1</v>
          </cell>
        </row>
        <row r="102">
          <cell r="A102" t="str">
            <v xml:space="preserve"> 분전반 신설</v>
          </cell>
          <cell r="B102" t="str">
            <v xml:space="preserve"> L-1</v>
          </cell>
          <cell r="C102" t="str">
            <v>면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분전반 신설</v>
          </cell>
          <cell r="B103" t="str">
            <v xml:space="preserve"> L-EM</v>
          </cell>
          <cell r="C103" t="str">
            <v>면</v>
          </cell>
          <cell r="D103">
            <v>1</v>
          </cell>
          <cell r="W103" t="str">
            <v>=</v>
          </cell>
          <cell r="X103">
            <v>1</v>
          </cell>
          <cell r="Y103">
            <v>1</v>
          </cell>
        </row>
        <row r="104">
          <cell r="A104" t="str">
            <v xml:space="preserve"> MCCB BOX</v>
          </cell>
          <cell r="B104" t="str">
            <v xml:space="preserve"> 3P 100/50AT</v>
          </cell>
          <cell r="C104" t="str">
            <v>면</v>
          </cell>
          <cell r="D104">
            <v>1</v>
          </cell>
          <cell r="W104" t="str">
            <v>=</v>
          </cell>
          <cell r="X104">
            <v>1</v>
          </cell>
          <cell r="Y104">
            <v>1</v>
          </cell>
        </row>
        <row r="105">
          <cell r="A105" t="str">
            <v>역 명 판</v>
          </cell>
          <cell r="B105" t="str">
            <v>몽 탄 역</v>
          </cell>
          <cell r="C105" t="str">
            <v>식</v>
          </cell>
          <cell r="D105">
            <v>1</v>
          </cell>
          <cell r="W105" t="str">
            <v>=</v>
          </cell>
          <cell r="X105">
            <v>1</v>
          </cell>
          <cell r="Y105">
            <v>1</v>
          </cell>
        </row>
        <row r="106">
          <cell r="A106" t="str">
            <v>TIMER PANEL</v>
          </cell>
          <cell r="B106" t="str">
            <v>역명판 전등용</v>
          </cell>
          <cell r="C106" t="str">
            <v>면</v>
          </cell>
          <cell r="D106">
            <v>2</v>
          </cell>
          <cell r="W106" t="str">
            <v>=</v>
          </cell>
          <cell r="X106">
            <v>2</v>
          </cell>
          <cell r="Y106">
            <v>2</v>
          </cell>
        </row>
        <row r="107">
          <cell r="A107" t="str">
            <v xml:space="preserve"> 매입 1로 스위치</v>
          </cell>
          <cell r="B107" t="str">
            <v xml:space="preserve"> 15A 250V 1구</v>
          </cell>
          <cell r="C107" t="str">
            <v>개</v>
          </cell>
          <cell r="D107">
            <v>20</v>
          </cell>
          <cell r="W107" t="str">
            <v>=</v>
          </cell>
          <cell r="X107">
            <v>20</v>
          </cell>
          <cell r="Y107">
            <v>20</v>
          </cell>
        </row>
        <row r="108">
          <cell r="A108" t="str">
            <v xml:space="preserve"> 매입 1로 스위치</v>
          </cell>
          <cell r="B108" t="str">
            <v xml:space="preserve"> 15A 250V 2구</v>
          </cell>
          <cell r="C108" t="str">
            <v>개</v>
          </cell>
          <cell r="D108">
            <v>7</v>
          </cell>
          <cell r="W108" t="str">
            <v>=</v>
          </cell>
          <cell r="X108">
            <v>7</v>
          </cell>
          <cell r="Y108">
            <v>7</v>
          </cell>
        </row>
        <row r="109">
          <cell r="A109" t="str">
            <v xml:space="preserve"> 매입 1로 스위치</v>
          </cell>
          <cell r="B109" t="str">
            <v xml:space="preserve"> 15A 250V 3구</v>
          </cell>
          <cell r="C109" t="str">
            <v>개</v>
          </cell>
          <cell r="D109">
            <v>2</v>
          </cell>
          <cell r="W109" t="str">
            <v>=</v>
          </cell>
          <cell r="X109">
            <v>2</v>
          </cell>
          <cell r="Y109">
            <v>2</v>
          </cell>
        </row>
        <row r="110">
          <cell r="A110" t="str">
            <v xml:space="preserve"> 매입 접지콘센트</v>
          </cell>
          <cell r="B110" t="str">
            <v xml:space="preserve"> 15A 250V 1구</v>
          </cell>
          <cell r="C110" t="str">
            <v>개</v>
          </cell>
          <cell r="D110">
            <v>6</v>
          </cell>
          <cell r="W110" t="str">
            <v>=</v>
          </cell>
          <cell r="X110">
            <v>6</v>
          </cell>
          <cell r="Y110">
            <v>6</v>
          </cell>
        </row>
        <row r="111">
          <cell r="A111" t="str">
            <v xml:space="preserve"> 매입 접지콘센트</v>
          </cell>
          <cell r="B111" t="str">
            <v xml:space="preserve"> 15A 250V 2구</v>
          </cell>
          <cell r="C111" t="str">
            <v>개</v>
          </cell>
          <cell r="D111">
            <v>36</v>
          </cell>
          <cell r="W111" t="str">
            <v>=</v>
          </cell>
          <cell r="X111">
            <v>36</v>
          </cell>
          <cell r="Y111">
            <v>36</v>
          </cell>
        </row>
        <row r="112">
          <cell r="A112" t="str">
            <v>케이블 트랜치커버신설</v>
          </cell>
          <cell r="B112" t="str">
            <v xml:space="preserve"> 무늬강판 4.5t</v>
          </cell>
          <cell r="C112" t="str">
            <v>Kg</v>
          </cell>
          <cell r="D112">
            <v>39.950000000000003</v>
          </cell>
          <cell r="W112" t="str">
            <v>=</v>
          </cell>
          <cell r="X112">
            <v>39.950000000000003</v>
          </cell>
          <cell r="Y112">
            <v>39.950000000000003</v>
          </cell>
        </row>
        <row r="113">
          <cell r="A113" t="str">
            <v xml:space="preserve"> 파상형 지중 전선관</v>
          </cell>
          <cell r="B113" t="str">
            <v xml:space="preserve"> ELB Φ40</v>
          </cell>
          <cell r="C113" t="str">
            <v>m</v>
          </cell>
          <cell r="D113">
            <v>770</v>
          </cell>
          <cell r="W113" t="str">
            <v>=</v>
          </cell>
          <cell r="X113">
            <v>770</v>
          </cell>
          <cell r="Y113">
            <v>770</v>
          </cell>
        </row>
        <row r="114">
          <cell r="A114" t="str">
            <v xml:space="preserve"> 600V 가교PE 케이블</v>
          </cell>
          <cell r="B114" t="str">
            <v xml:space="preserve"> CV 38㎟X1c</v>
          </cell>
          <cell r="C114" t="str">
            <v>m</v>
          </cell>
          <cell r="D114">
            <v>1540</v>
          </cell>
          <cell r="W114" t="str">
            <v>=</v>
          </cell>
          <cell r="X114">
            <v>1540</v>
          </cell>
          <cell r="Y114">
            <v>1540</v>
          </cell>
        </row>
        <row r="115">
          <cell r="A115" t="str">
            <v xml:space="preserve"> 직선접속제</v>
          </cell>
          <cell r="B115" t="str">
            <v xml:space="preserve"> 38㎟ 자기수축 </v>
          </cell>
          <cell r="C115" t="str">
            <v>개</v>
          </cell>
          <cell r="D115">
            <v>8</v>
          </cell>
          <cell r="W115" t="str">
            <v>=</v>
          </cell>
          <cell r="X115">
            <v>8</v>
          </cell>
          <cell r="Y115">
            <v>8</v>
          </cell>
        </row>
        <row r="116">
          <cell r="A116" t="str">
            <v xml:space="preserve"> 조명용 강관주</v>
          </cell>
          <cell r="B116" t="str">
            <v xml:space="preserve"> 15m 피뢰침,변대</v>
          </cell>
          <cell r="C116" t="str">
            <v>본</v>
          </cell>
          <cell r="D116">
            <v>2</v>
          </cell>
          <cell r="W116" t="str">
            <v>=</v>
          </cell>
          <cell r="X116">
            <v>2</v>
          </cell>
          <cell r="Y116">
            <v>2</v>
          </cell>
        </row>
        <row r="117">
          <cell r="A117" t="str">
            <v xml:space="preserve"> 안정기함박스</v>
          </cell>
          <cell r="B117" t="str">
            <v xml:space="preserve"> 6개용</v>
          </cell>
          <cell r="C117" t="str">
            <v>개</v>
          </cell>
          <cell r="D117">
            <v>2</v>
          </cell>
          <cell r="W117" t="str">
            <v>=</v>
          </cell>
          <cell r="X117">
            <v>2</v>
          </cell>
          <cell r="Y117">
            <v>2</v>
          </cell>
        </row>
        <row r="118">
          <cell r="A118" t="str">
            <v xml:space="preserve"> MCCB </v>
          </cell>
          <cell r="B118" t="str">
            <v xml:space="preserve"> 2P 30A</v>
          </cell>
          <cell r="C118" t="str">
            <v>개</v>
          </cell>
          <cell r="D118">
            <v>2</v>
          </cell>
          <cell r="W118" t="str">
            <v>=</v>
          </cell>
          <cell r="X118">
            <v>2</v>
          </cell>
          <cell r="Y118">
            <v>2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자재집"/>
      <sheetName val="UDP"/>
      <sheetName val="INT"/>
      <sheetName val="DAT"/>
      <sheetName val="치환토"/>
      <sheetName val="구조토공"/>
      <sheetName val="측구수집"/>
      <sheetName val="측자재집"/>
      <sheetName val="수량계산"/>
      <sheetName val="위치조서"/>
      <sheetName val="단위수량집계"/>
      <sheetName val="단위수량2"/>
      <sheetName val="단위수량"/>
      <sheetName val="신축이음"/>
      <sheetName val="신축수량"/>
      <sheetName val="측구2"/>
      <sheetName val="수량산출"/>
      <sheetName val="내역서"/>
      <sheetName val="총괄"/>
      <sheetName val="계산중"/>
      <sheetName val="횡배위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위치조서"/>
      <sheetName val="N賃率-職"/>
      <sheetName val="수량산출"/>
    </sheetNames>
    <sheetDataSet>
      <sheetData sheetId="0"/>
      <sheetData sheetId="1"/>
      <sheetData sheetId="2"/>
      <sheetData sheetId="3"/>
      <sheetData sheetId="4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</row>
        <row r="67">
          <cell r="C67">
            <v>2</v>
          </cell>
          <cell r="D67">
            <v>26</v>
          </cell>
        </row>
        <row r="68">
          <cell r="C68">
            <v>3</v>
          </cell>
          <cell r="D68">
            <v>73</v>
          </cell>
        </row>
        <row r="69">
          <cell r="C69">
            <v>5</v>
          </cell>
          <cell r="D69">
            <v>83</v>
          </cell>
        </row>
        <row r="70">
          <cell r="C70">
            <v>7.5</v>
          </cell>
          <cell r="D70">
            <v>91</v>
          </cell>
        </row>
        <row r="71">
          <cell r="C71">
            <v>10</v>
          </cell>
          <cell r="D71">
            <v>104</v>
          </cell>
        </row>
        <row r="72">
          <cell r="C72">
            <v>15</v>
          </cell>
          <cell r="D72">
            <v>118</v>
          </cell>
        </row>
        <row r="73">
          <cell r="C73">
            <v>20</v>
          </cell>
          <cell r="D73">
            <v>136</v>
          </cell>
        </row>
        <row r="74">
          <cell r="C74">
            <v>25</v>
          </cell>
          <cell r="D74">
            <v>149</v>
          </cell>
        </row>
        <row r="75">
          <cell r="C75">
            <v>30</v>
          </cell>
          <cell r="D75">
            <v>177</v>
          </cell>
        </row>
        <row r="76">
          <cell r="C76">
            <v>40</v>
          </cell>
          <cell r="D76">
            <v>200</v>
          </cell>
        </row>
        <row r="77">
          <cell r="C77">
            <v>50</v>
          </cell>
          <cell r="D77">
            <v>240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날개벽수량표"/>
      <sheetName val="단가"/>
      <sheetName val="토공집계(소계)"/>
      <sheetName val="관급자재대"/>
      <sheetName val="면벽수량"/>
      <sheetName val="흄관(보호)(1연)"/>
      <sheetName val="흄관 보호토공(1연)"/>
      <sheetName val="원가서"/>
      <sheetName val="96보완계획7.12"/>
      <sheetName val="난간벽단위"/>
      <sheetName val="총괄서"/>
      <sheetName val="조명시설"/>
      <sheetName val="남양내역"/>
      <sheetName val="N賃率-職"/>
      <sheetName val="T13(P68~72,78)"/>
      <sheetName val="포장공"/>
      <sheetName val="토공"/>
      <sheetName val="배수공"/>
      <sheetName val="MYUN(MAC)"/>
      <sheetName val="000000"/>
      <sheetName val="암거"/>
      <sheetName val="일위"/>
      <sheetName val="내역서"/>
      <sheetName val="한강운반비"/>
      <sheetName val="Sheet1"/>
      <sheetName val="실행철강하도"/>
      <sheetName val="사다리"/>
      <sheetName val="단면치수"/>
      <sheetName val="설계서"/>
      <sheetName val="설계공통자료입력"/>
      <sheetName val="기초자료입력"/>
      <sheetName val="맨홀조서"/>
      <sheetName val="설계서(동안동)"/>
      <sheetName val="단위수량"/>
      <sheetName val="산출근거 "/>
      <sheetName val="수량집계"/>
      <sheetName val="단면가정"/>
      <sheetName val="부재력정리"/>
      <sheetName val="노임단가"/>
      <sheetName val="도근좌표"/>
      <sheetName val="지급자재"/>
      <sheetName val="98수문일위"/>
      <sheetName val="DATE"/>
      <sheetName val="일위대가"/>
      <sheetName val="정산변경사유"/>
      <sheetName val="경비"/>
      <sheetName val="부총"/>
      <sheetName val="설명서"/>
      <sheetName val="도급분"/>
      <sheetName val="배수설비"/>
      <sheetName val="대창(장성)"/>
      <sheetName val="송전재료비"/>
      <sheetName val="신고조서"/>
      <sheetName val="토목수량(공정)"/>
      <sheetName val="증감대비"/>
      <sheetName val="공사비예산서(토목분)"/>
      <sheetName val="설계명세"/>
      <sheetName val="설계물량종합표"/>
      <sheetName val="단가산출표"/>
      <sheetName val="s"/>
      <sheetName val="intake"/>
      <sheetName val="PSV"/>
      <sheetName val="개요설정"/>
      <sheetName val="개요"/>
      <sheetName val="노임"/>
      <sheetName val="1.설계조건"/>
      <sheetName val="공사개요"/>
      <sheetName val="단재적표"/>
      <sheetName val="총괄내역"/>
      <sheetName val="시방서"/>
      <sheetName val="일위대가표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7급줄떼"/>
      <sheetName val="Sheet1 (2)"/>
      <sheetName val="구조물터파기수량집계"/>
      <sheetName val="측구터파기공수량집계"/>
      <sheetName val="배수공 시멘트 및 골재량 산출"/>
      <sheetName val="마산월령동골조물량변경"/>
      <sheetName val="대치판정"/>
      <sheetName val="본체"/>
      <sheetName val="일위대가(1)"/>
      <sheetName val="토적"/>
      <sheetName val="자재집계표"/>
      <sheetName val="DATA 입력란"/>
      <sheetName val="설 계"/>
      <sheetName val="DDD"/>
      <sheetName val="코드표"/>
      <sheetName val="맨홀수량산출(A-LINE)"/>
      <sheetName val="입력"/>
      <sheetName val="예정공정표"/>
      <sheetName val="골막이(야매)"/>
      <sheetName val="●수량(침구보관창고-21평)"/>
      <sheetName val="대전-교대(A1-A2)"/>
      <sheetName val="교대(A1)"/>
      <sheetName val="자가"/>
      <sheetName val="06 일위대가목록"/>
      <sheetName val="이름표지정"/>
      <sheetName val="일위대가모듈"/>
      <sheetName val="최적단면"/>
      <sheetName val="암거단위"/>
      <sheetName val="2경간"/>
      <sheetName val="기초일위"/>
      <sheetName val="시중노임단가"/>
      <sheetName val="#REF"/>
      <sheetName val="unitpric"/>
      <sheetName val="공예을"/>
      <sheetName val="I一般比"/>
      <sheetName val="MOTOR"/>
      <sheetName val="내역"/>
      <sheetName val="TOTAL_BOQ"/>
      <sheetName val="토적기초"/>
      <sheetName val="노단"/>
      <sheetName val="현장관리비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DDD"/>
      <sheetName val="토공(우물통,기타) "/>
      <sheetName val="덕전리"/>
      <sheetName val="N賃率-職"/>
      <sheetName val="DATE"/>
      <sheetName val="노임단가"/>
      <sheetName val="대창(장성)"/>
      <sheetName val="대창(함평)-창열"/>
      <sheetName val="맨홀토공수량"/>
      <sheetName val="단위수량"/>
      <sheetName val="화해(함평)"/>
      <sheetName val="화해(장성)"/>
      <sheetName val="Sheet2"/>
      <sheetName val="Sheet1"/>
      <sheetName val="#REF"/>
      <sheetName val="중기사용료"/>
      <sheetName val="수습"/>
      <sheetName val="기기리스트"/>
      <sheetName val="암거단위"/>
      <sheetName val="4)유동표"/>
      <sheetName val="단가"/>
      <sheetName val="중기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  <sheetName val="3.공통공사대비"/>
      <sheetName val=" 냉각수펌프"/>
      <sheetName val="횡배수관집현황(2공구)"/>
      <sheetName val="J直材4"/>
      <sheetName val="Sheet6"/>
      <sheetName val="입찰"/>
      <sheetName val="현경"/>
      <sheetName val="내역"/>
      <sheetName val="수수료율표"/>
      <sheetName val="새공통"/>
      <sheetName val="골조시행"/>
      <sheetName val="관리,공감"/>
      <sheetName val="공예을"/>
      <sheetName val="식재인부"/>
      <sheetName val="wall"/>
      <sheetName val="Front"/>
      <sheetName val="내역서(변경)"/>
      <sheetName val="#REF"/>
      <sheetName val="샤워실위생"/>
      <sheetName val="노임이"/>
      <sheetName val="개산공사비"/>
      <sheetName val="을지"/>
      <sheetName val="공조기휀"/>
      <sheetName val="건축토목내역"/>
      <sheetName val="증감대비"/>
      <sheetName val="단가"/>
      <sheetName val="노임단가"/>
      <sheetName val="일위대가"/>
      <sheetName val="I一般比"/>
      <sheetName val="투찰"/>
      <sheetName val="Baby일위대가"/>
      <sheetName val="4.2유효폭의 계산"/>
      <sheetName val="공주-교대(A1)"/>
      <sheetName val="Macro1"/>
      <sheetName val="공비대비"/>
      <sheetName val="주요기준"/>
      <sheetName val="Sheet1 (2)"/>
      <sheetName val="단가표"/>
      <sheetName val="정부노임(2000.상)"/>
      <sheetName val="일위대가(가설)"/>
      <sheetName val="일위_파일"/>
      <sheetName val="설계서(8)"/>
      <sheetName val="수지"/>
      <sheetName val="인건비"/>
      <sheetName val="내역서"/>
      <sheetName val="목차"/>
      <sheetName val="기초일위"/>
      <sheetName val="공통가설"/>
      <sheetName val="건축공사실행"/>
      <sheetName val="공사비산출내역"/>
      <sheetName val="인사자료총집계"/>
      <sheetName val="기본사항"/>
      <sheetName val="미드수량"/>
      <sheetName val="9GNG운반"/>
      <sheetName val="시중노임단가"/>
      <sheetName val="EP0618"/>
      <sheetName val="Sheet1 _2_"/>
      <sheetName val=""/>
      <sheetName val="공동"/>
      <sheetName val="단독"/>
      <sheetName val="백호우계수"/>
      <sheetName val="시설물일위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gyun"/>
      <sheetName val="증감대비"/>
      <sheetName val="4.2유효폭의 계산"/>
      <sheetName val="wall"/>
      <sheetName val="Front"/>
      <sheetName val="수수료율표"/>
      <sheetName val="Sheet1 (2)"/>
      <sheetName val="입찰"/>
      <sheetName val="현경"/>
      <sheetName val="관리,공감"/>
      <sheetName val="저감재산출표 "/>
      <sheetName val="을지"/>
      <sheetName val="투찰"/>
      <sheetName val="Macro1"/>
      <sheetName val="전체"/>
      <sheetName val="인사자료총집계"/>
      <sheetName val="#REF"/>
      <sheetName val="J直材4"/>
      <sheetName val="내역"/>
      <sheetName val="단가"/>
      <sheetName val="건축토목내역"/>
      <sheetName val="수지"/>
      <sheetName val="공통가설"/>
      <sheetName val="샤워실위생"/>
      <sheetName val="Sheet6"/>
      <sheetName val="개산공사비"/>
      <sheetName val="노임"/>
      <sheetName val="노무비"/>
      <sheetName val="인건비"/>
      <sheetName val="Sheet1"/>
      <sheetName val=""/>
      <sheetName val="백호우계수"/>
      <sheetName val="판매시설"/>
      <sheetName val="9GNG운반"/>
      <sheetName val="공예을"/>
      <sheetName val="저수조"/>
      <sheetName val="급,배기팬"/>
      <sheetName val="급탕순환펌프"/>
      <sheetName val="순환펌프"/>
      <sheetName val="식재인부"/>
      <sheetName val="I一般比"/>
      <sheetName val="남양시작동010313100%"/>
    </sheetNames>
    <definedNames>
      <definedName name="복사준비"/>
      <definedName name="우로복사"/>
      <definedName name="지우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V전압강하계산서"/>
      <sheetName val="ELEV SPEC(Ia,Ir)"/>
      <sheetName val="MCCB"/>
      <sheetName val="CV"/>
      <sheetName val="FR_8"/>
      <sheetName val="Sheet2"/>
      <sheetName val="elev"/>
      <sheetName val="단가"/>
    </sheetNames>
    <sheetDataSet>
      <sheetData sheetId="0" refreshError="1"/>
      <sheetData sheetId="1" refreshError="1">
        <row r="6">
          <cell r="L6">
            <v>1</v>
          </cell>
          <cell r="M6">
            <v>1</v>
          </cell>
          <cell r="N6">
            <v>1</v>
          </cell>
          <cell r="P6">
            <v>5.5</v>
          </cell>
          <cell r="Q6">
            <v>0.83599999999999997</v>
          </cell>
        </row>
        <row r="7">
          <cell r="L7">
            <v>2</v>
          </cell>
          <cell r="M7">
            <v>0.91</v>
          </cell>
          <cell r="N7">
            <v>0.85</v>
          </cell>
          <cell r="P7">
            <v>8</v>
          </cell>
          <cell r="Q7">
            <v>0.83599999999999997</v>
          </cell>
        </row>
        <row r="8">
          <cell r="L8">
            <v>3</v>
          </cell>
          <cell r="M8">
            <v>0.85</v>
          </cell>
          <cell r="N8">
            <v>0.78</v>
          </cell>
          <cell r="P8">
            <v>14</v>
          </cell>
          <cell r="Q8">
            <v>0.86099999999999999</v>
          </cell>
        </row>
        <row r="9">
          <cell r="L9">
            <v>4</v>
          </cell>
          <cell r="M9">
            <v>0.8</v>
          </cell>
          <cell r="N9">
            <v>0.72</v>
          </cell>
          <cell r="P9">
            <v>22</v>
          </cell>
          <cell r="Q9">
            <v>0.89500000000000002</v>
          </cell>
        </row>
        <row r="10">
          <cell r="L10">
            <v>5</v>
          </cell>
          <cell r="M10">
            <v>0.76</v>
          </cell>
          <cell r="N10">
            <v>0.67</v>
          </cell>
          <cell r="P10">
            <v>30</v>
          </cell>
          <cell r="Q10">
            <v>0.91700000000000004</v>
          </cell>
        </row>
        <row r="11">
          <cell r="L11">
            <v>6</v>
          </cell>
          <cell r="M11">
            <v>0.72</v>
          </cell>
          <cell r="N11">
            <v>0.63</v>
          </cell>
          <cell r="P11">
            <v>38</v>
          </cell>
          <cell r="Q11">
            <v>0.94399999999999995</v>
          </cell>
        </row>
        <row r="12">
          <cell r="L12">
            <v>7</v>
          </cell>
          <cell r="M12">
            <v>0.69</v>
          </cell>
          <cell r="N12">
            <v>0.59</v>
          </cell>
          <cell r="P12">
            <v>50</v>
          </cell>
          <cell r="Q12">
            <v>0.99099999999999999</v>
          </cell>
        </row>
        <row r="13">
          <cell r="L13">
            <v>8</v>
          </cell>
          <cell r="M13">
            <v>0.67</v>
          </cell>
          <cell r="N13">
            <v>0.56000000000000005</v>
          </cell>
          <cell r="P13">
            <v>60</v>
          </cell>
          <cell r="Q13">
            <v>1.0269999999999999</v>
          </cell>
        </row>
        <row r="14">
          <cell r="L14">
            <v>9</v>
          </cell>
          <cell r="M14">
            <v>0.64</v>
          </cell>
          <cell r="N14">
            <v>0.54</v>
          </cell>
          <cell r="P14">
            <v>80</v>
          </cell>
          <cell r="Q14">
            <v>1.097</v>
          </cell>
        </row>
        <row r="15">
          <cell r="L15">
            <v>10</v>
          </cell>
          <cell r="M15">
            <v>0.62</v>
          </cell>
          <cell r="N15">
            <v>0.51</v>
          </cell>
          <cell r="P15">
            <v>100</v>
          </cell>
          <cell r="Q15">
            <v>1.1739999999999999</v>
          </cell>
        </row>
        <row r="16">
          <cell r="L16">
            <v>11</v>
          </cell>
          <cell r="M16">
            <v>0.6</v>
          </cell>
          <cell r="P16">
            <v>125</v>
          </cell>
          <cell r="Q16">
            <v>1.2569999999999999</v>
          </cell>
        </row>
        <row r="17">
          <cell r="L17">
            <v>12</v>
          </cell>
          <cell r="M17">
            <v>0.59</v>
          </cell>
          <cell r="P17">
            <v>150</v>
          </cell>
          <cell r="Q17">
            <v>1.355</v>
          </cell>
        </row>
        <row r="18">
          <cell r="L18">
            <v>13</v>
          </cell>
          <cell r="M18">
            <v>0.57999999999999996</v>
          </cell>
          <cell r="P18">
            <v>200</v>
          </cell>
          <cell r="Q18">
            <v>1.496</v>
          </cell>
        </row>
        <row r="19">
          <cell r="L19">
            <v>14</v>
          </cell>
          <cell r="M19">
            <v>0.56999999999999995</v>
          </cell>
          <cell r="P19">
            <v>250</v>
          </cell>
          <cell r="Q19">
            <v>1.7</v>
          </cell>
        </row>
        <row r="20">
          <cell r="L20">
            <v>15</v>
          </cell>
          <cell r="M20">
            <v>0.56999999999999995</v>
          </cell>
          <cell r="P20">
            <v>325</v>
          </cell>
          <cell r="Q20">
            <v>1.94</v>
          </cell>
        </row>
        <row r="21">
          <cell r="L21">
            <v>17</v>
          </cell>
          <cell r="M21">
            <v>0.55000000000000004</v>
          </cell>
        </row>
        <row r="22">
          <cell r="L22">
            <v>20</v>
          </cell>
          <cell r="M22">
            <v>0.53</v>
          </cell>
        </row>
        <row r="23">
          <cell r="L23">
            <v>25</v>
          </cell>
          <cell r="M23">
            <v>0.49</v>
          </cell>
        </row>
        <row r="24">
          <cell r="L24">
            <v>30</v>
          </cell>
          <cell r="M24">
            <v>0.47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"/>
      <sheetName val="98손익실적 (전력시스템 전체)"/>
      <sheetName val="98손익실적 (배전반부문)"/>
      <sheetName val="98손익실적 (배전반) "/>
      <sheetName val="98손익실적 (변압기)"/>
      <sheetName val="98손익실적 (스카다)"/>
      <sheetName val="98손익실적 (태양광)"/>
      <sheetName val="Mark"/>
      <sheetName val="1. Svc_Sales"/>
      <sheetName val="2. Portfolio"/>
      <sheetName val="3. SVC_Price(Avg)"/>
      <sheetName val="4.  Net Gain"/>
      <sheetName val="5.1Q_SVC(callback)"/>
      <sheetName val="5.2 Q_SVC(Response)"/>
      <sheetName val="5.3 Q_SVC(all)"/>
      <sheetName val="SVC_Portfolio(1)"/>
      <sheetName val="노임단가"/>
      <sheetName val="ELEV SPEC(Ia,Ir)"/>
      <sheetName val="GRPAN95"/>
      <sheetName val="송전기본"/>
      <sheetName val="일위대가서식"/>
      <sheetName val="설계"/>
      <sheetName val="내   역"/>
      <sheetName val="본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공비대비"/>
      <sheetName val="본공사"/>
      <sheetName val="원가계산서"/>
      <sheetName val="#REF"/>
      <sheetName val="JUCKEYK"/>
      <sheetName val="BID"/>
      <sheetName val="S0"/>
      <sheetName val="수량산출"/>
      <sheetName val="토목"/>
      <sheetName val="우수"/>
      <sheetName val="ELEV SPEC(Ia,Ir)"/>
      <sheetName val="인건비"/>
      <sheetName val="을지"/>
      <sheetName val="복구경비"/>
      <sheetName val="일반부표"/>
      <sheetName val="내역(중앙)"/>
      <sheetName val="내역(창신)"/>
      <sheetName val="4.2유효폭의 계산"/>
      <sheetName val="입찰"/>
      <sheetName val="현경"/>
      <sheetName val="코드"/>
      <sheetName val="내역서"/>
      <sheetName val="터파기및재료"/>
      <sheetName val="원형1호맨홀토공수량"/>
      <sheetName val="대구진천삼성APT"/>
      <sheetName val="관리,공감"/>
      <sheetName val="단가"/>
      <sheetName val="TYPE-A"/>
      <sheetName val="국내조달(통합-1)"/>
      <sheetName val="Sheet1 (2)"/>
      <sheetName val="환산"/>
      <sheetName val="전신환매도율"/>
      <sheetName val="형틀공사"/>
      <sheetName val="PAN"/>
      <sheetName val="JUCK"/>
      <sheetName val="설계"/>
      <sheetName val="실행철강하도"/>
      <sheetName val="노임"/>
      <sheetName val="노무비"/>
      <sheetName val="원가계산 (2)"/>
      <sheetName val="guard(mac)"/>
      <sheetName val="빗물받이_910_510_410_"/>
      <sheetName val="자재단가"/>
      <sheetName val="Sheet1"/>
      <sheetName val="자재운반단가일람표"/>
      <sheetName val="배수공 내역서 적용수량"/>
      <sheetName val="Sheet2"/>
      <sheetName val="갑지(추정)"/>
      <sheetName val="금액"/>
      <sheetName val="STORAGE"/>
      <sheetName val="마산월령동골조물량변경"/>
      <sheetName val="공통비(전체)"/>
      <sheetName val="효명0010"/>
      <sheetName val="목차임시"/>
      <sheetName val="견적대비"/>
      <sheetName val="감시제어"/>
      <sheetName val="DATE"/>
      <sheetName val="터널조도"/>
      <sheetName val="식재인부"/>
      <sheetName val="CT"/>
      <sheetName val="단위수량"/>
      <sheetName val="투찰"/>
      <sheetName val="토공"/>
      <sheetName val="부대내역"/>
      <sheetName val="내역"/>
      <sheetName val="시중노임단가"/>
      <sheetName val="단가조사"/>
      <sheetName val="정보"/>
      <sheetName val="백호우계수"/>
      <sheetName val="집수정(600-700)"/>
      <sheetName val="★도급내역"/>
      <sheetName val="경희대"/>
      <sheetName val="MOTOR"/>
      <sheetName val="Sheet6"/>
      <sheetName val="일위대가 "/>
      <sheetName val="토목공사"/>
      <sheetName val="수리결과"/>
      <sheetName val="2.대외공문"/>
      <sheetName val="자재비"/>
      <sheetName val="이름정의"/>
      <sheetName val="일위대가"/>
      <sheetName val="N賃率-職"/>
      <sheetName val="내역표지"/>
      <sheetName val="단위단가"/>
      <sheetName val="unit 4"/>
      <sheetName val="대비표(토공1안)"/>
      <sheetName val="(1)본선수량집계"/>
      <sheetName val="자재집게표 "/>
      <sheetName val="철근량 검토"/>
      <sheetName val="내역을"/>
      <sheetName val="Total"/>
      <sheetName val="기초일위"/>
      <sheetName val="총수량집계표"/>
      <sheetName val="gyun"/>
      <sheetName val="설계명세서"/>
      <sheetName val="SH.R설치"/>
      <sheetName val="과천MAIN"/>
      <sheetName val="MYUN(MAC)"/>
      <sheetName val="부대공수량"/>
      <sheetName val="직접재료비"/>
      <sheetName val="노임단가"/>
      <sheetName val="적상기초자료"/>
      <sheetName val="계약내역"/>
      <sheetName val="아스콘T=62_5"/>
      <sheetName val="홈통받이연락관(D_C_PIPE-150)"/>
      <sheetName val="빗물받이연락관(D_C_PIPE-250)"/>
      <sheetName val="오수받이연락관(D_CPIPE-150)"/>
      <sheetName val="제수변실(1_40-1_80)"/>
      <sheetName val="4_2유효폭의_계산"/>
      <sheetName val="I一般比"/>
      <sheetName val="수지"/>
      <sheetName val="9GNG운반"/>
      <sheetName val="부하계산서"/>
      <sheetName val="45,46"/>
      <sheetName val="TIE-IN"/>
      <sheetName val="직노"/>
      <sheetName val="유기공정"/>
      <sheetName val="우배수"/>
      <sheetName val="DATA"/>
      <sheetName val="약전설비"/>
      <sheetName val="부대"/>
      <sheetName val="일위CODE"/>
      <sheetName val="비용적자료"/>
      <sheetName val="품셈"/>
      <sheetName val="ABUT수량-A1"/>
      <sheetName val="강관파일내역"/>
      <sheetName val="도근좌표"/>
      <sheetName val="2층(부대공사)"/>
      <sheetName val="시설물일위"/>
      <sheetName val="유효폭의 계산"/>
      <sheetName val="일위대가(가설)"/>
      <sheetName val="단가비교표"/>
      <sheetName val="교각1"/>
      <sheetName val="플랜트 설치"/>
      <sheetName val="총물량"/>
      <sheetName val="원가계산"/>
      <sheetName val="빌딩 안내"/>
      <sheetName val="가설공사비"/>
      <sheetName val="단가 및 재료비"/>
      <sheetName val="단가산출2"/>
      <sheetName val="중기사용료산출근거"/>
      <sheetName val="단가산출1"/>
      <sheetName val="3.바닥판설계"/>
      <sheetName val="부관수량집계"/>
      <sheetName val="70%"/>
      <sheetName val="백룡교차로"/>
      <sheetName val="산정교차로"/>
      <sheetName val="신영교차로"/>
      <sheetName val="데리네이타현황"/>
      <sheetName val="말뚝지지력산정"/>
      <sheetName val="시점교대"/>
      <sheetName val="하수급견적대비"/>
      <sheetName val="을-ATYPE"/>
      <sheetName val="공통가설"/>
      <sheetName val="공사개요"/>
      <sheetName val="Sheet4"/>
      <sheetName val="기본단가표"/>
      <sheetName val="실행내역"/>
      <sheetName val="COVER"/>
      <sheetName val="1,2공구원가계산서"/>
      <sheetName val="2공구산출내역"/>
      <sheetName val="1공구산출내역서"/>
      <sheetName val="교대(A1)"/>
      <sheetName val="가공비"/>
      <sheetName val="수입"/>
      <sheetName val="공내역"/>
      <sheetName val="Sheet1_(2)"/>
      <sheetName val="원가계산_(2)"/>
      <sheetName val="자재(원원+원대)"/>
      <sheetName val="노임단가 (2)"/>
      <sheetName val="부대원내역"/>
      <sheetName val="부대하내역"/>
      <sheetName val="L_RPTB10_01"/>
      <sheetName val="현황산출서"/>
      <sheetName val="견적내역"/>
      <sheetName val="5.전사투자계획종함안"/>
      <sheetName val="월별손익"/>
      <sheetName val="단가목록"/>
      <sheetName val="노무비단가"/>
      <sheetName val="교대(A1-A2)"/>
      <sheetName val="재료비단가(800)"/>
      <sheetName val="중기 부표"/>
      <sheetName val="단"/>
      <sheetName val="슬래브(PF)(하류)"/>
      <sheetName val="차량별점검"/>
      <sheetName val="인원자료"/>
      <sheetName val="Baby일위대가"/>
      <sheetName val="95하U$가격"/>
      <sheetName val="기계경비일람"/>
      <sheetName val="3.공통공사대비"/>
      <sheetName val="순공사비"/>
      <sheetName val="부하계산"/>
      <sheetName val="토사(PE)"/>
      <sheetName val="Source"/>
      <sheetName val="판매시설"/>
      <sheetName val="(4-2)열관류값-2"/>
      <sheetName val="갑지"/>
      <sheetName val="2경간"/>
      <sheetName val="제경비율"/>
      <sheetName val="전산output"/>
      <sheetName val="조정금액결과표 (차수별)"/>
      <sheetName val="설계조건"/>
      <sheetName val="대로근거"/>
      <sheetName val="정부노임(2000.상)"/>
      <sheetName val="집계표"/>
      <sheetName val="시중노임"/>
      <sheetName val="이토변실"/>
      <sheetName val="97노임단가"/>
      <sheetName val="입력란"/>
      <sheetName val="중기사용료"/>
      <sheetName val="문학간접"/>
      <sheetName val="간접"/>
      <sheetName val="총괄표"/>
      <sheetName val="개산공사비"/>
      <sheetName val="1,2,3,4,5단위수량"/>
      <sheetName val="도로포장면적산출(1)"/>
      <sheetName val="자재집계표"/>
      <sheetName val="단면설계"/>
      <sheetName val="안정검토"/>
      <sheetName val="기초자료"/>
      <sheetName val="다곡2교"/>
      <sheetName val="쌍송교"/>
      <sheetName val="TOWER 10TON"/>
      <sheetName val="특기사항"/>
      <sheetName val="수목데이타"/>
      <sheetName val="계약서"/>
      <sheetName val="Project Brief"/>
      <sheetName val="03하반기내역서"/>
      <sheetName val="04상반기"/>
      <sheetName val="북제주원가"/>
      <sheetName val="(하관내역)"/>
      <sheetName val="데이타"/>
      <sheetName val="목차"/>
      <sheetName val="2000년1차"/>
      <sheetName val="토목2"/>
      <sheetName val="우각부보강"/>
      <sheetName val="점검총괄"/>
      <sheetName val="증감대비"/>
      <sheetName val="적용기준"/>
      <sheetName val="프로젝트"/>
      <sheetName val="적심사표"/>
      <sheetName val="금속및금속창호"/>
      <sheetName val="01상노임"/>
      <sheetName val="재료비단가"/>
      <sheetName val="수안보-MBR1"/>
      <sheetName val="농로토공집계"/>
      <sheetName val="농로수량집계"/>
      <sheetName val="수원공사비"/>
      <sheetName val="자재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>
        <row r="4">
          <cell r="P4">
            <v>49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자재단가"/>
      <sheetName val="기계경비(시간당)"/>
      <sheetName val="램머"/>
      <sheetName val="빗물받이(910-510-410)"/>
      <sheetName val="일위대가표"/>
      <sheetName val="내   역"/>
      <sheetName val="Sheet6"/>
      <sheetName val="노무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전력설계"/>
      <sheetName val="설계산출기초"/>
      <sheetName val="수량산출"/>
      <sheetName val="가격조사서"/>
      <sheetName val="Sheet1 (2)"/>
      <sheetName val="중기사용료산출근거"/>
      <sheetName val="TIE-IN"/>
      <sheetName val="노임단가"/>
      <sheetName val="시점교대"/>
      <sheetName val="Macro(차단기)"/>
      <sheetName val="시중노임"/>
      <sheetName val="조명율"/>
      <sheetName val="data"/>
      <sheetName val="NP-총정리"/>
      <sheetName val="설계명세서"/>
      <sheetName val="부하계산"/>
      <sheetName val="일반부표"/>
      <sheetName val="노임"/>
      <sheetName val="설계"/>
      <sheetName val="단가조사-2"/>
      <sheetName val="부대"/>
      <sheetName val="일위CODE"/>
      <sheetName val="공사개요"/>
      <sheetName val="단가"/>
      <sheetName val="입찰안"/>
      <sheetName val="9GNG운반"/>
      <sheetName val="원가계산서 "/>
      <sheetName val="DATA1"/>
      <sheetName val="1-1"/>
      <sheetName val="1-2"/>
      <sheetName val="1-3"/>
      <sheetName val="1-4"/>
      <sheetName val="일위대가"/>
      <sheetName val="수량산출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목차"/>
      <sheetName val="공내역"/>
      <sheetName val="공비대비"/>
      <sheetName val="목차임시"/>
      <sheetName val="견적대비"/>
      <sheetName val="감시제어"/>
      <sheetName val="종배수관"/>
      <sheetName val="PAN"/>
      <sheetName val="단가 및 재료비"/>
      <sheetName val="일위대가 "/>
      <sheetName val="기초일위"/>
      <sheetName val="명세서"/>
      <sheetName val="일위대가표지"/>
      <sheetName val="일위대가(가설)"/>
      <sheetName val="4.2유효폭의 계산"/>
      <sheetName val="별표집계"/>
      <sheetName val="교통시설물단가표"/>
      <sheetName val="교대(A1)"/>
      <sheetName val="내역"/>
      <sheetName val="국내조달(통합-1)"/>
      <sheetName val="내역서"/>
      <sheetName val="Macro_차단기_"/>
      <sheetName val="본공사"/>
      <sheetName val="집계표"/>
      <sheetName val="N賃率-職"/>
      <sheetName val="서울대규장각(가시설흙막이)"/>
      <sheetName val="원가계산 (2)"/>
      <sheetName val="수지"/>
      <sheetName val="4-7.중앙전기실(노임단가)"/>
      <sheetName val="점검총괄"/>
      <sheetName val="예산서"/>
      <sheetName val="투찰"/>
      <sheetName val="직재"/>
      <sheetName val="CT"/>
      <sheetName val="청천내"/>
      <sheetName val="자재단가비교표"/>
      <sheetName val="SP-B1"/>
      <sheetName val="DATE"/>
      <sheetName val="데이타"/>
      <sheetName val="총물량"/>
      <sheetName val="코드"/>
      <sheetName val="내역(중앙)"/>
      <sheetName val="내역(창신)"/>
      <sheetName val="배수공 내역서 적용수량"/>
      <sheetName val="실행내역"/>
      <sheetName val="설비단가표"/>
      <sheetName val="간접비"/>
      <sheetName val="유효폭의 계산"/>
      <sheetName val="#REF"/>
      <sheetName val="품셈"/>
      <sheetName val="1.2 처리장 동력설비 부하계산서"/>
      <sheetName val="입찰"/>
      <sheetName val="현경"/>
      <sheetName val="5Strand-장기처짐PCI"/>
      <sheetName val="백룡교차로"/>
      <sheetName val="산정교차로"/>
      <sheetName val="신영교차로"/>
      <sheetName val="전등부하"/>
      <sheetName val="마산월령동골조물량변경"/>
      <sheetName val="gyun"/>
      <sheetName val="식재인부"/>
      <sheetName val="Sheet1"/>
      <sheetName val="백호우계수"/>
      <sheetName val="형틀공사"/>
      <sheetName val="현장목표"/>
      <sheetName val="토목공사"/>
      <sheetName val="Baby일위대가"/>
      <sheetName val="수원공사비"/>
      <sheetName val="자재대"/>
      <sheetName val="은행"/>
      <sheetName val="인건비"/>
      <sheetName val="수량집계"/>
      <sheetName val="총괄집계표"/>
      <sheetName val="시설장비"/>
      <sheetName val="공통비(전체)"/>
      <sheetName val="내역서(기성청구)"/>
      <sheetName val="산출내역서"/>
      <sheetName val="b_balju_cho"/>
      <sheetName val="시설물일위"/>
      <sheetName val="Total"/>
      <sheetName val="골조시행"/>
      <sheetName val="화해(함평)"/>
      <sheetName val="화해(장성)"/>
      <sheetName val="적현로"/>
      <sheetName val="총괄원가계산서"/>
      <sheetName val="전선 및 전선관"/>
      <sheetName val="대비표(토공1안)"/>
      <sheetName val="직노"/>
      <sheetName val="공사비산출내역"/>
      <sheetName val="단가대비표"/>
      <sheetName val="별표2"/>
      <sheetName val="22신설수량"/>
      <sheetName val="증감대비"/>
      <sheetName val="가설공사내역"/>
      <sheetName val="기초자료입력"/>
      <sheetName val="빗물받이_910_510_410_"/>
      <sheetName val="정보"/>
      <sheetName val="을지"/>
      <sheetName val="가설개략"/>
      <sheetName val="시중노임단가"/>
      <sheetName val="SH.R설치"/>
      <sheetName val="견적"/>
      <sheetName val="갑지(추정)"/>
      <sheetName val="I一般比"/>
      <sheetName val="단위수량"/>
      <sheetName val="guard(mac)"/>
      <sheetName val="유첨3.적용기준"/>
      <sheetName val="갑지"/>
      <sheetName val="관접합및부설"/>
      <sheetName val="단위단가"/>
      <sheetName val="표지"/>
      <sheetName val="7.설계명세서(도급)"/>
      <sheetName val="본서하반기"/>
      <sheetName val="하반기(지구대)"/>
      <sheetName val="참조(인건비)"/>
      <sheetName val="터파기및재료"/>
      <sheetName val="인부임"/>
      <sheetName val="자재목록"/>
      <sheetName val="입력"/>
      <sheetName val="옥외외등집계표"/>
      <sheetName val="건축토목내역"/>
      <sheetName val="이름정의"/>
      <sheetName val="미지급금"/>
      <sheetName val="CAT_5"/>
      <sheetName val="원형1호맨홀토공수량"/>
      <sheetName val="SW개발내역"/>
      <sheetName val="토공"/>
      <sheetName val="재료비"/>
      <sheetName val="실행(표지,갑,을)"/>
      <sheetName val="소계정"/>
      <sheetName val="수자재단위당"/>
      <sheetName val="관리,공감"/>
      <sheetName val="철거산출근거"/>
      <sheetName val="환경기계공정표 (3)"/>
      <sheetName val="설계서"/>
      <sheetName val="5-1.본관동건축(전체집계표포함)"/>
      <sheetName val="5-3.음수대"/>
      <sheetName val="가도공"/>
      <sheetName val="물가대비표"/>
      <sheetName val="노임단가(일반)"/>
      <sheetName val="평균높이산출근거"/>
      <sheetName val="횡배수관위치조서"/>
      <sheetName val="품셈TABLE"/>
      <sheetName val="3련 BOX"/>
      <sheetName val="4.설계예산내역서"/>
      <sheetName val="회사정보"/>
      <sheetName val="ELEV SPEC(Ia,Ir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집계 "/>
      <sheetName val="철근집계(에폭시)"/>
      <sheetName val="콘_재료분리(1)"/>
      <sheetName val="콘크리트집계"/>
      <sheetName val="이월"/>
      <sheetName val="1.본선"/>
      <sheetName val="2.RAMP-C"/>
      <sheetName val="3.총수량"/>
      <sheetName val="상부집계"/>
      <sheetName val="철근집계"/>
      <sheetName val="강재집계"/>
      <sheetName val="RC상부"/>
      <sheetName val="PF상부"/>
      <sheetName val="P.F빔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분전함신설"/>
      <sheetName val="접지1종"/>
      <sheetName val="횡배위치"/>
      <sheetName val="계산중"/>
      <sheetName val="비용적자료"/>
      <sheetName val="날개수량1.5"/>
      <sheetName val="일위대가서식"/>
      <sheetName val="빗물받이(910-510-410)"/>
      <sheetName val="총집계표"/>
      <sheetName val="노임단가"/>
      <sheetName val="코드"/>
      <sheetName val="Sheet6"/>
      <sheetName val="Sheet1 (2)"/>
      <sheetName val="개요"/>
      <sheetName val="48전력선로일위"/>
      <sheetName val="철근수량집계"/>
      <sheetName val="설비단가표"/>
      <sheetName val="일위"/>
      <sheetName val="목포방향"/>
      <sheetName val="품셈"/>
      <sheetName val="우각부보강"/>
      <sheetName val="맨홀수량산출"/>
      <sheetName val="설계변경내역서"/>
      <sheetName val="수원공사비"/>
      <sheetName val="자재대"/>
      <sheetName val="내역서"/>
      <sheetName val="단중표"/>
      <sheetName val="단가산출"/>
      <sheetName val="수량산출"/>
      <sheetName val="개소별수량산출"/>
      <sheetName val="1.설계조건"/>
      <sheetName val="설계예산서"/>
      <sheetName val="부대대비"/>
      <sheetName val="냉연집계"/>
      <sheetName val="일반부표"/>
      <sheetName val="단위수량(35)"/>
      <sheetName val="내역"/>
      <sheetName val="관리,공감"/>
      <sheetName val="시중노임"/>
      <sheetName val="적용기준"/>
      <sheetName val="수자재단위당"/>
      <sheetName val="#REF"/>
      <sheetName val="입찰"/>
      <sheetName val="현경"/>
      <sheetName val="위치조서"/>
      <sheetName val="평균높이산출근거"/>
      <sheetName val="횡배수관위치조서"/>
      <sheetName val="단가"/>
      <sheetName val="설계"/>
      <sheetName val="암거날개벽재료집계"/>
      <sheetName val="본공사"/>
      <sheetName val="단위중량"/>
      <sheetName val="공비대비"/>
      <sheetName val="3BL공동구 수량"/>
      <sheetName val="자재단가"/>
      <sheetName val="부하계산서"/>
      <sheetName val="날개벽"/>
      <sheetName val="갑지(추정)"/>
      <sheetName val="주요재료비(원본)"/>
      <sheetName val="기초"/>
      <sheetName val="CT"/>
      <sheetName val="전등부하"/>
      <sheetName val="식재인부"/>
      <sheetName val="서울대규장각(가시설흙막이)"/>
      <sheetName val="기초경사,전단키있음"/>
      <sheetName val="대비표(토공1안)"/>
      <sheetName val="유효폭의 계산"/>
      <sheetName val="일위대가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  <sheetName val="2공구산출내역"/>
      <sheetName val="제작운반"/>
      <sheetName val="제작운반변경"/>
      <sheetName val="Sheet1"/>
      <sheetName val="4차원가계산서"/>
      <sheetName val="개요"/>
      <sheetName val="맨홀수량산출"/>
      <sheetName val="초기화면"/>
      <sheetName val="서문"/>
      <sheetName val="물가자료"/>
      <sheetName val="판매시설"/>
      <sheetName val="설계"/>
      <sheetName val="단가표"/>
      <sheetName val="산출내역서"/>
      <sheetName val="gyun"/>
      <sheetName val="내역(총괄)"/>
      <sheetName val="일위대가"/>
      <sheetName val="조직"/>
      <sheetName val="20_10_100"/>
      <sheetName val="콘_재료분리(1)"/>
      <sheetName val="밸브설치"/>
      <sheetName val="내역"/>
      <sheetName val="을지"/>
      <sheetName val="빗물받이(910-510-410)"/>
      <sheetName val="분전함신설"/>
      <sheetName val="접지1종"/>
      <sheetName val="일반부표"/>
      <sheetName val="1"/>
      <sheetName val="날개벽"/>
      <sheetName val="코드"/>
      <sheetName val="공내역"/>
      <sheetName val="설계서"/>
      <sheetName val="사리부설"/>
      <sheetName val="QandAJunior"/>
      <sheetName val="______________________________2"/>
      <sheetName val="부대대비"/>
      <sheetName val="냉연집계"/>
      <sheetName val="사유서제출현황-2"/>
      <sheetName val="심사"/>
      <sheetName val="일위_파일"/>
      <sheetName val="I一般比"/>
      <sheetName val="본공사"/>
      <sheetName val="내역서"/>
      <sheetName val="내역서 "/>
      <sheetName val="#REF"/>
      <sheetName val="9GNG운반"/>
      <sheetName val="Total"/>
      <sheetName val="수량산출서"/>
      <sheetName val="산출집계"/>
      <sheetName val="일위대가집계표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AC7" t="str">
            <v>가.건축공사</v>
          </cell>
          <cell r="AR7" t="str">
            <v xml:space="preserve">     합산한 금액임.</v>
          </cell>
        </row>
        <row r="8"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AC33" t="str">
            <v>나.토목공사</v>
          </cell>
        </row>
        <row r="35"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AB91" t="str">
            <v xml:space="preserve">  3.경   비</v>
          </cell>
          <cell r="AQ91" t="str">
            <v>원</v>
          </cell>
        </row>
        <row r="92"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밸브설치"/>
      <sheetName val="빗물받이(910-510-410)"/>
      <sheetName val="4차원가계산서"/>
      <sheetName val="콘_재료분리(1)"/>
      <sheetName val="잔여물량총괄표"/>
      <sheetName val="산출내역서집계표"/>
      <sheetName val="중기손료"/>
      <sheetName val="DATE"/>
      <sheetName val="날개수량1.5"/>
      <sheetName val="조직"/>
      <sheetName val="간공설계서"/>
      <sheetName val="슬래브(PF)(하류)"/>
      <sheetName val="Sheet1 (2)"/>
      <sheetName val="산출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장.교통수요예측및분석"/>
      <sheetName val="보고서원고"/>
      <sheetName val="14장.8kips환산교통량"/>
      <sheetName val="5장.포장단면"/>
      <sheetName val="4장.동결심도"/>
      <sheetName val="4장.동결지수기간(전국)"/>
      <sheetName val="4장.동결지수기간(전남)"/>
      <sheetName val="터파기및재료"/>
      <sheetName val="밸브설치"/>
      <sheetName val="잔여물량총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 (2)"/>
    </sheetNames>
    <sheetDataSet>
      <sheetData sheetId="0" refreshError="1">
        <row r="58">
          <cell r="AA58">
            <v>60879</v>
          </cell>
        </row>
        <row r="171">
          <cell r="S171">
            <v>264705</v>
          </cell>
        </row>
      </sheetData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전력기기일위"/>
      <sheetName val="48수량"/>
      <sheetName val="48인공"/>
      <sheetName val="48전력선로일위"/>
      <sheetName val="22수량"/>
      <sheetName val="22인공"/>
      <sheetName val="22일위"/>
      <sheetName val="총괄표"/>
      <sheetName val="산출기초"/>
      <sheetName val="가설건물"/>
      <sheetName val="수량산출"/>
      <sheetName val="내역서"/>
      <sheetName val="Sheet1 (2)"/>
      <sheetName val="보고서원고"/>
      <sheetName val="선금급신청서"/>
      <sheetName val="쌍송교"/>
      <sheetName val="부하계산서"/>
      <sheetName val="N賃率-職"/>
      <sheetName val="인건비"/>
      <sheetName val="일반부표"/>
      <sheetName val="순공사비"/>
      <sheetName val="중기상차"/>
      <sheetName val="변수값"/>
      <sheetName val="터파기및재료"/>
      <sheetName val="전기공사일위대가"/>
      <sheetName val="9GNG운반"/>
      <sheetName val="기계경비(시간당)"/>
      <sheetName val="설계명세,97품셈"/>
      <sheetName val="TOTAL3"/>
      <sheetName val="콘_재료분리(1)"/>
      <sheetName val="물가대비표"/>
      <sheetName val="날개수량1.5"/>
      <sheetName val="인건-측정"/>
      <sheetName val="투찰"/>
      <sheetName val="노무비"/>
      <sheetName val="공내역"/>
      <sheetName val="단가"/>
      <sheetName val="Sheet1"/>
      <sheetName val="산출내역서집계표"/>
      <sheetName val="Sheet2"/>
      <sheetName val="일위대가"/>
      <sheetName val="증감대비"/>
      <sheetName val="직원정보(총괄)"/>
      <sheetName val="을지"/>
      <sheetName val="내역"/>
      <sheetName val="Sheet6"/>
      <sheetName val="목록"/>
      <sheetName val="원가"/>
      <sheetName val="산출근거"/>
      <sheetName val="비용적자료"/>
      <sheetName val="일위산출"/>
      <sheetName val="코드"/>
      <sheetName val="개요"/>
      <sheetName val="물량집계"/>
      <sheetName val="일위대가서식"/>
      <sheetName val="설계내역서"/>
      <sheetName val="공비대비"/>
      <sheetName val="수원공사비"/>
      <sheetName val="자재대"/>
      <sheetName val="설계"/>
      <sheetName val="단가결정"/>
      <sheetName val="내역아"/>
      <sheetName val="울타리"/>
      <sheetName val="시설물일위"/>
      <sheetName val="과천MAIN"/>
      <sheetName val="공조기휀"/>
      <sheetName val="밸브설치"/>
      <sheetName val="1노안내역new"/>
      <sheetName val="단가 및 재료비"/>
      <sheetName val="노임"/>
      <sheetName val="횡배수관집현황(2공구)"/>
      <sheetName val="피벗테이블데이터분석"/>
      <sheetName val="평균높이산출근거"/>
      <sheetName val="횡배수관위치조서"/>
      <sheetName val="흄관기초"/>
      <sheetName val="원가계산서"/>
      <sheetName val="수로교"/>
      <sheetName val="개소별수량산출"/>
      <sheetName val="4차원가계산서"/>
      <sheetName val="시점교대"/>
      <sheetName val="CABLE SIZE-1"/>
      <sheetName val="IMPEADENCE MAP 취수장"/>
      <sheetName val="횡배위치"/>
      <sheetName val="계산중"/>
      <sheetName val="형틀공사"/>
      <sheetName val="상수구조화편집부표"/>
      <sheetName val="적용기준표(98년상반기)"/>
      <sheetName val="목차"/>
      <sheetName val="본공사"/>
      <sheetName val="메뉴"/>
      <sheetName val="토목공사"/>
      <sheetName val="경비계산서"/>
      <sheetName val="20_10_100"/>
      <sheetName val="직노"/>
      <sheetName val="예산"/>
      <sheetName val="KCS-CA"/>
      <sheetName val="단중표"/>
      <sheetName val="옥외"/>
      <sheetName val="빗물받이(910-510-410)"/>
      <sheetName val="사급정리분"/>
      <sheetName val="000000"/>
      <sheetName val="분전함신설"/>
      <sheetName val="접지1종"/>
      <sheetName val="총괄"/>
      <sheetName val="호표"/>
      <sheetName val="DATE"/>
      <sheetName val="1"/>
      <sheetName val="노무비단가"/>
      <sheetName val="시중노임"/>
      <sheetName val="5.경상직원"/>
      <sheetName val="1.설계조건"/>
      <sheetName val="도로구조공사비"/>
      <sheetName val="분류작업"/>
      <sheetName val="등록자료"/>
      <sheetName val="일위대가표"/>
      <sheetName val="부산제일극장"/>
      <sheetName val="관급"/>
      <sheetName val="상행-교대(A1)"/>
      <sheetName val="기계공사"/>
      <sheetName val="이형관"/>
      <sheetName val="#REF"/>
      <sheetName val="재료"/>
      <sheetName val="설치자재"/>
      <sheetName val="미드수량"/>
      <sheetName val="기본일위"/>
      <sheetName val="공사개요"/>
      <sheetName val="설계서"/>
      <sheetName val="결재란"/>
      <sheetName val="판매시설"/>
      <sheetName val="98수문일위"/>
      <sheetName val="00000"/>
      <sheetName val="기초"/>
      <sheetName val="우수공집계"/>
      <sheetName val="암거날개벽재료집계"/>
      <sheetName val="일위대가-1"/>
      <sheetName val="정부노임(2000.상)"/>
      <sheetName val="유리"/>
      <sheetName val="갑지"/>
      <sheetName val="설변내용 및 사유1"/>
      <sheetName val="견적을"/>
      <sheetName val="소망교회추가분산출서"/>
      <sheetName val="총집"/>
      <sheetName val="1건축집계"/>
      <sheetName val="1건축내역"/>
      <sheetName val="2설비집계"/>
      <sheetName val="2설비내역"/>
      <sheetName val="6전기집계"/>
      <sheetName val="6전기내역"/>
      <sheetName val="7통신집계"/>
      <sheetName val="7통신내역"/>
      <sheetName val="3소방집계"/>
      <sheetName val="3소방기계집계"/>
      <sheetName val="3소방기계내역"/>
      <sheetName val="4소방전기집계"/>
      <sheetName val="4소방전기내역"/>
      <sheetName val="5냉난방집계1"/>
      <sheetName val="5냉난방내역1"/>
      <sheetName val="수량집계표(12)"/>
      <sheetName val="수량집계표(34)"/>
      <sheetName val="70%"/>
      <sheetName val="공통가설"/>
      <sheetName val="보완토적"/>
      <sheetName val="시험물량산출"/>
      <sheetName val=""/>
      <sheetName val="백호우계수"/>
      <sheetName val="공사물량총량집계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M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금     액</v>
          </cell>
        </row>
        <row r="4">
          <cell r="B4" t="str">
            <v xml:space="preserve"> 48. 전력선로</v>
          </cell>
        </row>
        <row r="6">
          <cell r="A6" t="str">
            <v>48신_1A</v>
          </cell>
          <cell r="B6" t="str">
            <v>1, 배관 배선</v>
          </cell>
          <cell r="C6" t="str">
            <v>각    종</v>
          </cell>
          <cell r="D6" t="str">
            <v>식</v>
          </cell>
          <cell r="E6">
            <v>1</v>
          </cell>
          <cell r="L6" t="str">
            <v>x</v>
          </cell>
          <cell r="M6">
            <v>1</v>
          </cell>
        </row>
        <row r="7">
          <cell r="B7" t="str">
            <v xml:space="preserve">  가) 재 료 비</v>
          </cell>
        </row>
        <row r="8">
          <cell r="A8" t="str">
            <v xml:space="preserve"> 600V 가교PE 케이블 CV 2Cx5.5㎟</v>
          </cell>
          <cell r="B8" t="str">
            <v xml:space="preserve"> 600V 가교PE 케이블</v>
          </cell>
          <cell r="C8" t="str">
            <v xml:space="preserve"> CV 2Cx5.5㎟</v>
          </cell>
          <cell r="D8" t="str">
            <v>m</v>
          </cell>
          <cell r="E8">
            <v>91</v>
          </cell>
          <cell r="F8">
            <v>709</v>
          </cell>
          <cell r="G8">
            <v>64519</v>
          </cell>
          <cell r="L8">
            <v>64519</v>
          </cell>
        </row>
        <row r="9">
          <cell r="A9" t="str">
            <v xml:space="preserve"> 600V 가교PE 케이블 CV 1Cx5.5㎟</v>
          </cell>
          <cell r="B9" t="str">
            <v xml:space="preserve"> 600V 가교PE 케이블</v>
          </cell>
          <cell r="C9" t="str">
            <v xml:space="preserve"> CV 1Cx5.5㎟</v>
          </cell>
          <cell r="D9" t="str">
            <v>m</v>
          </cell>
          <cell r="E9">
            <v>3045</v>
          </cell>
          <cell r="F9">
            <v>308</v>
          </cell>
          <cell r="G9">
            <v>937860</v>
          </cell>
          <cell r="L9">
            <v>937860</v>
          </cell>
        </row>
        <row r="10">
          <cell r="A10" t="str">
            <v xml:space="preserve"> 600V 비닐절연전선  IV 5.5㎟</v>
          </cell>
          <cell r="B10" t="str">
            <v xml:space="preserve"> 600V 비닐절연전선 </v>
          </cell>
          <cell r="C10" t="str">
            <v xml:space="preserve"> IV 5.5㎟</v>
          </cell>
          <cell r="D10" t="str">
            <v>m</v>
          </cell>
          <cell r="E10">
            <v>1226</v>
          </cell>
          <cell r="F10">
            <v>201</v>
          </cell>
          <cell r="G10">
            <v>246426</v>
          </cell>
          <cell r="L10">
            <v>246426</v>
          </cell>
        </row>
        <row r="11">
          <cell r="A11" t="str">
            <v xml:space="preserve"> 접지용 전선 GV 2.0㎜</v>
          </cell>
          <cell r="B11" t="str">
            <v xml:space="preserve"> 접지용 전선</v>
          </cell>
          <cell r="C11" t="str">
            <v xml:space="preserve"> GV 2.0㎜</v>
          </cell>
          <cell r="D11" t="str">
            <v>m</v>
          </cell>
          <cell r="E11">
            <v>1238</v>
          </cell>
          <cell r="F11">
            <v>212</v>
          </cell>
          <cell r="G11">
            <v>262456</v>
          </cell>
          <cell r="L11">
            <v>262456</v>
          </cell>
        </row>
        <row r="12">
          <cell r="A12" t="str">
            <v xml:space="preserve"> 경질비닐전선관 HI 22C</v>
          </cell>
          <cell r="B12" t="str">
            <v xml:space="preserve"> 경질비닐전선관</v>
          </cell>
          <cell r="C12" t="str">
            <v xml:space="preserve"> HI 22C</v>
          </cell>
          <cell r="D12" t="str">
            <v>m</v>
          </cell>
          <cell r="E12">
            <v>95</v>
          </cell>
          <cell r="F12">
            <v>345</v>
          </cell>
          <cell r="G12">
            <v>32775</v>
          </cell>
          <cell r="L12">
            <v>32775</v>
          </cell>
        </row>
        <row r="13">
          <cell r="A13" t="str">
            <v xml:space="preserve"> 강제전선관 아연도 22C</v>
          </cell>
          <cell r="B13" t="str">
            <v xml:space="preserve"> 강제전선관</v>
          </cell>
          <cell r="C13" t="str">
            <v xml:space="preserve"> 아연도 22C</v>
          </cell>
          <cell r="D13" t="str">
            <v>m</v>
          </cell>
          <cell r="E13">
            <v>27</v>
          </cell>
          <cell r="F13">
            <v>1314</v>
          </cell>
          <cell r="G13">
            <v>35478</v>
          </cell>
          <cell r="L13">
            <v>35478</v>
          </cell>
        </row>
        <row r="14">
          <cell r="A14" t="str">
            <v xml:space="preserve"> 강제전선관 아연도 28C</v>
          </cell>
          <cell r="B14" t="str">
            <v xml:space="preserve"> 강제전선관</v>
          </cell>
          <cell r="C14" t="str">
            <v xml:space="preserve"> 아연도 28C</v>
          </cell>
          <cell r="D14" t="str">
            <v>m</v>
          </cell>
          <cell r="E14">
            <v>501</v>
          </cell>
          <cell r="F14">
            <v>1690</v>
          </cell>
          <cell r="G14">
            <v>846690</v>
          </cell>
          <cell r="L14">
            <v>846690</v>
          </cell>
        </row>
        <row r="15">
          <cell r="A15" t="str">
            <v xml:space="preserve"> 파상형 지중 전선관 ELP Φ30</v>
          </cell>
          <cell r="B15" t="str">
            <v xml:space="preserve"> 파상형 지중 전선관</v>
          </cell>
          <cell r="C15" t="str">
            <v xml:space="preserve"> ELP Φ30</v>
          </cell>
          <cell r="D15" t="str">
            <v>m</v>
          </cell>
          <cell r="E15">
            <v>412</v>
          </cell>
          <cell r="F15">
            <v>360</v>
          </cell>
          <cell r="G15">
            <v>148320</v>
          </cell>
          <cell r="L15">
            <v>148320</v>
          </cell>
        </row>
        <row r="16">
          <cell r="B16" t="str">
            <v>전선관 부속품비</v>
          </cell>
          <cell r="C16" t="str">
            <v>전선관의 15%</v>
          </cell>
          <cell r="D16" t="str">
            <v>식</v>
          </cell>
          <cell r="E16">
            <v>1</v>
          </cell>
          <cell r="F16">
            <v>159489</v>
          </cell>
          <cell r="G16">
            <v>159489</v>
          </cell>
          <cell r="L16">
            <v>159489</v>
          </cell>
        </row>
        <row r="17">
          <cell r="B17" t="str">
            <v>잡재료비</v>
          </cell>
          <cell r="C17" t="str">
            <v>배관배선의 2%</v>
          </cell>
          <cell r="D17" t="str">
            <v>식</v>
          </cell>
          <cell r="E17">
            <v>1</v>
          </cell>
          <cell r="F17">
            <v>30299</v>
          </cell>
          <cell r="G17">
            <v>30299</v>
          </cell>
          <cell r="L17">
            <v>30299</v>
          </cell>
        </row>
        <row r="21">
          <cell r="A21" t="str">
            <v>저압케이블전공</v>
          </cell>
          <cell r="B21" t="str">
            <v xml:space="preserve">  나) 노 무 비</v>
          </cell>
          <cell r="C21" t="str">
            <v>저압케이블전공</v>
          </cell>
          <cell r="D21" t="str">
            <v>인</v>
          </cell>
          <cell r="E21">
            <v>38.83</v>
          </cell>
          <cell r="H21">
            <v>62694</v>
          </cell>
          <cell r="I21">
            <v>2434408</v>
          </cell>
          <cell r="L21">
            <v>2434408</v>
          </cell>
        </row>
        <row r="22">
          <cell r="A22" t="str">
            <v>배 전 전 공</v>
          </cell>
          <cell r="C22" t="str">
            <v>배 전 전 공</v>
          </cell>
          <cell r="D22" t="str">
            <v>인</v>
          </cell>
          <cell r="E22">
            <v>4.8</v>
          </cell>
          <cell r="H22">
            <v>182333</v>
          </cell>
          <cell r="I22">
            <v>875198</v>
          </cell>
          <cell r="L22">
            <v>875198</v>
          </cell>
        </row>
        <row r="23">
          <cell r="A23" t="str">
            <v>내 선 전 공</v>
          </cell>
          <cell r="C23" t="str">
            <v>내 선 전 공</v>
          </cell>
          <cell r="D23" t="str">
            <v>인</v>
          </cell>
          <cell r="E23">
            <v>44.79</v>
          </cell>
          <cell r="H23">
            <v>49296</v>
          </cell>
          <cell r="I23">
            <v>2207967</v>
          </cell>
          <cell r="L23">
            <v>2207967</v>
          </cell>
        </row>
        <row r="24">
          <cell r="A24" t="str">
            <v>보 통 인 부</v>
          </cell>
          <cell r="C24" t="str">
            <v>보 통 인 부</v>
          </cell>
          <cell r="D24" t="str">
            <v>인</v>
          </cell>
          <cell r="E24">
            <v>46.88</v>
          </cell>
          <cell r="H24">
            <v>34360</v>
          </cell>
          <cell r="I24">
            <v>1610796</v>
          </cell>
          <cell r="L24">
            <v>1610796</v>
          </cell>
        </row>
        <row r="29">
          <cell r="B29" t="str">
            <v xml:space="preserve">  다) 기계경비</v>
          </cell>
          <cell r="C29" t="str">
            <v>저압케이블전공</v>
          </cell>
          <cell r="D29" t="str">
            <v>인</v>
          </cell>
          <cell r="E29">
            <v>1.1599999999999999</v>
          </cell>
          <cell r="J29">
            <v>62694</v>
          </cell>
          <cell r="K29">
            <v>72725</v>
          </cell>
          <cell r="L29">
            <v>72725</v>
          </cell>
        </row>
        <row r="30">
          <cell r="C30" t="str">
            <v>배 전 전 공</v>
          </cell>
          <cell r="D30" t="str">
            <v>인</v>
          </cell>
          <cell r="E30">
            <v>0.14000000000000001</v>
          </cell>
          <cell r="J30">
            <v>182333</v>
          </cell>
          <cell r="K30">
            <v>25526</v>
          </cell>
          <cell r="L30">
            <v>25526</v>
          </cell>
        </row>
        <row r="31">
          <cell r="C31" t="str">
            <v>내 선 전 공</v>
          </cell>
          <cell r="D31" t="str">
            <v>인</v>
          </cell>
          <cell r="E31">
            <v>1.34</v>
          </cell>
          <cell r="J31">
            <v>49296</v>
          </cell>
          <cell r="K31">
            <v>66056</v>
          </cell>
          <cell r="L31">
            <v>66056</v>
          </cell>
        </row>
        <row r="32">
          <cell r="C32" t="str">
            <v>보 통 인 부</v>
          </cell>
          <cell r="D32" t="str">
            <v>인</v>
          </cell>
          <cell r="E32">
            <v>1.4</v>
          </cell>
          <cell r="J32">
            <v>34360</v>
          </cell>
          <cell r="K32">
            <v>48104</v>
          </cell>
          <cell r="L32">
            <v>48104</v>
          </cell>
        </row>
        <row r="36">
          <cell r="A36" t="str">
            <v>48신_1</v>
          </cell>
          <cell r="B36" t="str">
            <v>합       계</v>
          </cell>
          <cell r="G36">
            <v>2764312</v>
          </cell>
          <cell r="I36">
            <v>7128369</v>
          </cell>
          <cell r="K36">
            <v>212411</v>
          </cell>
          <cell r="L36">
            <v>10105092</v>
          </cell>
        </row>
        <row r="54">
          <cell r="A54" t="str">
            <v>48신_2A</v>
          </cell>
          <cell r="B54" t="str">
            <v>2. 등기구 신설"I" TYPE</v>
          </cell>
          <cell r="C54" t="str">
            <v xml:space="preserve"> MHL 175W/1</v>
          </cell>
          <cell r="D54" t="str">
            <v>등</v>
          </cell>
          <cell r="E54">
            <v>1</v>
          </cell>
          <cell r="L54" t="str">
            <v>x</v>
          </cell>
          <cell r="M54">
            <v>4</v>
          </cell>
        </row>
        <row r="55">
          <cell r="B55" t="str">
            <v xml:space="preserve">  가) 재 료 비</v>
          </cell>
        </row>
        <row r="56">
          <cell r="A56" t="str">
            <v xml:space="preserve"> "I" 투광기 MHL 175W/1</v>
          </cell>
          <cell r="B56" t="str">
            <v xml:space="preserve"> "I" 투광기</v>
          </cell>
          <cell r="C56" t="str">
            <v xml:space="preserve"> MHL 175W/1</v>
          </cell>
          <cell r="D56" t="str">
            <v>등</v>
          </cell>
          <cell r="E56">
            <v>1</v>
          </cell>
          <cell r="F56">
            <v>75000</v>
          </cell>
          <cell r="G56">
            <v>75000</v>
          </cell>
          <cell r="L56">
            <v>75000</v>
          </cell>
        </row>
        <row r="57">
          <cell r="A57" t="str">
            <v xml:space="preserve"> 와이어콘넥타 3.5㎟ x 2가닥</v>
          </cell>
          <cell r="B57" t="str">
            <v xml:space="preserve"> 와이어콘넥타</v>
          </cell>
          <cell r="C57" t="str">
            <v xml:space="preserve"> 3.5㎟ x 2가닥</v>
          </cell>
          <cell r="D57" t="str">
            <v>개</v>
          </cell>
          <cell r="E57">
            <v>2</v>
          </cell>
          <cell r="F57">
            <v>112</v>
          </cell>
          <cell r="G57">
            <v>224</v>
          </cell>
          <cell r="L57">
            <v>224</v>
          </cell>
        </row>
        <row r="73">
          <cell r="A73" t="str">
            <v>내 선 전 공</v>
          </cell>
          <cell r="B73" t="str">
            <v xml:space="preserve">  나) 노 무 비</v>
          </cell>
          <cell r="C73" t="str">
            <v>내 선 전 공</v>
          </cell>
          <cell r="D73" t="str">
            <v>인</v>
          </cell>
          <cell r="E73">
            <v>0.35</v>
          </cell>
          <cell r="H73">
            <v>49296</v>
          </cell>
          <cell r="I73">
            <v>17253</v>
          </cell>
          <cell r="L73">
            <v>17253</v>
          </cell>
        </row>
        <row r="74">
          <cell r="L74">
            <v>0</v>
          </cell>
        </row>
        <row r="75">
          <cell r="B75" t="str">
            <v xml:space="preserve">  다) 기계경비</v>
          </cell>
          <cell r="C75" t="str">
            <v>내 선 전 공</v>
          </cell>
          <cell r="D75" t="str">
            <v>인</v>
          </cell>
          <cell r="E75">
            <v>0.01</v>
          </cell>
          <cell r="J75">
            <v>49296</v>
          </cell>
          <cell r="K75">
            <v>492</v>
          </cell>
          <cell r="L75">
            <v>492</v>
          </cell>
        </row>
        <row r="77">
          <cell r="A77" t="str">
            <v>48신_2</v>
          </cell>
          <cell r="B77" t="str">
            <v>합       계</v>
          </cell>
          <cell r="G77">
            <v>75224</v>
          </cell>
          <cell r="I77">
            <v>17253</v>
          </cell>
          <cell r="K77">
            <v>492</v>
          </cell>
          <cell r="L77">
            <v>92969</v>
          </cell>
        </row>
        <row r="79">
          <cell r="A79" t="str">
            <v>48신_3A</v>
          </cell>
          <cell r="B79" t="str">
            <v>3. 등기구 신설"R" TYPE</v>
          </cell>
          <cell r="C79" t="str">
            <v xml:space="preserve"> MHL 175W/1</v>
          </cell>
          <cell r="D79" t="str">
            <v>등</v>
          </cell>
          <cell r="E79">
            <v>1</v>
          </cell>
          <cell r="L79" t="str">
            <v>x</v>
          </cell>
          <cell r="M79">
            <v>10</v>
          </cell>
        </row>
        <row r="80">
          <cell r="B80" t="str">
            <v xml:space="preserve">  가) 재 료 비</v>
          </cell>
        </row>
        <row r="81">
          <cell r="A81" t="str">
            <v xml:space="preserve"> "R" 파이프 펜단트 MHL 175W/1</v>
          </cell>
          <cell r="B81" t="str">
            <v xml:space="preserve"> "R" 파이프 펜단트</v>
          </cell>
          <cell r="C81" t="str">
            <v xml:space="preserve"> MHL 175W/1</v>
          </cell>
          <cell r="D81" t="str">
            <v>등</v>
          </cell>
          <cell r="E81">
            <v>1</v>
          </cell>
          <cell r="F81">
            <v>120000</v>
          </cell>
          <cell r="G81">
            <v>120000</v>
          </cell>
          <cell r="L81">
            <v>120000</v>
          </cell>
        </row>
        <row r="82">
          <cell r="A82" t="str">
            <v xml:space="preserve"> 와이어콘넥타 3.5㎟ x 2가닥</v>
          </cell>
          <cell r="B82" t="str">
            <v xml:space="preserve"> 와이어콘넥타</v>
          </cell>
          <cell r="C82" t="str">
            <v xml:space="preserve"> 3.5㎟ x 2가닥</v>
          </cell>
          <cell r="D82" t="str">
            <v>개</v>
          </cell>
          <cell r="E82">
            <v>2</v>
          </cell>
          <cell r="F82">
            <v>112</v>
          </cell>
          <cell r="G82">
            <v>224</v>
          </cell>
          <cell r="L82">
            <v>224</v>
          </cell>
        </row>
        <row r="98">
          <cell r="A98" t="str">
            <v>내 선 전 공</v>
          </cell>
          <cell r="B98" t="str">
            <v xml:space="preserve">  나) 노 무 비</v>
          </cell>
          <cell r="C98" t="str">
            <v>내 선 전 공</v>
          </cell>
          <cell r="D98" t="str">
            <v>인</v>
          </cell>
          <cell r="E98">
            <v>0.35</v>
          </cell>
          <cell r="H98">
            <v>49296</v>
          </cell>
          <cell r="I98">
            <v>17253</v>
          </cell>
          <cell r="L98">
            <v>17253</v>
          </cell>
        </row>
        <row r="99">
          <cell r="L99">
            <v>0</v>
          </cell>
        </row>
        <row r="100">
          <cell r="B100" t="str">
            <v xml:space="preserve">  다) 기계경비</v>
          </cell>
          <cell r="C100" t="str">
            <v>내 선 전 공</v>
          </cell>
          <cell r="D100" t="str">
            <v>인</v>
          </cell>
          <cell r="E100">
            <v>0.01</v>
          </cell>
          <cell r="J100">
            <v>49296</v>
          </cell>
          <cell r="K100">
            <v>492</v>
          </cell>
          <cell r="L100">
            <v>492</v>
          </cell>
        </row>
        <row r="102">
          <cell r="A102" t="str">
            <v>48신_3</v>
          </cell>
          <cell r="B102" t="str">
            <v>합       계</v>
          </cell>
          <cell r="G102">
            <v>120224</v>
          </cell>
          <cell r="I102">
            <v>17253</v>
          </cell>
          <cell r="K102">
            <v>492</v>
          </cell>
          <cell r="L102">
            <v>137969</v>
          </cell>
        </row>
        <row r="104">
          <cell r="A104" t="str">
            <v>48신_4A</v>
          </cell>
          <cell r="B104" t="str">
            <v>4. 등기구 신설"T" TYPE</v>
          </cell>
          <cell r="C104" t="str">
            <v xml:space="preserve"> FL 20W/4</v>
          </cell>
          <cell r="D104" t="str">
            <v>등</v>
          </cell>
          <cell r="E104">
            <v>1</v>
          </cell>
          <cell r="L104" t="str">
            <v>x</v>
          </cell>
          <cell r="M104">
            <v>5</v>
          </cell>
        </row>
        <row r="105">
          <cell r="B105" t="str">
            <v xml:space="preserve">  가) 재 료 비</v>
          </cell>
        </row>
        <row r="106">
          <cell r="A106" t="str">
            <v xml:space="preserve"> "T" 파라보릭 FL 20W/4</v>
          </cell>
          <cell r="B106" t="str">
            <v xml:space="preserve"> "T" 파라보릭</v>
          </cell>
          <cell r="C106" t="str">
            <v xml:space="preserve"> FL 20W/4</v>
          </cell>
          <cell r="D106" t="str">
            <v>등</v>
          </cell>
          <cell r="E106">
            <v>1</v>
          </cell>
          <cell r="F106">
            <v>115000</v>
          </cell>
          <cell r="G106">
            <v>115000</v>
          </cell>
          <cell r="L106">
            <v>115000</v>
          </cell>
        </row>
        <row r="107">
          <cell r="A107" t="str">
            <v xml:space="preserve"> 600V 비닐절연전선  IV 2.0㎜</v>
          </cell>
          <cell r="B107" t="str">
            <v xml:space="preserve"> 600V 비닐절연전선 </v>
          </cell>
          <cell r="C107" t="str">
            <v xml:space="preserve"> IV 2.0㎜</v>
          </cell>
          <cell r="D107" t="str">
            <v>m</v>
          </cell>
          <cell r="E107">
            <v>4</v>
          </cell>
          <cell r="F107">
            <v>105</v>
          </cell>
          <cell r="G107">
            <v>420</v>
          </cell>
          <cell r="L107">
            <v>420</v>
          </cell>
        </row>
        <row r="108">
          <cell r="A108" t="str">
            <v xml:space="preserve"> 접지용 전선 GV 1.2㎜</v>
          </cell>
          <cell r="B108" t="str">
            <v xml:space="preserve"> 접지용 전선</v>
          </cell>
          <cell r="C108" t="str">
            <v xml:space="preserve"> GV 1.2㎜</v>
          </cell>
          <cell r="D108" t="str">
            <v>m</v>
          </cell>
          <cell r="E108">
            <v>2</v>
          </cell>
          <cell r="F108">
            <v>124</v>
          </cell>
          <cell r="G108">
            <v>248</v>
          </cell>
          <cell r="L108">
            <v>248</v>
          </cell>
        </row>
        <row r="109">
          <cell r="A109" t="str">
            <v xml:space="preserve"> 1종가요관 16C ㉿비방수</v>
          </cell>
          <cell r="B109" t="str">
            <v xml:space="preserve"> 1종가요관</v>
          </cell>
          <cell r="C109" t="str">
            <v xml:space="preserve"> 16C ㉿비방수</v>
          </cell>
          <cell r="D109" t="str">
            <v>m</v>
          </cell>
          <cell r="E109">
            <v>2</v>
          </cell>
          <cell r="F109">
            <v>850</v>
          </cell>
          <cell r="G109">
            <v>1700</v>
          </cell>
          <cell r="L109">
            <v>1700</v>
          </cell>
        </row>
        <row r="110">
          <cell r="A110" t="str">
            <v xml:space="preserve"> 박스커넥터-1종 16C 비방수</v>
          </cell>
          <cell r="B110" t="str">
            <v xml:space="preserve"> 박스커넥터-1종</v>
          </cell>
          <cell r="C110" t="str">
            <v xml:space="preserve"> 16C 비방수</v>
          </cell>
          <cell r="D110" t="str">
            <v>개</v>
          </cell>
          <cell r="E110">
            <v>2</v>
          </cell>
          <cell r="F110">
            <v>280</v>
          </cell>
          <cell r="G110">
            <v>560</v>
          </cell>
          <cell r="L110">
            <v>560</v>
          </cell>
        </row>
        <row r="111">
          <cell r="A111" t="str">
            <v xml:space="preserve"> 박스커버-8각 평</v>
          </cell>
          <cell r="B111" t="str">
            <v xml:space="preserve"> 박스커버-8각</v>
          </cell>
          <cell r="C111" t="str">
            <v xml:space="preserve"> 평</v>
          </cell>
          <cell r="D111" t="str">
            <v>개</v>
          </cell>
          <cell r="E111">
            <v>1</v>
          </cell>
          <cell r="F111">
            <v>160</v>
          </cell>
          <cell r="G111">
            <v>160</v>
          </cell>
          <cell r="L111">
            <v>160</v>
          </cell>
        </row>
        <row r="112">
          <cell r="A112" t="str">
            <v xml:space="preserve"> 형광등기구보강대 스프링 M바 표준(0.5M)</v>
          </cell>
          <cell r="B112" t="str">
            <v xml:space="preserve"> 형광등기구보강대</v>
          </cell>
          <cell r="C112" t="str">
            <v xml:space="preserve"> 스프링 M바 표준(0.5M)</v>
          </cell>
          <cell r="D112" t="str">
            <v>개</v>
          </cell>
          <cell r="E112">
            <v>1</v>
          </cell>
          <cell r="F112">
            <v>3100</v>
          </cell>
          <cell r="G112">
            <v>3100</v>
          </cell>
          <cell r="L112">
            <v>3100</v>
          </cell>
        </row>
        <row r="113">
          <cell r="A113" t="str">
            <v xml:space="preserve"> 와이어콘넥타 3.5㎟ x 2가닥</v>
          </cell>
          <cell r="B113" t="str">
            <v xml:space="preserve"> 와이어콘넥타</v>
          </cell>
          <cell r="C113" t="str">
            <v xml:space="preserve"> 3.5㎟ x 2가닥</v>
          </cell>
          <cell r="D113" t="str">
            <v>개</v>
          </cell>
          <cell r="E113">
            <v>2</v>
          </cell>
          <cell r="F113">
            <v>112</v>
          </cell>
          <cell r="G113">
            <v>224</v>
          </cell>
          <cell r="L113">
            <v>224</v>
          </cell>
        </row>
        <row r="114">
          <cell r="A114">
            <v>0</v>
          </cell>
          <cell r="B114" t="str">
            <v>전선관 부속품비</v>
          </cell>
          <cell r="C114" t="str">
            <v>전선관의 15%</v>
          </cell>
          <cell r="D114" t="str">
            <v>식</v>
          </cell>
          <cell r="E114">
            <v>1</v>
          </cell>
          <cell r="F114">
            <v>255</v>
          </cell>
          <cell r="G114">
            <v>255</v>
          </cell>
          <cell r="L114">
            <v>255</v>
          </cell>
        </row>
        <row r="115">
          <cell r="A115">
            <v>0</v>
          </cell>
          <cell r="B115" t="str">
            <v>잡재료비</v>
          </cell>
          <cell r="C115" t="str">
            <v>배관배선의 2%</v>
          </cell>
          <cell r="D115" t="str">
            <v>식</v>
          </cell>
          <cell r="E115">
            <v>1</v>
          </cell>
          <cell r="F115">
            <v>47</v>
          </cell>
          <cell r="G115">
            <v>47</v>
          </cell>
          <cell r="L115">
            <v>47</v>
          </cell>
        </row>
        <row r="116">
          <cell r="A116">
            <v>0</v>
          </cell>
        </row>
        <row r="123">
          <cell r="A123" t="str">
            <v>내 선 전 공</v>
          </cell>
          <cell r="B123" t="str">
            <v xml:space="preserve">  나) 노 무 비</v>
          </cell>
          <cell r="C123" t="str">
            <v>내 선 전 공</v>
          </cell>
          <cell r="D123" t="str">
            <v>인</v>
          </cell>
          <cell r="E123">
            <v>0.49</v>
          </cell>
          <cell r="H123">
            <v>49296</v>
          </cell>
          <cell r="I123">
            <v>24155</v>
          </cell>
          <cell r="L123">
            <v>24155</v>
          </cell>
        </row>
        <row r="124">
          <cell r="L124">
            <v>0</v>
          </cell>
        </row>
        <row r="125">
          <cell r="B125" t="str">
            <v xml:space="preserve">  다) 기계경비</v>
          </cell>
          <cell r="C125" t="str">
            <v>내 선 전 공</v>
          </cell>
          <cell r="D125" t="str">
            <v>인</v>
          </cell>
          <cell r="E125">
            <v>0.01</v>
          </cell>
          <cell r="J125">
            <v>49296</v>
          </cell>
          <cell r="K125">
            <v>492</v>
          </cell>
          <cell r="L125">
            <v>492</v>
          </cell>
        </row>
        <row r="127">
          <cell r="A127" t="str">
            <v>48신_4</v>
          </cell>
          <cell r="B127" t="str">
            <v>합       계</v>
          </cell>
          <cell r="G127">
            <v>121714</v>
          </cell>
          <cell r="I127">
            <v>24155</v>
          </cell>
          <cell r="K127">
            <v>492</v>
          </cell>
          <cell r="L127">
            <v>146361</v>
          </cell>
        </row>
        <row r="129">
          <cell r="A129" t="str">
            <v>48신_5A</v>
          </cell>
          <cell r="B129" t="str">
            <v>5. 등기구 신설"M" TYPE</v>
          </cell>
          <cell r="C129" t="str">
            <v xml:space="preserve"> FL 32W/1</v>
          </cell>
          <cell r="D129" t="str">
            <v>등</v>
          </cell>
          <cell r="E129">
            <v>1</v>
          </cell>
          <cell r="L129" t="str">
            <v>x</v>
          </cell>
          <cell r="M129">
            <v>120</v>
          </cell>
        </row>
        <row r="130">
          <cell r="B130" t="str">
            <v xml:space="preserve">  가) 재 료 비</v>
          </cell>
        </row>
        <row r="131">
          <cell r="A131" t="str">
            <v xml:space="preserve"> "M" 방한방습등 FL 32W/1</v>
          </cell>
          <cell r="B131" t="str">
            <v xml:space="preserve"> "M" 방한방습등</v>
          </cell>
          <cell r="C131" t="str">
            <v xml:space="preserve"> FL 32W/1</v>
          </cell>
          <cell r="D131" t="str">
            <v>등</v>
          </cell>
          <cell r="E131">
            <v>1</v>
          </cell>
          <cell r="F131">
            <v>110000</v>
          </cell>
          <cell r="G131">
            <v>110000</v>
          </cell>
          <cell r="L131">
            <v>110000</v>
          </cell>
        </row>
        <row r="132">
          <cell r="A132" t="str">
            <v xml:space="preserve"> 와이어콘넥타 3.5㎟ x 2가닥</v>
          </cell>
          <cell r="B132" t="str">
            <v xml:space="preserve"> 와이어콘넥타</v>
          </cell>
          <cell r="C132" t="str">
            <v xml:space="preserve"> 3.5㎟ x 2가닥</v>
          </cell>
          <cell r="D132" t="str">
            <v>개</v>
          </cell>
          <cell r="E132">
            <v>2</v>
          </cell>
          <cell r="F132">
            <v>112</v>
          </cell>
          <cell r="G132">
            <v>224</v>
          </cell>
          <cell r="L132">
            <v>224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8">
          <cell r="A148" t="str">
            <v>내 선 전 공</v>
          </cell>
          <cell r="B148" t="str">
            <v xml:space="preserve">  나) 노 무 비</v>
          </cell>
          <cell r="C148" t="str">
            <v>내 선 전 공</v>
          </cell>
          <cell r="D148" t="str">
            <v>인</v>
          </cell>
          <cell r="E148">
            <v>0.35</v>
          </cell>
          <cell r="H148">
            <v>49296</v>
          </cell>
          <cell r="I148">
            <v>17253</v>
          </cell>
          <cell r="L148">
            <v>17253</v>
          </cell>
        </row>
        <row r="149">
          <cell r="L149">
            <v>0</v>
          </cell>
        </row>
        <row r="150">
          <cell r="B150" t="str">
            <v xml:space="preserve">  다) 기계경비</v>
          </cell>
          <cell r="C150" t="str">
            <v>내 선 전 공</v>
          </cell>
          <cell r="D150" t="str">
            <v>인</v>
          </cell>
          <cell r="E150">
            <v>0.01</v>
          </cell>
          <cell r="J150">
            <v>49296</v>
          </cell>
          <cell r="K150">
            <v>492</v>
          </cell>
          <cell r="L150">
            <v>492</v>
          </cell>
        </row>
        <row r="152">
          <cell r="A152" t="str">
            <v>48신_5</v>
          </cell>
          <cell r="B152" t="str">
            <v>합       계</v>
          </cell>
          <cell r="G152">
            <v>110224</v>
          </cell>
          <cell r="I152">
            <v>17253</v>
          </cell>
          <cell r="K152">
            <v>492</v>
          </cell>
          <cell r="L152">
            <v>127969</v>
          </cell>
        </row>
        <row r="154">
          <cell r="A154" t="str">
            <v>48신_6A</v>
          </cell>
          <cell r="B154" t="str">
            <v>6. 등기구 신설"V" TYPE</v>
          </cell>
          <cell r="C154" t="str">
            <v xml:space="preserve"> "V" 승강장 MH 175W/1</v>
          </cell>
          <cell r="D154" t="str">
            <v>등</v>
          </cell>
          <cell r="E154">
            <v>1</v>
          </cell>
          <cell r="L154" t="str">
            <v>x</v>
          </cell>
          <cell r="M154">
            <v>20</v>
          </cell>
        </row>
        <row r="155">
          <cell r="B155" t="str">
            <v xml:space="preserve">  가) 재 료 비</v>
          </cell>
        </row>
        <row r="156">
          <cell r="A156" t="str">
            <v xml:space="preserve"> "V" 승강장 MH 175W/1</v>
          </cell>
          <cell r="B156" t="str">
            <v xml:space="preserve"> "V" 승강장</v>
          </cell>
          <cell r="C156" t="str">
            <v xml:space="preserve"> MH 175W/1</v>
          </cell>
          <cell r="D156" t="str">
            <v>등</v>
          </cell>
          <cell r="E156">
            <v>1</v>
          </cell>
          <cell r="F156">
            <v>450000</v>
          </cell>
          <cell r="G156">
            <v>450000</v>
          </cell>
          <cell r="L156">
            <v>450000</v>
          </cell>
        </row>
        <row r="157">
          <cell r="A157" t="str">
            <v xml:space="preserve"> 기초볼트 Φ13x500mm</v>
          </cell>
          <cell r="B157" t="str">
            <v xml:space="preserve"> 기초볼트</v>
          </cell>
          <cell r="C157" t="str">
            <v xml:space="preserve"> Φ13x500mm</v>
          </cell>
          <cell r="D157" t="str">
            <v>개</v>
          </cell>
          <cell r="E157">
            <v>4</v>
          </cell>
          <cell r="F157">
            <v>520</v>
          </cell>
          <cell r="G157">
            <v>2080</v>
          </cell>
          <cell r="L157">
            <v>2080</v>
          </cell>
        </row>
        <row r="158">
          <cell r="A158" t="str">
            <v xml:space="preserve"> 600V 비닐절연전선  IV 2.0㎜</v>
          </cell>
          <cell r="B158" t="str">
            <v xml:space="preserve"> 600V 비닐절연전선 </v>
          </cell>
          <cell r="C158" t="str">
            <v xml:space="preserve"> IV 2.0㎜</v>
          </cell>
          <cell r="D158" t="str">
            <v>m</v>
          </cell>
          <cell r="E158">
            <v>15</v>
          </cell>
          <cell r="F158">
            <v>105</v>
          </cell>
          <cell r="G158">
            <v>1575</v>
          </cell>
          <cell r="L158">
            <v>1575</v>
          </cell>
        </row>
        <row r="159">
          <cell r="A159" t="str">
            <v xml:space="preserve"> 접지용 전선 GV 1.2㎜</v>
          </cell>
          <cell r="B159" t="str">
            <v xml:space="preserve"> 접지용 전선</v>
          </cell>
          <cell r="C159" t="str">
            <v xml:space="preserve"> GV 1.2㎜</v>
          </cell>
          <cell r="D159" t="str">
            <v>m</v>
          </cell>
          <cell r="E159">
            <v>3</v>
          </cell>
          <cell r="F159">
            <v>124</v>
          </cell>
          <cell r="G159">
            <v>372</v>
          </cell>
          <cell r="L159">
            <v>372</v>
          </cell>
        </row>
        <row r="160">
          <cell r="A160" t="str">
            <v xml:space="preserve"> 경질비닐전선관 HI 16C</v>
          </cell>
          <cell r="B160" t="str">
            <v xml:space="preserve"> 경질비닐전선관</v>
          </cell>
          <cell r="C160" t="str">
            <v xml:space="preserve"> HI 16C</v>
          </cell>
          <cell r="D160" t="str">
            <v>m</v>
          </cell>
          <cell r="E160">
            <v>1</v>
          </cell>
          <cell r="F160">
            <v>288</v>
          </cell>
          <cell r="G160">
            <v>288</v>
          </cell>
          <cell r="L160">
            <v>288</v>
          </cell>
        </row>
        <row r="161">
          <cell r="A161" t="str">
            <v xml:space="preserve"> 접 지 봉 D14x1000mm</v>
          </cell>
          <cell r="B161" t="str">
            <v xml:space="preserve"> 접 지 봉</v>
          </cell>
          <cell r="C161" t="str">
            <v xml:space="preserve"> D14x1000mm</v>
          </cell>
          <cell r="D161" t="str">
            <v>본</v>
          </cell>
          <cell r="E161">
            <v>1</v>
          </cell>
          <cell r="F161">
            <v>2750</v>
          </cell>
          <cell r="G161">
            <v>2750</v>
          </cell>
          <cell r="L161">
            <v>2750</v>
          </cell>
        </row>
        <row r="162">
          <cell r="A162" t="str">
            <v xml:space="preserve"> 콘크리트 치기 1:3:6</v>
          </cell>
          <cell r="B162" t="str">
            <v xml:space="preserve"> 콘크리트 치기</v>
          </cell>
          <cell r="C162" t="str">
            <v xml:space="preserve"> 1:3:6</v>
          </cell>
          <cell r="D162" t="str">
            <v>㎥</v>
          </cell>
          <cell r="E162">
            <v>0.28000000000000003</v>
          </cell>
          <cell r="F162">
            <v>110916</v>
          </cell>
          <cell r="G162">
            <v>31056</v>
          </cell>
          <cell r="L162">
            <v>31056</v>
          </cell>
        </row>
        <row r="163">
          <cell r="A163" t="str">
            <v xml:space="preserve"> 합판 거푸집 4회 사용</v>
          </cell>
          <cell r="B163" t="str">
            <v xml:space="preserve"> 합판 거푸집</v>
          </cell>
          <cell r="C163" t="str">
            <v xml:space="preserve"> 4회 사용</v>
          </cell>
          <cell r="D163" t="str">
            <v>㎡</v>
          </cell>
          <cell r="E163">
            <v>1.8</v>
          </cell>
          <cell r="F163">
            <v>15106</v>
          </cell>
          <cell r="G163">
            <v>27190</v>
          </cell>
          <cell r="L163">
            <v>27190</v>
          </cell>
        </row>
        <row r="164">
          <cell r="A164" t="str">
            <v xml:space="preserve"> 시 멘 트 포플랜트 40kg</v>
          </cell>
          <cell r="B164" t="str">
            <v xml:space="preserve"> 시 멘 트</v>
          </cell>
          <cell r="C164" t="str">
            <v xml:space="preserve"> 포플랜트 40kg</v>
          </cell>
          <cell r="D164" t="str">
            <v>포</v>
          </cell>
          <cell r="E164">
            <v>1.5</v>
          </cell>
          <cell r="F164">
            <v>2580</v>
          </cell>
          <cell r="G164">
            <v>3870</v>
          </cell>
          <cell r="L164">
            <v>3870</v>
          </cell>
        </row>
        <row r="165">
          <cell r="A165" t="str">
            <v xml:space="preserve"> 모    래 세  사</v>
          </cell>
          <cell r="B165" t="str">
            <v xml:space="preserve"> 모    래</v>
          </cell>
          <cell r="C165" t="str">
            <v xml:space="preserve"> 세  사</v>
          </cell>
          <cell r="D165" t="str">
            <v>㎥</v>
          </cell>
          <cell r="E165">
            <v>0.13</v>
          </cell>
          <cell r="F165">
            <v>9000</v>
          </cell>
          <cell r="G165">
            <v>1170</v>
          </cell>
          <cell r="L165">
            <v>1170</v>
          </cell>
        </row>
        <row r="166">
          <cell r="A166" t="str">
            <v xml:space="preserve"> 자    갈 25mm이하</v>
          </cell>
          <cell r="B166" t="str">
            <v xml:space="preserve"> 자    갈</v>
          </cell>
          <cell r="C166" t="str">
            <v xml:space="preserve"> 25mm이하</v>
          </cell>
          <cell r="D166" t="str">
            <v>㎥</v>
          </cell>
          <cell r="E166">
            <v>0.26</v>
          </cell>
          <cell r="F166">
            <v>11000</v>
          </cell>
          <cell r="G166">
            <v>2860</v>
          </cell>
          <cell r="L166">
            <v>2860</v>
          </cell>
        </row>
        <row r="167">
          <cell r="A167" t="str">
            <v xml:space="preserve"> 막    돌 200mm이하</v>
          </cell>
          <cell r="B167" t="str">
            <v xml:space="preserve"> 막    돌</v>
          </cell>
          <cell r="C167" t="str">
            <v xml:space="preserve"> 200mm이하</v>
          </cell>
          <cell r="D167" t="str">
            <v>㎥</v>
          </cell>
          <cell r="E167">
            <v>0.1</v>
          </cell>
          <cell r="F167">
            <v>6000</v>
          </cell>
          <cell r="G167">
            <v>600</v>
          </cell>
          <cell r="L167">
            <v>600</v>
          </cell>
        </row>
        <row r="168">
          <cell r="A168" t="str">
            <v xml:space="preserve"> 터 파 기 경질토사</v>
          </cell>
          <cell r="B168" t="str">
            <v xml:space="preserve"> 터 파 기</v>
          </cell>
          <cell r="C168" t="str">
            <v xml:space="preserve"> 경질토사</v>
          </cell>
          <cell r="D168" t="str">
            <v>㎥</v>
          </cell>
          <cell r="E168">
            <v>1.17</v>
          </cell>
          <cell r="F168">
            <v>0</v>
          </cell>
          <cell r="G168">
            <v>0</v>
          </cell>
          <cell r="L168">
            <v>0</v>
          </cell>
        </row>
        <row r="169">
          <cell r="A169" t="str">
            <v xml:space="preserve"> 되메우기 원 토</v>
          </cell>
          <cell r="B169" t="str">
            <v xml:space="preserve"> 되메우기</v>
          </cell>
          <cell r="C169" t="str">
            <v xml:space="preserve"> 원 토</v>
          </cell>
          <cell r="D169" t="str">
            <v>㎥</v>
          </cell>
          <cell r="E169">
            <v>0.79</v>
          </cell>
          <cell r="F169">
            <v>0</v>
          </cell>
          <cell r="G169">
            <v>0</v>
          </cell>
          <cell r="L169">
            <v>0</v>
          </cell>
        </row>
        <row r="170">
          <cell r="A170" t="str">
            <v xml:space="preserve"> 잔토처리 현장내</v>
          </cell>
          <cell r="B170" t="str">
            <v xml:space="preserve"> 잔토처리</v>
          </cell>
          <cell r="C170" t="str">
            <v xml:space="preserve"> 현장내</v>
          </cell>
          <cell r="D170" t="str">
            <v>㎥</v>
          </cell>
          <cell r="E170">
            <v>0.38</v>
          </cell>
          <cell r="F170">
            <v>0</v>
          </cell>
          <cell r="G170">
            <v>0</v>
          </cell>
          <cell r="L170">
            <v>0</v>
          </cell>
        </row>
        <row r="171">
          <cell r="A171">
            <v>0</v>
          </cell>
          <cell r="B171" t="str">
            <v>전선관 부속품비</v>
          </cell>
          <cell r="C171" t="str">
            <v>전선관의 15%</v>
          </cell>
          <cell r="D171" t="str">
            <v>식</v>
          </cell>
          <cell r="E171">
            <v>1</v>
          </cell>
          <cell r="F171">
            <v>43</v>
          </cell>
          <cell r="G171">
            <v>43</v>
          </cell>
          <cell r="L171">
            <v>43</v>
          </cell>
        </row>
        <row r="172">
          <cell r="B172" t="str">
            <v>잡재료비</v>
          </cell>
          <cell r="C172" t="str">
            <v>배관배선의 2%</v>
          </cell>
          <cell r="D172" t="str">
            <v>식</v>
          </cell>
          <cell r="E172">
            <v>1</v>
          </cell>
          <cell r="F172">
            <v>44</v>
          </cell>
          <cell r="G172">
            <v>44</v>
          </cell>
          <cell r="L172">
            <v>44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A175" t="str">
            <v>내 선 전 공</v>
          </cell>
          <cell r="B175" t="str">
            <v xml:space="preserve">  나) 노 무 비</v>
          </cell>
          <cell r="C175" t="str">
            <v>내 선 전 공</v>
          </cell>
          <cell r="D175" t="str">
            <v>인</v>
          </cell>
          <cell r="E175">
            <v>2.95</v>
          </cell>
          <cell r="H175">
            <v>49296</v>
          </cell>
          <cell r="I175">
            <v>145423</v>
          </cell>
          <cell r="L175">
            <v>145423</v>
          </cell>
        </row>
        <row r="176">
          <cell r="A176" t="str">
            <v>형 틀 목 공</v>
          </cell>
          <cell r="C176" t="str">
            <v>형 틀 목 공</v>
          </cell>
          <cell r="D176" t="str">
            <v>묘</v>
          </cell>
          <cell r="E176">
            <v>0.5</v>
          </cell>
          <cell r="H176">
            <v>61483</v>
          </cell>
          <cell r="I176">
            <v>30741</v>
          </cell>
          <cell r="L176">
            <v>30741</v>
          </cell>
        </row>
        <row r="177">
          <cell r="A177" t="str">
            <v>콘크리트공</v>
          </cell>
          <cell r="C177" t="str">
            <v>콘크리트공</v>
          </cell>
          <cell r="D177" t="str">
            <v>진</v>
          </cell>
          <cell r="E177">
            <v>0.36</v>
          </cell>
          <cell r="H177">
            <v>62281</v>
          </cell>
          <cell r="I177">
            <v>22421</v>
          </cell>
          <cell r="L177">
            <v>22421</v>
          </cell>
        </row>
        <row r="178">
          <cell r="A178" t="str">
            <v>보 통 인 부</v>
          </cell>
          <cell r="C178" t="str">
            <v>보 통 인 부</v>
          </cell>
          <cell r="D178" t="str">
            <v>사</v>
          </cell>
          <cell r="E178">
            <v>2.23</v>
          </cell>
          <cell r="H178">
            <v>34360</v>
          </cell>
          <cell r="I178">
            <v>76622</v>
          </cell>
          <cell r="L178">
            <v>76622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B181" t="str">
            <v xml:space="preserve">  다) 기계경비</v>
          </cell>
          <cell r="C181" t="str">
            <v>내 선 전 공</v>
          </cell>
          <cell r="D181" t="str">
            <v>인</v>
          </cell>
          <cell r="E181">
            <v>0.08</v>
          </cell>
          <cell r="J181">
            <v>49296</v>
          </cell>
          <cell r="K181">
            <v>3943</v>
          </cell>
          <cell r="L181">
            <v>3943</v>
          </cell>
        </row>
        <row r="182">
          <cell r="C182" t="str">
            <v>형 틀 목 공</v>
          </cell>
          <cell r="D182" t="str">
            <v>묘</v>
          </cell>
          <cell r="E182">
            <v>0.01</v>
          </cell>
          <cell r="J182">
            <v>61483</v>
          </cell>
          <cell r="K182">
            <v>614</v>
          </cell>
          <cell r="L182">
            <v>614</v>
          </cell>
        </row>
        <row r="183">
          <cell r="C183" t="str">
            <v>콘크리트공</v>
          </cell>
          <cell r="D183" t="str">
            <v>진</v>
          </cell>
          <cell r="E183">
            <v>0.01</v>
          </cell>
          <cell r="J183">
            <v>62281</v>
          </cell>
          <cell r="K183">
            <v>622</v>
          </cell>
          <cell r="L183">
            <v>622</v>
          </cell>
        </row>
        <row r="184">
          <cell r="C184" t="str">
            <v>보 통 인 부</v>
          </cell>
          <cell r="D184" t="str">
            <v>사</v>
          </cell>
          <cell r="E184">
            <v>0.03</v>
          </cell>
          <cell r="J184">
            <v>34360</v>
          </cell>
          <cell r="K184">
            <v>1030</v>
          </cell>
          <cell r="L184">
            <v>1030</v>
          </cell>
        </row>
        <row r="188">
          <cell r="A188" t="str">
            <v>48신_6</v>
          </cell>
          <cell r="B188" t="str">
            <v>합       계</v>
          </cell>
          <cell r="G188">
            <v>523898</v>
          </cell>
          <cell r="I188">
            <v>275207</v>
          </cell>
          <cell r="K188">
            <v>6209</v>
          </cell>
          <cell r="L188">
            <v>805314</v>
          </cell>
        </row>
        <row r="204">
          <cell r="A204" t="str">
            <v>48신_7A</v>
          </cell>
          <cell r="B204" t="str">
            <v>6. 등기구 신설"V" TYPE</v>
          </cell>
          <cell r="C204" t="str">
            <v xml:space="preserve"> "V" 승강장 MH 175W/1</v>
          </cell>
          <cell r="D204" t="str">
            <v>등</v>
          </cell>
          <cell r="E204">
            <v>1</v>
          </cell>
          <cell r="L204" t="str">
            <v>x</v>
          </cell>
          <cell r="M204">
            <v>120</v>
          </cell>
        </row>
        <row r="205">
          <cell r="B205" t="str">
            <v xml:space="preserve">  가) 재 료 비</v>
          </cell>
        </row>
        <row r="206">
          <cell r="A206" t="str">
            <v xml:space="preserve"> "M" 방한방습등 FL 32W/1</v>
          </cell>
          <cell r="B206" t="str">
            <v xml:space="preserve"> "M" 방한방습등</v>
          </cell>
          <cell r="C206" t="str">
            <v xml:space="preserve"> FL 32W/1</v>
          </cell>
          <cell r="D206" t="str">
            <v>등</v>
          </cell>
          <cell r="E206">
            <v>1</v>
          </cell>
          <cell r="F206">
            <v>110000</v>
          </cell>
          <cell r="G206">
            <v>110000</v>
          </cell>
          <cell r="L206">
            <v>110000</v>
          </cell>
        </row>
        <row r="213">
          <cell r="A213" t="str">
            <v>보 통 인 부</v>
          </cell>
          <cell r="B213" t="str">
            <v xml:space="preserve">  나) 노 무 비</v>
          </cell>
          <cell r="C213" t="str">
            <v>보 통 인 부</v>
          </cell>
          <cell r="D213" t="str">
            <v>인</v>
          </cell>
          <cell r="E213">
            <v>0.38</v>
          </cell>
          <cell r="H213">
            <v>34360</v>
          </cell>
          <cell r="I213">
            <v>13056</v>
          </cell>
          <cell r="L213">
            <v>13056</v>
          </cell>
        </row>
        <row r="216">
          <cell r="B216" t="str">
            <v xml:space="preserve">  다) 기계경비</v>
          </cell>
          <cell r="C216" t="str">
            <v>보 통 인 부</v>
          </cell>
          <cell r="D216" t="str">
            <v>인</v>
          </cell>
          <cell r="E216">
            <v>0</v>
          </cell>
          <cell r="H216">
            <v>34360</v>
          </cell>
          <cell r="I216">
            <v>0</v>
          </cell>
          <cell r="K216">
            <v>0</v>
          </cell>
          <cell r="L216">
            <v>0</v>
          </cell>
        </row>
        <row r="227">
          <cell r="A227" t="str">
            <v>48신_7</v>
          </cell>
          <cell r="B227" t="str">
            <v>합       계</v>
          </cell>
          <cell r="G227">
            <v>110000</v>
          </cell>
          <cell r="I227">
            <v>13056</v>
          </cell>
          <cell r="K227">
            <v>0</v>
          </cell>
          <cell r="L227">
            <v>123056</v>
          </cell>
        </row>
        <row r="229">
          <cell r="A229" t="str">
            <v>48신_7A</v>
          </cell>
          <cell r="B229" t="str">
            <v xml:space="preserve"> 잔토처리</v>
          </cell>
          <cell r="C229" t="str">
            <v xml:space="preserve"> 현장내</v>
          </cell>
          <cell r="D229" t="str">
            <v>㎥</v>
          </cell>
          <cell r="E229">
            <v>0.38</v>
          </cell>
          <cell r="L229" t="str">
            <v>x</v>
          </cell>
          <cell r="M229">
            <v>20</v>
          </cell>
        </row>
        <row r="230">
          <cell r="B230" t="str">
            <v xml:space="preserve">  가) 재 료 비</v>
          </cell>
        </row>
        <row r="231">
          <cell r="A231" t="str">
            <v xml:space="preserve"> "V" 승강장 MH 175W/1</v>
          </cell>
          <cell r="B231" t="str">
            <v xml:space="preserve"> "V" 승강장</v>
          </cell>
          <cell r="C231" t="str">
            <v xml:space="preserve"> MH 175W/1</v>
          </cell>
          <cell r="D231" t="str">
            <v>등</v>
          </cell>
          <cell r="E231">
            <v>0.38</v>
          </cell>
          <cell r="F231">
            <v>450000</v>
          </cell>
          <cell r="G231">
            <v>171000</v>
          </cell>
          <cell r="L231">
            <v>171000</v>
          </cell>
        </row>
        <row r="238">
          <cell r="A238" t="str">
            <v>보 통 인 부</v>
          </cell>
          <cell r="B238" t="str">
            <v xml:space="preserve">  나) 노 무 비</v>
          </cell>
          <cell r="C238" t="str">
            <v>보 통 인 부</v>
          </cell>
          <cell r="D238" t="str">
            <v>인</v>
          </cell>
          <cell r="E238">
            <v>0.03</v>
          </cell>
          <cell r="H238">
            <v>34360</v>
          </cell>
          <cell r="I238">
            <v>1030</v>
          </cell>
          <cell r="L238">
            <v>1030</v>
          </cell>
        </row>
        <row r="241">
          <cell r="B241" t="str">
            <v xml:space="preserve">  다) 기계경비</v>
          </cell>
          <cell r="C241" t="str">
            <v>보 통 인 부</v>
          </cell>
          <cell r="D241" t="str">
            <v>인</v>
          </cell>
          <cell r="E241">
            <v>0</v>
          </cell>
          <cell r="H241">
            <v>34360</v>
          </cell>
          <cell r="I241">
            <v>0</v>
          </cell>
          <cell r="K241">
            <v>0</v>
          </cell>
          <cell r="L241">
            <v>0</v>
          </cell>
        </row>
        <row r="252">
          <cell r="A252" t="str">
            <v>48신_7</v>
          </cell>
          <cell r="B252" t="str">
            <v>합       계</v>
          </cell>
          <cell r="G252">
            <v>171000</v>
          </cell>
          <cell r="I252">
            <v>1030</v>
          </cell>
          <cell r="K252">
            <v>0</v>
          </cell>
          <cell r="L252">
            <v>172030</v>
          </cell>
        </row>
        <row r="254">
          <cell r="A254" t="str">
            <v>48신_7A</v>
          </cell>
          <cell r="B254" t="str">
            <v>7. 스위치 신설</v>
          </cell>
          <cell r="C254" t="str">
            <v xml:space="preserve"> 스 위 치 PHOTO CELL S/W</v>
          </cell>
          <cell r="D254" t="str">
            <v>개</v>
          </cell>
          <cell r="E254">
            <v>1</v>
          </cell>
          <cell r="L254" t="str">
            <v>x</v>
          </cell>
          <cell r="M254">
            <v>1</v>
          </cell>
        </row>
        <row r="255">
          <cell r="B255" t="str">
            <v xml:space="preserve">  가) 재 료 비</v>
          </cell>
        </row>
        <row r="256">
          <cell r="A256" t="str">
            <v xml:space="preserve"> 스 위 치 PHOTO CELL S/W</v>
          </cell>
          <cell r="B256" t="str">
            <v xml:space="preserve"> 스 위 치</v>
          </cell>
          <cell r="C256" t="str">
            <v xml:space="preserve"> PHOTO CELL S/W</v>
          </cell>
          <cell r="D256" t="str">
            <v>개</v>
          </cell>
          <cell r="E256">
            <v>1</v>
          </cell>
          <cell r="F256">
            <v>7000</v>
          </cell>
          <cell r="G256">
            <v>7000</v>
          </cell>
          <cell r="L256">
            <v>7000</v>
          </cell>
        </row>
        <row r="263">
          <cell r="A263" t="str">
            <v>내 선 전 공</v>
          </cell>
          <cell r="B263" t="str">
            <v xml:space="preserve">  나) 노 무 비</v>
          </cell>
          <cell r="C263" t="str">
            <v>내 선 전 공</v>
          </cell>
          <cell r="D263" t="str">
            <v>인</v>
          </cell>
          <cell r="E263">
            <v>0.19</v>
          </cell>
          <cell r="H263">
            <v>49296</v>
          </cell>
          <cell r="I263">
            <v>9366</v>
          </cell>
          <cell r="L263">
            <v>9366</v>
          </cell>
        </row>
        <row r="266">
          <cell r="B266" t="str">
            <v xml:space="preserve">  다) 기계경비</v>
          </cell>
          <cell r="C266" t="str">
            <v>내 선 전 공</v>
          </cell>
          <cell r="D266" t="str">
            <v>인</v>
          </cell>
          <cell r="E266">
            <v>5.0000000000000001E-3</v>
          </cell>
          <cell r="H266">
            <v>49296</v>
          </cell>
          <cell r="I266">
            <v>246</v>
          </cell>
          <cell r="K266">
            <v>0</v>
          </cell>
          <cell r="L266">
            <v>246</v>
          </cell>
        </row>
        <row r="277">
          <cell r="A277" t="str">
            <v>48신_7</v>
          </cell>
          <cell r="B277" t="str">
            <v>합       계</v>
          </cell>
          <cell r="G277">
            <v>7000</v>
          </cell>
          <cell r="I277">
            <v>9612</v>
          </cell>
          <cell r="K277">
            <v>0</v>
          </cell>
          <cell r="L277">
            <v>16612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단가"/>
      <sheetName val="48일위(기존)"/>
      <sheetName val="48전력선로일위"/>
    </sheetNames>
    <sheetDataSet>
      <sheetData sheetId="0"/>
      <sheetData sheetId="1">
        <row r="2">
          <cell r="A2" t="str">
            <v>공  사  종  류</v>
          </cell>
          <cell r="B2" t="str">
            <v>규          격</v>
          </cell>
          <cell r="C2" t="str">
            <v>단위</v>
          </cell>
          <cell r="D2" t="str">
            <v>산            출           근           거</v>
          </cell>
          <cell r="Y2" t="str">
            <v>계</v>
          </cell>
        </row>
        <row r="3">
          <cell r="A3" t="str">
            <v>1. 전력 선로</v>
          </cell>
        </row>
        <row r="4">
          <cell r="A4" t="str">
            <v xml:space="preserve"> 옥외배선 신설</v>
          </cell>
          <cell r="B4" t="str">
            <v>무안역사</v>
          </cell>
          <cell r="C4" t="str">
            <v>식</v>
          </cell>
        </row>
        <row r="5">
          <cell r="A5" t="str">
            <v xml:space="preserve"> 600V 가교PE 케이블</v>
          </cell>
          <cell r="B5" t="str">
            <v xml:space="preserve"> CV 2Cx5.5㎟</v>
          </cell>
          <cell r="C5" t="str">
            <v>m</v>
          </cell>
          <cell r="D5">
            <v>674</v>
          </cell>
          <cell r="W5" t="str">
            <v>=</v>
          </cell>
          <cell r="X5">
            <v>674</v>
          </cell>
          <cell r="Y5">
            <v>674</v>
          </cell>
        </row>
        <row r="6">
          <cell r="A6" t="str">
            <v xml:space="preserve"> 600V 가교PE 케이블</v>
          </cell>
          <cell r="B6" t="str">
            <v xml:space="preserve"> CV 1Cx5.5㎟</v>
          </cell>
          <cell r="C6" t="str">
            <v>m</v>
          </cell>
          <cell r="D6">
            <v>660</v>
          </cell>
          <cell r="W6" t="str">
            <v>=</v>
          </cell>
          <cell r="X6">
            <v>660</v>
          </cell>
          <cell r="Y6">
            <v>660</v>
          </cell>
        </row>
        <row r="7">
          <cell r="A7" t="str">
            <v xml:space="preserve"> 600V 가교PE 케이블</v>
          </cell>
          <cell r="B7" t="str">
            <v xml:space="preserve"> CV 1Cx8㎟</v>
          </cell>
          <cell r="C7" t="str">
            <v>m</v>
          </cell>
          <cell r="D7">
            <v>274</v>
          </cell>
          <cell r="W7" t="str">
            <v>=</v>
          </cell>
          <cell r="X7">
            <v>274</v>
          </cell>
          <cell r="Y7">
            <v>274</v>
          </cell>
        </row>
        <row r="8">
          <cell r="A8" t="str">
            <v xml:space="preserve"> 600V 가교PE 케이블</v>
          </cell>
          <cell r="B8" t="str">
            <v xml:space="preserve"> CV 1Cx38㎟</v>
          </cell>
          <cell r="C8" t="str">
            <v>m</v>
          </cell>
          <cell r="D8">
            <v>1700</v>
          </cell>
          <cell r="W8" t="str">
            <v>=</v>
          </cell>
          <cell r="X8">
            <v>1700</v>
          </cell>
          <cell r="Y8">
            <v>1700</v>
          </cell>
        </row>
        <row r="9">
          <cell r="A9" t="str">
            <v xml:space="preserve"> 제어용 비닐전선 비닐시이즈 케이블</v>
          </cell>
          <cell r="B9" t="str">
            <v xml:space="preserve"> CVV 3Cx2.0㎟</v>
          </cell>
          <cell r="C9" t="str">
            <v>m</v>
          </cell>
          <cell r="D9">
            <v>69.5</v>
          </cell>
          <cell r="W9" t="str">
            <v>=</v>
          </cell>
          <cell r="X9">
            <v>69.5</v>
          </cell>
          <cell r="Y9">
            <v>69.5</v>
          </cell>
        </row>
        <row r="10">
          <cell r="A10" t="str">
            <v xml:space="preserve"> 접지용 전선</v>
          </cell>
          <cell r="B10" t="str">
            <v xml:space="preserve"> GV 2.0㎜</v>
          </cell>
          <cell r="C10" t="str">
            <v>m</v>
          </cell>
          <cell r="D10">
            <v>667</v>
          </cell>
          <cell r="W10" t="str">
            <v>=</v>
          </cell>
          <cell r="X10">
            <v>667</v>
          </cell>
          <cell r="Y10">
            <v>667</v>
          </cell>
        </row>
        <row r="11">
          <cell r="A11" t="str">
            <v xml:space="preserve"> 접지용 전선</v>
          </cell>
          <cell r="B11" t="str">
            <v xml:space="preserve"> GV 5.5㎟</v>
          </cell>
          <cell r="C11" t="str">
            <v>m</v>
          </cell>
          <cell r="D11">
            <v>137</v>
          </cell>
          <cell r="W11" t="str">
            <v>=</v>
          </cell>
          <cell r="X11">
            <v>137</v>
          </cell>
          <cell r="Y11">
            <v>137</v>
          </cell>
        </row>
        <row r="12">
          <cell r="A12" t="str">
            <v xml:space="preserve"> 직선접속제</v>
          </cell>
          <cell r="B12" t="str">
            <v xml:space="preserve"> 600V14~60㎟자기수축</v>
          </cell>
          <cell r="C12" t="str">
            <v>개</v>
          </cell>
          <cell r="D12">
            <v>6</v>
          </cell>
          <cell r="W12" t="str">
            <v>=</v>
          </cell>
          <cell r="X12">
            <v>6</v>
          </cell>
          <cell r="Y12">
            <v>6</v>
          </cell>
        </row>
        <row r="14">
          <cell r="A14" t="str">
            <v xml:space="preserve"> 옥외배관 신설</v>
          </cell>
          <cell r="B14" t="str">
            <v>무안역사</v>
          </cell>
          <cell r="C14" t="str">
            <v>식</v>
          </cell>
        </row>
        <row r="15">
          <cell r="A15" t="str">
            <v xml:space="preserve"> 경질비닐전선관</v>
          </cell>
          <cell r="B15" t="str">
            <v xml:space="preserve"> HI 22C</v>
          </cell>
          <cell r="C15" t="str">
            <v>m</v>
          </cell>
          <cell r="D15">
            <v>384</v>
          </cell>
          <cell r="W15" t="str">
            <v>=</v>
          </cell>
          <cell r="X15">
            <v>384</v>
          </cell>
          <cell r="Y15">
            <v>384</v>
          </cell>
        </row>
        <row r="16">
          <cell r="A16" t="str">
            <v xml:space="preserve"> 경질비닐전선관</v>
          </cell>
          <cell r="B16" t="str">
            <v xml:space="preserve"> HI 28C</v>
          </cell>
          <cell r="C16" t="str">
            <v>m</v>
          </cell>
          <cell r="D16">
            <v>137</v>
          </cell>
          <cell r="W16" t="str">
            <v>=</v>
          </cell>
          <cell r="X16">
            <v>137</v>
          </cell>
          <cell r="Y16">
            <v>137</v>
          </cell>
        </row>
        <row r="17">
          <cell r="A17" t="str">
            <v xml:space="preserve"> 파상형 지중 전선관</v>
          </cell>
          <cell r="B17" t="str">
            <v xml:space="preserve"> ELP Φ30</v>
          </cell>
          <cell r="C17" t="str">
            <v>m</v>
          </cell>
          <cell r="D17">
            <v>352.5</v>
          </cell>
          <cell r="W17" t="str">
            <v>=</v>
          </cell>
          <cell r="X17">
            <v>352.5</v>
          </cell>
          <cell r="Y17">
            <v>352.5</v>
          </cell>
        </row>
        <row r="18">
          <cell r="A18" t="str">
            <v xml:space="preserve"> 파상형 지중 전선관</v>
          </cell>
          <cell r="B18" t="str">
            <v xml:space="preserve"> ELP Φ40</v>
          </cell>
          <cell r="C18" t="str">
            <v>m</v>
          </cell>
          <cell r="D18">
            <v>860</v>
          </cell>
          <cell r="W18" t="str">
            <v>=</v>
          </cell>
          <cell r="X18">
            <v>860</v>
          </cell>
          <cell r="Y18">
            <v>860</v>
          </cell>
        </row>
        <row r="19">
          <cell r="A19" t="str">
            <v xml:space="preserve"> 노말밴드</v>
          </cell>
          <cell r="B19" t="str">
            <v xml:space="preserve"> PVC 28C</v>
          </cell>
          <cell r="C19" t="str">
            <v>개</v>
          </cell>
          <cell r="D19">
            <v>12</v>
          </cell>
          <cell r="W19" t="str">
            <v>=</v>
          </cell>
          <cell r="X19">
            <v>12</v>
          </cell>
          <cell r="Y19">
            <v>12</v>
          </cell>
        </row>
        <row r="20">
          <cell r="A20" t="str">
            <v xml:space="preserve"> 아우트레트박스 </v>
          </cell>
          <cell r="B20" t="str">
            <v xml:space="preserve"> 4각 55㎜</v>
          </cell>
          <cell r="C20" t="str">
            <v>개</v>
          </cell>
          <cell r="D20">
            <v>8</v>
          </cell>
          <cell r="W20" t="str">
            <v>=</v>
          </cell>
          <cell r="X20">
            <v>8</v>
          </cell>
          <cell r="Y20">
            <v>8</v>
          </cell>
        </row>
        <row r="21">
          <cell r="A21" t="str">
            <v xml:space="preserve"> 박스커버-4각</v>
          </cell>
          <cell r="B21" t="str">
            <v xml:space="preserve"> 평</v>
          </cell>
          <cell r="C21" t="str">
            <v>개</v>
          </cell>
          <cell r="D21">
            <v>8</v>
          </cell>
          <cell r="W21" t="str">
            <v>=</v>
          </cell>
          <cell r="X21">
            <v>8</v>
          </cell>
          <cell r="Y21">
            <v>8</v>
          </cell>
        </row>
        <row r="22">
          <cell r="A22" t="str">
            <v>안정기함 박스</v>
          </cell>
          <cell r="B22" t="str">
            <v xml:space="preserve"> 600x800x200 6개용</v>
          </cell>
          <cell r="C22" t="str">
            <v>개</v>
          </cell>
          <cell r="D22">
            <v>2</v>
          </cell>
          <cell r="W22" t="str">
            <v>=</v>
          </cell>
          <cell r="X22">
            <v>2</v>
          </cell>
          <cell r="Y22">
            <v>2</v>
          </cell>
        </row>
        <row r="23">
          <cell r="A23" t="str">
            <v xml:space="preserve"> 스 위 치</v>
          </cell>
          <cell r="B23" t="str">
            <v xml:space="preserve"> PHOTO CELL S/W</v>
          </cell>
          <cell r="C23" t="str">
            <v>개</v>
          </cell>
          <cell r="D23">
            <v>2</v>
          </cell>
          <cell r="W23" t="str">
            <v>=</v>
          </cell>
          <cell r="X23">
            <v>2</v>
          </cell>
          <cell r="Y23">
            <v>2</v>
          </cell>
        </row>
        <row r="24">
          <cell r="A24" t="str">
            <v xml:space="preserve"> "U"TYPE(승강장강관) </v>
          </cell>
          <cell r="B24" t="str">
            <v xml:space="preserve"> MHL 175W/2</v>
          </cell>
          <cell r="C24" t="str">
            <v>등</v>
          </cell>
          <cell r="D24">
            <v>10</v>
          </cell>
          <cell r="W24" t="str">
            <v>=</v>
          </cell>
          <cell r="X24">
            <v>10</v>
          </cell>
          <cell r="Y24">
            <v>10</v>
          </cell>
        </row>
        <row r="25">
          <cell r="A25" t="str">
            <v xml:space="preserve"> "Z"TYPE(주철주) </v>
          </cell>
          <cell r="B25" t="str">
            <v xml:space="preserve"> MHL 175W</v>
          </cell>
          <cell r="C25" t="str">
            <v>등</v>
          </cell>
          <cell r="D25">
            <v>7</v>
          </cell>
          <cell r="W25" t="str">
            <v>=</v>
          </cell>
          <cell r="X25">
            <v>7</v>
          </cell>
          <cell r="Y25">
            <v>7</v>
          </cell>
        </row>
        <row r="26">
          <cell r="A26" t="str">
            <v xml:space="preserve"> 투 광 기</v>
          </cell>
          <cell r="B26" t="str">
            <v xml:space="preserve"> NH 400W</v>
          </cell>
          <cell r="C26" t="str">
            <v>등</v>
          </cell>
          <cell r="D26">
            <v>8</v>
          </cell>
          <cell r="W26" t="str">
            <v>=</v>
          </cell>
          <cell r="X26">
            <v>8</v>
          </cell>
          <cell r="Y26">
            <v>8</v>
          </cell>
        </row>
        <row r="27">
          <cell r="A27" t="str">
            <v xml:space="preserve"> 터 파 기</v>
          </cell>
          <cell r="B27" t="str">
            <v xml:space="preserve"> 고사점토</v>
          </cell>
          <cell r="C27" t="str">
            <v>㎥</v>
          </cell>
          <cell r="D27">
            <v>271</v>
          </cell>
          <cell r="W27" t="str">
            <v>=</v>
          </cell>
          <cell r="X27">
            <v>271</v>
          </cell>
          <cell r="Y27">
            <v>271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자재"/>
      <sheetName val="개소별수량산출"/>
      <sheetName val="분전함신설"/>
      <sheetName val="제경비"/>
      <sheetName val="일위_파일"/>
      <sheetName val="노무비"/>
      <sheetName val="단가 및 재료비"/>
      <sheetName val="일위대가표"/>
      <sheetName val="UNIT"/>
      <sheetName val="A 견적"/>
      <sheetName val="설계수량"/>
      <sheetName val="산출내역서집계표"/>
      <sheetName val="신설개소별 총집계표(동해-배전)"/>
      <sheetName val="안평역사 총집계"/>
      <sheetName val="내역서1"/>
      <sheetName val="36신설수량"/>
      <sheetName val="조건"/>
      <sheetName val="48수량"/>
      <sheetName val="인건-측정"/>
      <sheetName val="노임단가(2000하반기)"/>
      <sheetName val="48일위"/>
      <sheetName val="내역서"/>
      <sheetName val="BID"/>
      <sheetName val="48전력선로일위"/>
      <sheetName val="총괄서"/>
      <sheetName val="사업분석"/>
      <sheetName val="구일단가산출"/>
      <sheetName val="INPUT"/>
      <sheetName val="갑지"/>
      <sheetName val="설계예산"/>
      <sheetName val="상하차비용(기계상차)"/>
      <sheetName val="수간보호"/>
      <sheetName val="운반비"/>
      <sheetName val="터파기및재료"/>
      <sheetName val="1"/>
      <sheetName val="자재단가"/>
      <sheetName val="조직"/>
      <sheetName val="설계명세"/>
      <sheetName val="단가결정"/>
      <sheetName val="물량산출"/>
      <sheetName val="한강운반비"/>
      <sheetName val="간접비계산"/>
      <sheetName val="수량산출서 (2)"/>
      <sheetName val="총괄집계표"/>
      <sheetName val="단가비교"/>
      <sheetName val="배수공"/>
      <sheetName val="1단계"/>
      <sheetName val="일람표"/>
      <sheetName val="단가_및_재료비"/>
      <sheetName val="신설개소별_총집계표(동해-배전)"/>
      <sheetName val="안평역사_총집계"/>
      <sheetName val="수량산출서_(2)"/>
      <sheetName val="A_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B3" t="str">
            <v>공   사   종   류</v>
          </cell>
          <cell r="D3" t="str">
            <v>규             격</v>
          </cell>
          <cell r="E3" t="str">
            <v>단위</v>
          </cell>
          <cell r="F3" t="str">
            <v>수 량</v>
          </cell>
          <cell r="G3" t="str">
            <v>단    가</v>
          </cell>
          <cell r="H3" t="str">
            <v>금    액</v>
          </cell>
          <cell r="I3" t="str">
            <v>기          사</v>
          </cell>
        </row>
        <row r="4">
          <cell r="B4">
            <v>1</v>
          </cell>
          <cell r="C4" t="str">
            <v xml:space="preserve"> VIDEO PHONE 설치</v>
          </cell>
          <cell r="D4" t="str">
            <v xml:space="preserve"> 모장치</v>
          </cell>
          <cell r="E4" t="str">
            <v>대</v>
          </cell>
          <cell r="F4">
            <v>1</v>
          </cell>
        </row>
        <row r="5">
          <cell r="C5" t="str">
            <v>가, 재료비</v>
          </cell>
        </row>
        <row r="6">
          <cell r="C6" t="str">
            <v xml:space="preserve"> 비디오폰 </v>
          </cell>
          <cell r="D6" t="str">
            <v xml:space="preserve"> 모장치</v>
          </cell>
          <cell r="E6" t="str">
            <v>대</v>
          </cell>
          <cell r="F6">
            <v>1</v>
          </cell>
          <cell r="G6">
            <v>180000</v>
          </cell>
          <cell r="H6">
            <v>180000</v>
          </cell>
        </row>
        <row r="7">
          <cell r="B7" t="str">
            <v>소         계</v>
          </cell>
          <cell r="H7">
            <v>180000</v>
          </cell>
        </row>
        <row r="8">
          <cell r="C8" t="str">
            <v>나, 노무비</v>
          </cell>
        </row>
        <row r="9">
          <cell r="C9" t="str">
            <v xml:space="preserve"> 통신설비공</v>
          </cell>
          <cell r="E9" t="str">
            <v>인</v>
          </cell>
          <cell r="F9">
            <v>1</v>
          </cell>
          <cell r="G9">
            <v>76852</v>
          </cell>
          <cell r="H9">
            <v>76852</v>
          </cell>
          <cell r="I9" t="str">
            <v>기본,통신 3-29</v>
          </cell>
        </row>
        <row r="10">
          <cell r="C10" t="str">
            <v xml:space="preserve"> 통신내선공</v>
          </cell>
          <cell r="E10" t="str">
            <v>인</v>
          </cell>
          <cell r="F10">
            <v>1</v>
          </cell>
          <cell r="G10">
            <v>72591</v>
          </cell>
          <cell r="H10">
            <v>72591</v>
          </cell>
          <cell r="I10" t="str">
            <v>기본,통신 3-29</v>
          </cell>
        </row>
        <row r="11">
          <cell r="B11" t="str">
            <v>소         계</v>
          </cell>
          <cell r="H11">
            <v>149443</v>
          </cell>
        </row>
        <row r="12">
          <cell r="C12" t="str">
            <v>다, 기계경비</v>
          </cell>
        </row>
        <row r="13">
          <cell r="C13" t="str">
            <v xml:space="preserve"> 통신설비공</v>
          </cell>
          <cell r="E13" t="str">
            <v>인</v>
          </cell>
          <cell r="F13">
            <v>0.03</v>
          </cell>
          <cell r="G13">
            <v>76852</v>
          </cell>
          <cell r="H13">
            <v>2305.5</v>
          </cell>
        </row>
        <row r="14">
          <cell r="C14" t="str">
            <v xml:space="preserve"> 통신내선공</v>
          </cell>
          <cell r="E14" t="str">
            <v>인</v>
          </cell>
          <cell r="F14">
            <v>0.03</v>
          </cell>
          <cell r="G14">
            <v>72591</v>
          </cell>
          <cell r="H14">
            <v>2177.6999999999998</v>
          </cell>
        </row>
        <row r="15">
          <cell r="B15" t="str">
            <v>소         계</v>
          </cell>
          <cell r="H15">
            <v>4483</v>
          </cell>
        </row>
        <row r="17">
          <cell r="B17" t="str">
            <v>재   료   비</v>
          </cell>
          <cell r="H17">
            <v>184483</v>
          </cell>
        </row>
        <row r="18">
          <cell r="B18" t="str">
            <v>노   무   비</v>
          </cell>
          <cell r="H18">
            <v>149443</v>
          </cell>
        </row>
        <row r="19">
          <cell r="B19" t="str">
            <v>계</v>
          </cell>
          <cell r="H19">
            <v>333926</v>
          </cell>
        </row>
        <row r="22">
          <cell r="B22">
            <v>2</v>
          </cell>
          <cell r="C22" t="str">
            <v xml:space="preserve"> VIDEO PHONE 설치</v>
          </cell>
          <cell r="D22" t="str">
            <v xml:space="preserve"> 자장치</v>
          </cell>
          <cell r="E22" t="str">
            <v>대</v>
          </cell>
          <cell r="F22">
            <v>1</v>
          </cell>
        </row>
        <row r="23">
          <cell r="C23" t="str">
            <v>가, 재료비</v>
          </cell>
        </row>
        <row r="24">
          <cell r="C24" t="str">
            <v xml:space="preserve"> 비디오폰 </v>
          </cell>
          <cell r="D24" t="str">
            <v xml:space="preserve"> 자장치</v>
          </cell>
          <cell r="E24" t="str">
            <v>대</v>
          </cell>
          <cell r="F24">
            <v>1</v>
          </cell>
          <cell r="G24">
            <v>140000</v>
          </cell>
          <cell r="H24">
            <v>140000</v>
          </cell>
        </row>
        <row r="25">
          <cell r="C25" t="str">
            <v xml:space="preserve"> 렌즈</v>
          </cell>
          <cell r="D25" t="str">
            <v xml:space="preserve"> AUTO IRIS(8mm)</v>
          </cell>
          <cell r="E25" t="str">
            <v>개</v>
          </cell>
          <cell r="F25">
            <v>1</v>
          </cell>
          <cell r="G25">
            <v>160000</v>
          </cell>
          <cell r="H25">
            <v>160000</v>
          </cell>
        </row>
        <row r="26">
          <cell r="B26" t="str">
            <v>소         계</v>
          </cell>
          <cell r="H26">
            <v>300000</v>
          </cell>
        </row>
        <row r="27">
          <cell r="C27" t="str">
            <v>나, 노무비</v>
          </cell>
        </row>
        <row r="28">
          <cell r="C28" t="str">
            <v xml:space="preserve"> 통신설비공</v>
          </cell>
          <cell r="E28" t="str">
            <v>인</v>
          </cell>
          <cell r="F28">
            <v>0.5</v>
          </cell>
          <cell r="G28">
            <v>76852</v>
          </cell>
          <cell r="H28">
            <v>38426</v>
          </cell>
          <cell r="I28" t="str">
            <v>기본,통신 3-29</v>
          </cell>
        </row>
        <row r="29">
          <cell r="B29" t="str">
            <v>소         계</v>
          </cell>
          <cell r="H29">
            <v>38426</v>
          </cell>
        </row>
        <row r="30">
          <cell r="C30" t="str">
            <v>다, 기계경비</v>
          </cell>
        </row>
        <row r="31">
          <cell r="C31" t="str">
            <v xml:space="preserve"> 통신설비공</v>
          </cell>
          <cell r="E31" t="str">
            <v>인</v>
          </cell>
          <cell r="F31">
            <v>1.4999999999999999E-2</v>
          </cell>
          <cell r="G31">
            <v>76852</v>
          </cell>
          <cell r="H31">
            <v>1152.7</v>
          </cell>
        </row>
        <row r="32">
          <cell r="B32" t="str">
            <v>소         계</v>
          </cell>
          <cell r="H32">
            <v>1152</v>
          </cell>
        </row>
        <row r="34">
          <cell r="B34" t="str">
            <v>재   료   비</v>
          </cell>
          <cell r="H34">
            <v>301152</v>
          </cell>
        </row>
        <row r="35">
          <cell r="B35" t="str">
            <v>노   무   비</v>
          </cell>
          <cell r="H35">
            <v>38426</v>
          </cell>
        </row>
        <row r="36">
          <cell r="B36" t="str">
            <v>계</v>
          </cell>
          <cell r="H36">
            <v>339578</v>
          </cell>
        </row>
        <row r="40">
          <cell r="B40">
            <v>3</v>
          </cell>
          <cell r="C40" t="str">
            <v xml:space="preserve"> 통신케이블 신설</v>
          </cell>
          <cell r="D40" t="str">
            <v xml:space="preserve"> CPEV 10P/.65</v>
          </cell>
          <cell r="E40" t="str">
            <v>m</v>
          </cell>
          <cell r="F40">
            <v>1</v>
          </cell>
        </row>
        <row r="41">
          <cell r="C41" t="str">
            <v>가, 재료비</v>
          </cell>
        </row>
        <row r="42">
          <cell r="C42" t="str">
            <v xml:space="preserve"> 통신케이블</v>
          </cell>
          <cell r="D42" t="str">
            <v xml:space="preserve"> CPEV 10P/0.65</v>
          </cell>
          <cell r="E42" t="str">
            <v>m</v>
          </cell>
          <cell r="F42">
            <v>1.03</v>
          </cell>
          <cell r="G42">
            <v>752</v>
          </cell>
          <cell r="H42">
            <v>774.5</v>
          </cell>
          <cell r="I42">
            <v>0.03</v>
          </cell>
        </row>
        <row r="43">
          <cell r="B43" t="str">
            <v>소         계</v>
          </cell>
          <cell r="H43">
            <v>774</v>
          </cell>
        </row>
        <row r="44">
          <cell r="C44" t="str">
            <v>나, 노무비</v>
          </cell>
        </row>
        <row r="45">
          <cell r="C45" t="str">
            <v xml:space="preserve"> 통신케이블공</v>
          </cell>
          <cell r="E45" t="str">
            <v>인</v>
          </cell>
          <cell r="F45">
            <v>1.7999999999999999E-2</v>
          </cell>
          <cell r="G45">
            <v>90455</v>
          </cell>
          <cell r="H45">
            <v>1628.1</v>
          </cell>
          <cell r="I45" t="str">
            <v>기본,통신 3-16</v>
          </cell>
        </row>
        <row r="46">
          <cell r="B46" t="str">
            <v>소         계</v>
          </cell>
          <cell r="H46">
            <v>1628</v>
          </cell>
        </row>
        <row r="47">
          <cell r="C47" t="str">
            <v>다, 기계경비</v>
          </cell>
        </row>
        <row r="48">
          <cell r="C48" t="str">
            <v xml:space="preserve"> 통신케이블공</v>
          </cell>
          <cell r="E48" t="str">
            <v>인</v>
          </cell>
          <cell r="F48">
            <v>5.0000000000000001E-4</v>
          </cell>
          <cell r="G48">
            <v>90455</v>
          </cell>
          <cell r="H48">
            <v>45.2</v>
          </cell>
        </row>
        <row r="49">
          <cell r="B49" t="str">
            <v>소         계</v>
          </cell>
          <cell r="H49">
            <v>45</v>
          </cell>
        </row>
        <row r="51">
          <cell r="B51" t="str">
            <v>재   료   비</v>
          </cell>
          <cell r="H51">
            <v>819</v>
          </cell>
        </row>
        <row r="52">
          <cell r="B52" t="str">
            <v>노   무   비</v>
          </cell>
          <cell r="H52">
            <v>1628</v>
          </cell>
        </row>
        <row r="53">
          <cell r="B53" t="str">
            <v>계</v>
          </cell>
          <cell r="H53">
            <v>2447</v>
          </cell>
        </row>
        <row r="58">
          <cell r="B58">
            <v>4</v>
          </cell>
          <cell r="C58" t="str">
            <v xml:space="preserve"> 동축케이블 신설</v>
          </cell>
          <cell r="D58" t="str">
            <v xml:space="preserve"> 5C-2V</v>
          </cell>
          <cell r="E58" t="str">
            <v>m</v>
          </cell>
          <cell r="F58">
            <v>1</v>
          </cell>
        </row>
        <row r="59">
          <cell r="C59" t="str">
            <v>가, 재료비</v>
          </cell>
        </row>
        <row r="60">
          <cell r="C60" t="str">
            <v xml:space="preserve"> ECX CABLE  </v>
          </cell>
          <cell r="D60" t="str">
            <v xml:space="preserve"> 5C-2V</v>
          </cell>
          <cell r="E60" t="str">
            <v>m</v>
          </cell>
          <cell r="F60">
            <v>1.03</v>
          </cell>
          <cell r="G60">
            <v>407</v>
          </cell>
          <cell r="H60">
            <v>419.2</v>
          </cell>
          <cell r="I60">
            <v>0.03</v>
          </cell>
        </row>
        <row r="61">
          <cell r="B61" t="str">
            <v>소         계</v>
          </cell>
          <cell r="H61">
            <v>419</v>
          </cell>
        </row>
        <row r="62">
          <cell r="C62" t="str">
            <v>나, 노무비</v>
          </cell>
        </row>
        <row r="63">
          <cell r="C63" t="str">
            <v xml:space="preserve"> 통신설비공</v>
          </cell>
          <cell r="E63" t="str">
            <v>인</v>
          </cell>
          <cell r="F63">
            <v>1.7999999999999999E-2</v>
          </cell>
          <cell r="G63">
            <v>76852</v>
          </cell>
          <cell r="H63">
            <v>1383.3</v>
          </cell>
          <cell r="I63" t="str">
            <v>기본,통신 5-89</v>
          </cell>
        </row>
        <row r="64">
          <cell r="B64" t="str">
            <v>소         계</v>
          </cell>
          <cell r="H64">
            <v>1383</v>
          </cell>
        </row>
        <row r="65">
          <cell r="C65" t="str">
            <v>다, 기계경비</v>
          </cell>
        </row>
        <row r="66">
          <cell r="C66" t="str">
            <v xml:space="preserve"> 통신설비공</v>
          </cell>
          <cell r="E66" t="str">
            <v>인</v>
          </cell>
          <cell r="F66">
            <v>5.0000000000000001E-4</v>
          </cell>
          <cell r="G66">
            <v>76852</v>
          </cell>
          <cell r="H66">
            <v>38.4</v>
          </cell>
        </row>
        <row r="67">
          <cell r="B67" t="str">
            <v>소         계</v>
          </cell>
          <cell r="H67">
            <v>38</v>
          </cell>
        </row>
        <row r="69">
          <cell r="B69" t="str">
            <v>재   료   비</v>
          </cell>
          <cell r="H69">
            <v>457</v>
          </cell>
        </row>
        <row r="70">
          <cell r="B70" t="str">
            <v>노   무   비</v>
          </cell>
          <cell r="H70">
            <v>1383</v>
          </cell>
        </row>
        <row r="71">
          <cell r="B71" t="str">
            <v>계</v>
          </cell>
          <cell r="H71">
            <v>1840</v>
          </cell>
        </row>
        <row r="76">
          <cell r="B76">
            <v>5</v>
          </cell>
          <cell r="C76" t="str">
            <v xml:space="preserve"> 전원선 신설</v>
          </cell>
          <cell r="D76" t="str">
            <v xml:space="preserve"> CV 2C/5.5㎟</v>
          </cell>
          <cell r="E76" t="str">
            <v>m</v>
          </cell>
          <cell r="F76">
            <v>1</v>
          </cell>
        </row>
        <row r="77">
          <cell r="C77" t="str">
            <v>가, 재료비</v>
          </cell>
        </row>
        <row r="78">
          <cell r="C78" t="str">
            <v xml:space="preserve"> 600V 가교PE 케이블  </v>
          </cell>
          <cell r="D78" t="str">
            <v xml:space="preserve"> CV 2C/5.5㎟</v>
          </cell>
          <cell r="E78" t="str">
            <v>m</v>
          </cell>
          <cell r="F78">
            <v>1.03</v>
          </cell>
          <cell r="G78">
            <v>918</v>
          </cell>
          <cell r="H78">
            <v>945.5</v>
          </cell>
          <cell r="I78">
            <v>0.03</v>
          </cell>
        </row>
        <row r="79">
          <cell r="B79" t="str">
            <v>소         계</v>
          </cell>
          <cell r="H79">
            <v>945</v>
          </cell>
        </row>
        <row r="80">
          <cell r="C80" t="str">
            <v>나, 노무비</v>
          </cell>
        </row>
        <row r="81">
          <cell r="C81" t="str">
            <v xml:space="preserve"> 저압케이블전공</v>
          </cell>
          <cell r="E81" t="str">
            <v>인</v>
          </cell>
          <cell r="F81">
            <v>1.7999999999999999E-2</v>
          </cell>
          <cell r="G81">
            <v>61877</v>
          </cell>
          <cell r="H81">
            <v>1113.7</v>
          </cell>
          <cell r="I81" t="str">
            <v>기본,전기 7-10</v>
          </cell>
        </row>
        <row r="82">
          <cell r="B82" t="str">
            <v>소         계</v>
          </cell>
          <cell r="H82">
            <v>1113</v>
          </cell>
        </row>
        <row r="83">
          <cell r="C83" t="str">
            <v>다, 기계경비</v>
          </cell>
        </row>
        <row r="84">
          <cell r="C84" t="str">
            <v xml:space="preserve"> 저압케이블전공</v>
          </cell>
          <cell r="E84" t="str">
            <v>인</v>
          </cell>
          <cell r="F84">
            <v>5.0000000000000001E-4</v>
          </cell>
          <cell r="G84">
            <v>61877</v>
          </cell>
          <cell r="H84">
            <v>30.9</v>
          </cell>
        </row>
        <row r="85">
          <cell r="B85" t="str">
            <v>소         계</v>
          </cell>
          <cell r="H85">
            <v>30</v>
          </cell>
        </row>
        <row r="87">
          <cell r="B87" t="str">
            <v>재   료   비</v>
          </cell>
          <cell r="H87">
            <v>975</v>
          </cell>
        </row>
        <row r="88">
          <cell r="B88" t="str">
            <v>노   무   비</v>
          </cell>
          <cell r="H88">
            <v>1113</v>
          </cell>
        </row>
        <row r="89">
          <cell r="B89" t="str">
            <v>계</v>
          </cell>
          <cell r="H89">
            <v>2088</v>
          </cell>
        </row>
        <row r="94">
          <cell r="B94">
            <v>6</v>
          </cell>
          <cell r="C94" t="str">
            <v xml:space="preserve"> 접지선 신설</v>
          </cell>
          <cell r="D94" t="str">
            <v xml:space="preserve"> GV 5.5㎟</v>
          </cell>
          <cell r="E94" t="str">
            <v>m</v>
          </cell>
          <cell r="F94">
            <v>1</v>
          </cell>
        </row>
        <row r="95">
          <cell r="C95" t="str">
            <v>가, 재료비</v>
          </cell>
        </row>
        <row r="96">
          <cell r="C96" t="str">
            <v xml:space="preserve"> 접지용전선  </v>
          </cell>
          <cell r="D96" t="str">
            <v xml:space="preserve"> GV 5.5㎟</v>
          </cell>
          <cell r="E96" t="str">
            <v>m</v>
          </cell>
          <cell r="F96">
            <v>1.1000000000000001</v>
          </cell>
          <cell r="G96">
            <v>410</v>
          </cell>
          <cell r="H96">
            <v>451</v>
          </cell>
          <cell r="I96">
            <v>0.1</v>
          </cell>
        </row>
        <row r="97">
          <cell r="B97" t="str">
            <v>소         계</v>
          </cell>
          <cell r="H97">
            <v>451</v>
          </cell>
        </row>
        <row r="98">
          <cell r="C98" t="str">
            <v>나, 노무비</v>
          </cell>
        </row>
        <row r="99">
          <cell r="C99" t="str">
            <v xml:space="preserve"> 저압케이블전공</v>
          </cell>
          <cell r="E99" t="str">
            <v>인</v>
          </cell>
          <cell r="F99">
            <v>0.01</v>
          </cell>
          <cell r="G99">
            <v>61877</v>
          </cell>
          <cell r="H99">
            <v>618.70000000000005</v>
          </cell>
          <cell r="I99" t="str">
            <v>기본,전기 7-8</v>
          </cell>
        </row>
        <row r="100">
          <cell r="B100" t="str">
            <v>소         계</v>
          </cell>
          <cell r="H100">
            <v>618</v>
          </cell>
        </row>
        <row r="101">
          <cell r="C101" t="str">
            <v>다, 기계경비</v>
          </cell>
        </row>
        <row r="102">
          <cell r="C102" t="str">
            <v xml:space="preserve"> 저압케이블전공</v>
          </cell>
          <cell r="E102" t="str">
            <v>인</v>
          </cell>
          <cell r="F102">
            <v>2.9999999999999997E-4</v>
          </cell>
          <cell r="G102">
            <v>61877</v>
          </cell>
          <cell r="H102">
            <v>18.5</v>
          </cell>
        </row>
        <row r="103">
          <cell r="B103" t="str">
            <v>소         계</v>
          </cell>
          <cell r="H103">
            <v>18</v>
          </cell>
        </row>
        <row r="105">
          <cell r="B105" t="str">
            <v>재   료   비</v>
          </cell>
          <cell r="H105">
            <v>469</v>
          </cell>
        </row>
        <row r="106">
          <cell r="B106" t="str">
            <v>노   무   비</v>
          </cell>
          <cell r="H106">
            <v>618</v>
          </cell>
        </row>
        <row r="107">
          <cell r="B107" t="str">
            <v>계</v>
          </cell>
          <cell r="H107">
            <v>1087</v>
          </cell>
        </row>
        <row r="112">
          <cell r="B112">
            <v>7</v>
          </cell>
          <cell r="C112" t="str">
            <v xml:space="preserve"> 제어선 신설</v>
          </cell>
          <cell r="D112" t="str">
            <v xml:space="preserve"> CVV-S 2C/1.25㎟</v>
          </cell>
          <cell r="E112" t="str">
            <v>m</v>
          </cell>
          <cell r="F112">
            <v>1</v>
          </cell>
        </row>
        <row r="113">
          <cell r="C113" t="str">
            <v>가, 재료비</v>
          </cell>
        </row>
        <row r="114">
          <cell r="C114" t="str">
            <v xml:space="preserve"> 제어케이블</v>
          </cell>
          <cell r="D114" t="str">
            <v xml:space="preserve"> CVV-S  2C×1.25㎟</v>
          </cell>
          <cell r="E114" t="str">
            <v>m</v>
          </cell>
          <cell r="F114">
            <v>1.03</v>
          </cell>
          <cell r="G114">
            <v>560</v>
          </cell>
          <cell r="H114">
            <v>576.79999999999995</v>
          </cell>
          <cell r="I114">
            <v>0.03</v>
          </cell>
        </row>
        <row r="115">
          <cell r="B115" t="str">
            <v>소         계</v>
          </cell>
          <cell r="H115">
            <v>576</v>
          </cell>
        </row>
        <row r="116">
          <cell r="C116" t="str">
            <v>나, 노무비</v>
          </cell>
        </row>
        <row r="117">
          <cell r="C117" t="str">
            <v xml:space="preserve"> 저압케이블전공</v>
          </cell>
          <cell r="E117" t="str">
            <v>인</v>
          </cell>
          <cell r="F117">
            <v>1.6E-2</v>
          </cell>
          <cell r="G117">
            <v>61877</v>
          </cell>
          <cell r="H117">
            <v>990</v>
          </cell>
          <cell r="I117" t="str">
            <v>기본x(실드),전기 7-10</v>
          </cell>
        </row>
        <row r="118">
          <cell r="B118" t="str">
            <v>소         계</v>
          </cell>
          <cell r="H118">
            <v>990</v>
          </cell>
        </row>
        <row r="119">
          <cell r="C119" t="str">
            <v>다, 기계경비</v>
          </cell>
        </row>
        <row r="120">
          <cell r="C120" t="str">
            <v xml:space="preserve"> 저압케이블전공</v>
          </cell>
          <cell r="E120" t="str">
            <v>인</v>
          </cell>
          <cell r="F120">
            <v>4.0000000000000002E-4</v>
          </cell>
          <cell r="G120">
            <v>61877</v>
          </cell>
          <cell r="H120">
            <v>24.7</v>
          </cell>
        </row>
        <row r="121">
          <cell r="B121" t="str">
            <v>소         계</v>
          </cell>
          <cell r="H121">
            <v>24</v>
          </cell>
        </row>
        <row r="123">
          <cell r="B123" t="str">
            <v>재   료   비</v>
          </cell>
          <cell r="H123">
            <v>600</v>
          </cell>
        </row>
        <row r="124">
          <cell r="B124" t="str">
            <v>노   무   비</v>
          </cell>
          <cell r="H124">
            <v>990</v>
          </cell>
        </row>
        <row r="125">
          <cell r="B125" t="str">
            <v>계</v>
          </cell>
          <cell r="H125">
            <v>1590</v>
          </cell>
        </row>
        <row r="130">
          <cell r="B130">
            <v>8</v>
          </cell>
          <cell r="C130" t="str">
            <v xml:space="preserve"> 전선 신설</v>
          </cell>
          <cell r="D130" t="str">
            <v xml:space="preserve"> HIV 1.2mm</v>
          </cell>
          <cell r="E130" t="str">
            <v>m</v>
          </cell>
          <cell r="F130">
            <v>1</v>
          </cell>
        </row>
        <row r="131">
          <cell r="C131" t="str">
            <v>가, 재료비</v>
          </cell>
        </row>
        <row r="132">
          <cell r="C132" t="str">
            <v xml:space="preserve"> 2종 비닐절연전선</v>
          </cell>
          <cell r="D132" t="str">
            <v xml:space="preserve"> HIV 1.2㎜</v>
          </cell>
          <cell r="E132" t="str">
            <v>m</v>
          </cell>
          <cell r="F132">
            <v>1.1000000000000001</v>
          </cell>
          <cell r="G132">
            <v>58</v>
          </cell>
          <cell r="H132">
            <v>63.8</v>
          </cell>
          <cell r="I132">
            <v>0.1</v>
          </cell>
        </row>
        <row r="133">
          <cell r="B133" t="str">
            <v>소         계</v>
          </cell>
          <cell r="H133">
            <v>63</v>
          </cell>
        </row>
        <row r="134">
          <cell r="C134" t="str">
            <v>나, 노무비</v>
          </cell>
        </row>
        <row r="135">
          <cell r="C135" t="str">
            <v xml:space="preserve"> 저압케이블전공</v>
          </cell>
          <cell r="E135" t="str">
            <v>인</v>
          </cell>
          <cell r="F135">
            <v>0.01</v>
          </cell>
          <cell r="G135">
            <v>61877</v>
          </cell>
          <cell r="H135">
            <v>618.70000000000005</v>
          </cell>
          <cell r="I135" t="str">
            <v>기본,전기 7-10</v>
          </cell>
        </row>
        <row r="136">
          <cell r="B136" t="str">
            <v>소         계</v>
          </cell>
          <cell r="H136">
            <v>618</v>
          </cell>
        </row>
        <row r="137">
          <cell r="C137" t="str">
            <v>다, 기계경비</v>
          </cell>
        </row>
        <row r="138">
          <cell r="C138" t="str">
            <v xml:space="preserve"> 저압케이블전공</v>
          </cell>
          <cell r="E138" t="str">
            <v>인</v>
          </cell>
          <cell r="F138">
            <v>2.9999999999999997E-4</v>
          </cell>
          <cell r="G138">
            <v>61877</v>
          </cell>
          <cell r="H138">
            <v>18.5</v>
          </cell>
        </row>
        <row r="139">
          <cell r="B139" t="str">
            <v>소         계</v>
          </cell>
          <cell r="H139">
            <v>18</v>
          </cell>
        </row>
        <row r="141">
          <cell r="B141" t="str">
            <v>재   료   비</v>
          </cell>
          <cell r="H141">
            <v>81</v>
          </cell>
        </row>
        <row r="142">
          <cell r="B142" t="str">
            <v>노   무   비</v>
          </cell>
          <cell r="H142">
            <v>618</v>
          </cell>
        </row>
        <row r="143">
          <cell r="B143" t="str">
            <v>계</v>
          </cell>
          <cell r="H143">
            <v>699</v>
          </cell>
        </row>
        <row r="148">
          <cell r="B148">
            <v>9</v>
          </cell>
          <cell r="C148" t="str">
            <v xml:space="preserve"> 지중케이블 신설</v>
          </cell>
          <cell r="D148" t="str">
            <v xml:space="preserve"> CTC 2P(2열)</v>
          </cell>
          <cell r="E148" t="str">
            <v>Km</v>
          </cell>
          <cell r="F148">
            <v>1</v>
          </cell>
        </row>
        <row r="149">
          <cell r="C149" t="str">
            <v>가, 재료비</v>
          </cell>
        </row>
        <row r="150">
          <cell r="C150" t="str">
            <v xml:space="preserve"> 지중케이블 신설</v>
          </cell>
          <cell r="D150" t="str">
            <v xml:space="preserve"> CTC 2P</v>
          </cell>
          <cell r="E150" t="str">
            <v>m</v>
          </cell>
          <cell r="F150">
            <v>2060</v>
          </cell>
          <cell r="G150">
            <v>580</v>
          </cell>
          <cell r="H150">
            <v>1194800</v>
          </cell>
          <cell r="I150">
            <v>0.03</v>
          </cell>
        </row>
        <row r="151">
          <cell r="B151" t="str">
            <v>소         계</v>
          </cell>
          <cell r="H151">
            <v>1194800</v>
          </cell>
        </row>
        <row r="152">
          <cell r="C152" t="str">
            <v>나, 노무비</v>
          </cell>
        </row>
        <row r="153">
          <cell r="C153" t="str">
            <v xml:space="preserve"> 통신케이블공</v>
          </cell>
          <cell r="E153" t="str">
            <v>인</v>
          </cell>
          <cell r="F153">
            <v>15.497000000000002</v>
          </cell>
          <cell r="G153">
            <v>90455</v>
          </cell>
          <cell r="H153">
            <v>1401781.1</v>
          </cell>
          <cell r="I153" t="str">
            <v>기본,통신 15-15</v>
          </cell>
        </row>
        <row r="154">
          <cell r="C154" t="str">
            <v xml:space="preserve"> 보통인부</v>
          </cell>
          <cell r="E154" t="str">
            <v>인</v>
          </cell>
          <cell r="F154">
            <v>26.325000000000003</v>
          </cell>
          <cell r="G154">
            <v>37736</v>
          </cell>
          <cell r="H154">
            <v>993400.2</v>
          </cell>
          <cell r="I154" t="str">
            <v>기본,통신 15-15</v>
          </cell>
        </row>
        <row r="155">
          <cell r="B155" t="str">
            <v>소         계</v>
          </cell>
          <cell r="H155">
            <v>2395181</v>
          </cell>
        </row>
        <row r="156">
          <cell r="C156" t="str">
            <v>다, 기계경비</v>
          </cell>
        </row>
        <row r="157">
          <cell r="C157" t="str">
            <v xml:space="preserve"> 통신케이블공</v>
          </cell>
          <cell r="E157" t="str">
            <v>인</v>
          </cell>
          <cell r="F157">
            <v>0.46400000000000002</v>
          </cell>
          <cell r="G157">
            <v>90455</v>
          </cell>
          <cell r="H157">
            <v>41971.1</v>
          </cell>
        </row>
        <row r="158">
          <cell r="C158" t="str">
            <v xml:space="preserve"> 보통인부</v>
          </cell>
          <cell r="E158" t="str">
            <v>인</v>
          </cell>
          <cell r="F158">
            <v>0.78900000000000003</v>
          </cell>
          <cell r="G158">
            <v>37736</v>
          </cell>
          <cell r="H158">
            <v>29773.7</v>
          </cell>
        </row>
        <row r="159">
          <cell r="B159" t="str">
            <v>소         계</v>
          </cell>
          <cell r="H159">
            <v>71744</v>
          </cell>
        </row>
        <row r="161">
          <cell r="B161" t="str">
            <v>재   료   비</v>
          </cell>
          <cell r="H161">
            <v>1266544</v>
          </cell>
        </row>
        <row r="162">
          <cell r="B162" t="str">
            <v>노   무   비</v>
          </cell>
          <cell r="H162">
            <v>2395181</v>
          </cell>
        </row>
        <row r="163">
          <cell r="B163" t="str">
            <v>계</v>
          </cell>
          <cell r="H163">
            <v>3661725</v>
          </cell>
        </row>
        <row r="166">
          <cell r="B166">
            <v>10</v>
          </cell>
          <cell r="C166" t="str">
            <v xml:space="preserve"> 후강전선관 신설</v>
          </cell>
          <cell r="D166" t="str">
            <v xml:space="preserve"> 16C (천장노출)</v>
          </cell>
          <cell r="E166" t="str">
            <v>m</v>
          </cell>
          <cell r="F166">
            <v>1</v>
          </cell>
        </row>
        <row r="167">
          <cell r="C167" t="str">
            <v>가, 재료비</v>
          </cell>
        </row>
        <row r="168">
          <cell r="C168" t="str">
            <v xml:space="preserve"> 후강전선관 </v>
          </cell>
          <cell r="D168" t="str">
            <v xml:space="preserve"> 아연도 16C</v>
          </cell>
          <cell r="E168" t="str">
            <v>m</v>
          </cell>
          <cell r="F168">
            <v>1.1000000000000001</v>
          </cell>
          <cell r="G168">
            <v>894</v>
          </cell>
          <cell r="H168">
            <v>983.4</v>
          </cell>
          <cell r="I168">
            <v>0.1</v>
          </cell>
        </row>
        <row r="169">
          <cell r="C169" t="str">
            <v xml:space="preserve"> 전선관부속품비</v>
          </cell>
          <cell r="D169" t="str">
            <v xml:space="preserve"> 전선관비의 15%</v>
          </cell>
          <cell r="E169" t="str">
            <v>식</v>
          </cell>
          <cell r="F169">
            <v>1</v>
          </cell>
          <cell r="G169">
            <v>147.5</v>
          </cell>
          <cell r="H169">
            <v>147.5</v>
          </cell>
        </row>
        <row r="170">
          <cell r="B170" t="str">
            <v>소         계</v>
          </cell>
          <cell r="H170">
            <v>1130</v>
          </cell>
        </row>
        <row r="171">
          <cell r="C171" t="str">
            <v>나, 노무비</v>
          </cell>
        </row>
        <row r="172">
          <cell r="C172" t="str">
            <v xml:space="preserve"> 통신내선공</v>
          </cell>
          <cell r="E172" t="str">
            <v>인</v>
          </cell>
          <cell r="F172">
            <v>0.09</v>
          </cell>
          <cell r="G172">
            <v>72591</v>
          </cell>
          <cell r="H172">
            <v>6533.1</v>
          </cell>
          <cell r="I172" t="str">
            <v>기본×(1+천장노출),통신 3-61-가</v>
          </cell>
        </row>
        <row r="173">
          <cell r="B173" t="str">
            <v>소         계</v>
          </cell>
          <cell r="H173">
            <v>6533</v>
          </cell>
        </row>
        <row r="174">
          <cell r="C174" t="str">
            <v>다, 기계경비</v>
          </cell>
        </row>
        <row r="175">
          <cell r="C175" t="str">
            <v xml:space="preserve"> 통신내선공</v>
          </cell>
          <cell r="E175" t="str">
            <v>인</v>
          </cell>
          <cell r="F175">
            <v>2E-3</v>
          </cell>
          <cell r="G175">
            <v>72591</v>
          </cell>
          <cell r="H175">
            <v>145.1</v>
          </cell>
        </row>
        <row r="176">
          <cell r="B176" t="str">
            <v>소         계</v>
          </cell>
          <cell r="H176">
            <v>145</v>
          </cell>
        </row>
        <row r="178">
          <cell r="B178" t="str">
            <v>재   료   비</v>
          </cell>
          <cell r="H178">
            <v>1275</v>
          </cell>
        </row>
        <row r="179">
          <cell r="B179" t="str">
            <v>노   무   비</v>
          </cell>
          <cell r="H179">
            <v>6533</v>
          </cell>
        </row>
        <row r="180">
          <cell r="B180" t="str">
            <v>계</v>
          </cell>
          <cell r="H180">
            <v>7808</v>
          </cell>
        </row>
        <row r="184">
          <cell r="B184">
            <v>11</v>
          </cell>
          <cell r="C184" t="str">
            <v xml:space="preserve"> 후강전선관 신설</v>
          </cell>
          <cell r="D184" t="str">
            <v xml:space="preserve"> 16C (철강조)</v>
          </cell>
          <cell r="E184" t="str">
            <v>m</v>
          </cell>
          <cell r="F184">
            <v>1</v>
          </cell>
        </row>
        <row r="185">
          <cell r="C185" t="str">
            <v>가, 재료비</v>
          </cell>
        </row>
        <row r="186">
          <cell r="C186" t="str">
            <v xml:space="preserve"> 후강전선관 </v>
          </cell>
          <cell r="D186" t="str">
            <v xml:space="preserve"> 아연도 16C</v>
          </cell>
          <cell r="E186" t="str">
            <v>m</v>
          </cell>
          <cell r="F186">
            <v>1.1000000000000001</v>
          </cell>
          <cell r="G186">
            <v>894</v>
          </cell>
          <cell r="H186">
            <v>983.4</v>
          </cell>
          <cell r="I186">
            <v>0.1</v>
          </cell>
        </row>
        <row r="187">
          <cell r="C187" t="str">
            <v xml:space="preserve"> 전선관부속품비</v>
          </cell>
          <cell r="D187" t="str">
            <v xml:space="preserve"> 전선관비의 15%</v>
          </cell>
          <cell r="E187" t="str">
            <v>식</v>
          </cell>
          <cell r="F187">
            <v>1</v>
          </cell>
          <cell r="G187">
            <v>147.5</v>
          </cell>
          <cell r="H187">
            <v>147.5</v>
          </cell>
        </row>
        <row r="188">
          <cell r="B188" t="str">
            <v>소         계</v>
          </cell>
          <cell r="H188">
            <v>1130</v>
          </cell>
        </row>
        <row r="189">
          <cell r="C189" t="str">
            <v>나, 노무비</v>
          </cell>
        </row>
        <row r="190">
          <cell r="C190" t="str">
            <v xml:space="preserve"> 통신내선공</v>
          </cell>
          <cell r="E190" t="str">
            <v>인</v>
          </cell>
          <cell r="F190">
            <v>0.1</v>
          </cell>
          <cell r="G190">
            <v>72591</v>
          </cell>
          <cell r="H190">
            <v>7259.1</v>
          </cell>
          <cell r="I190" t="str">
            <v>기본×(1+철강조노출),통신 3-61-가</v>
          </cell>
        </row>
        <row r="191">
          <cell r="B191" t="str">
            <v>소         계</v>
          </cell>
          <cell r="H191">
            <v>7259</v>
          </cell>
        </row>
        <row r="192">
          <cell r="C192" t="str">
            <v>다, 기계경비</v>
          </cell>
        </row>
        <row r="193">
          <cell r="C193" t="str">
            <v xml:space="preserve"> 통신내선공</v>
          </cell>
          <cell r="E193" t="str">
            <v>인</v>
          </cell>
          <cell r="F193">
            <v>3.0000000000000001E-3</v>
          </cell>
          <cell r="G193">
            <v>72591</v>
          </cell>
          <cell r="H193">
            <v>217.7</v>
          </cell>
        </row>
        <row r="194">
          <cell r="B194" t="str">
            <v>소         계</v>
          </cell>
          <cell r="H194">
            <v>217</v>
          </cell>
        </row>
        <row r="196">
          <cell r="B196" t="str">
            <v>재   료   비</v>
          </cell>
          <cell r="H196">
            <v>1347</v>
          </cell>
        </row>
        <row r="197">
          <cell r="B197" t="str">
            <v>노   무   비</v>
          </cell>
          <cell r="H197">
            <v>7259</v>
          </cell>
        </row>
        <row r="198">
          <cell r="B198" t="str">
            <v>계</v>
          </cell>
          <cell r="H198">
            <v>8606</v>
          </cell>
        </row>
        <row r="202">
          <cell r="B202">
            <v>12</v>
          </cell>
          <cell r="C202" t="str">
            <v xml:space="preserve"> 후강전선관 신설</v>
          </cell>
          <cell r="D202" t="str">
            <v xml:space="preserve"> 22C (천장노출)</v>
          </cell>
          <cell r="E202" t="str">
            <v>m</v>
          </cell>
          <cell r="F202">
            <v>1</v>
          </cell>
        </row>
        <row r="203">
          <cell r="C203" t="str">
            <v>가, 재료비</v>
          </cell>
        </row>
        <row r="204">
          <cell r="C204" t="str">
            <v xml:space="preserve"> 후강전선관 </v>
          </cell>
          <cell r="D204" t="str">
            <v xml:space="preserve"> 아연도 22C</v>
          </cell>
          <cell r="E204" t="str">
            <v>m</v>
          </cell>
          <cell r="F204">
            <v>1.1000000000000001</v>
          </cell>
          <cell r="G204">
            <v>1145</v>
          </cell>
          <cell r="H204">
            <v>1259.5</v>
          </cell>
          <cell r="I204">
            <v>0.1</v>
          </cell>
        </row>
        <row r="205">
          <cell r="C205" t="str">
            <v xml:space="preserve"> 전선관부속품비</v>
          </cell>
          <cell r="D205" t="str">
            <v xml:space="preserve"> 전선관비의 15%</v>
          </cell>
          <cell r="E205" t="str">
            <v>식</v>
          </cell>
          <cell r="F205">
            <v>1</v>
          </cell>
          <cell r="G205">
            <v>188.9</v>
          </cell>
          <cell r="H205">
            <v>188.9</v>
          </cell>
        </row>
        <row r="206">
          <cell r="B206" t="str">
            <v>소         계</v>
          </cell>
          <cell r="H206">
            <v>1448</v>
          </cell>
        </row>
        <row r="207">
          <cell r="C207" t="str">
            <v>나, 노무비</v>
          </cell>
        </row>
        <row r="208">
          <cell r="C208" t="str">
            <v xml:space="preserve"> 통신내선공</v>
          </cell>
          <cell r="E208" t="str">
            <v>인</v>
          </cell>
          <cell r="F208">
            <v>0.13</v>
          </cell>
          <cell r="G208">
            <v>72591</v>
          </cell>
          <cell r="H208">
            <v>9436.7999999999993</v>
          </cell>
          <cell r="I208" t="str">
            <v>기본×(1+천장노출),통신 3-61-가</v>
          </cell>
        </row>
        <row r="209">
          <cell r="B209" t="str">
            <v>소         계</v>
          </cell>
          <cell r="H209">
            <v>9436</v>
          </cell>
        </row>
        <row r="210">
          <cell r="C210" t="str">
            <v>다, 기계경비</v>
          </cell>
        </row>
        <row r="211">
          <cell r="C211" t="str">
            <v xml:space="preserve"> 통신내선공</v>
          </cell>
          <cell r="E211" t="str">
            <v>인</v>
          </cell>
          <cell r="F211">
            <v>3.0000000000000001E-3</v>
          </cell>
          <cell r="G211">
            <v>72591</v>
          </cell>
          <cell r="H211">
            <v>217.7</v>
          </cell>
        </row>
        <row r="212">
          <cell r="B212" t="str">
            <v>소         계</v>
          </cell>
          <cell r="H212">
            <v>217</v>
          </cell>
        </row>
        <row r="214">
          <cell r="B214" t="str">
            <v>재   료   비</v>
          </cell>
          <cell r="H214">
            <v>1665</v>
          </cell>
        </row>
        <row r="215">
          <cell r="B215" t="str">
            <v>노   무   비</v>
          </cell>
          <cell r="H215">
            <v>9436</v>
          </cell>
        </row>
        <row r="216">
          <cell r="B216" t="str">
            <v>계</v>
          </cell>
          <cell r="H216">
            <v>11101</v>
          </cell>
        </row>
        <row r="220">
          <cell r="B220">
            <v>13</v>
          </cell>
          <cell r="C220" t="str">
            <v xml:space="preserve"> 후강전선관 신설</v>
          </cell>
          <cell r="D220" t="str">
            <v xml:space="preserve"> 22C (철강조)</v>
          </cell>
          <cell r="E220" t="str">
            <v>m</v>
          </cell>
          <cell r="F220">
            <v>1</v>
          </cell>
        </row>
        <row r="221">
          <cell r="C221" t="str">
            <v>가, 재료비</v>
          </cell>
        </row>
        <row r="222">
          <cell r="C222" t="str">
            <v xml:space="preserve"> 후강전선관 </v>
          </cell>
          <cell r="D222" t="str">
            <v xml:space="preserve"> 아연도 22C</v>
          </cell>
          <cell r="E222" t="str">
            <v>m</v>
          </cell>
          <cell r="F222">
            <v>1.1000000000000001</v>
          </cell>
          <cell r="G222">
            <v>1145</v>
          </cell>
          <cell r="H222">
            <v>1259.5</v>
          </cell>
          <cell r="I222">
            <v>0.1</v>
          </cell>
        </row>
        <row r="223">
          <cell r="C223" t="str">
            <v xml:space="preserve"> 전선관부속품비</v>
          </cell>
          <cell r="D223" t="str">
            <v xml:space="preserve"> 전선관비의 15%</v>
          </cell>
          <cell r="E223" t="str">
            <v>식</v>
          </cell>
          <cell r="F223">
            <v>1</v>
          </cell>
          <cell r="G223">
            <v>188.9</v>
          </cell>
          <cell r="H223">
            <v>188.9</v>
          </cell>
        </row>
        <row r="224">
          <cell r="B224" t="str">
            <v>소         계</v>
          </cell>
          <cell r="H224">
            <v>1448</v>
          </cell>
        </row>
        <row r="225">
          <cell r="C225" t="str">
            <v>나, 노무비</v>
          </cell>
        </row>
        <row r="226">
          <cell r="C226" t="str">
            <v xml:space="preserve"> 통신내선공</v>
          </cell>
          <cell r="E226" t="str">
            <v>인</v>
          </cell>
          <cell r="F226">
            <v>0.13</v>
          </cell>
          <cell r="G226">
            <v>72591</v>
          </cell>
          <cell r="H226">
            <v>9436.7999999999993</v>
          </cell>
          <cell r="I226" t="str">
            <v>기본×(1+철강조노출),통신 3-61-가</v>
          </cell>
        </row>
        <row r="227">
          <cell r="B227" t="str">
            <v>소         계</v>
          </cell>
          <cell r="H227">
            <v>9436</v>
          </cell>
        </row>
        <row r="228">
          <cell r="C228" t="str">
            <v>다, 기계경비</v>
          </cell>
        </row>
        <row r="229">
          <cell r="C229" t="str">
            <v xml:space="preserve"> 통신내선공</v>
          </cell>
          <cell r="E229" t="str">
            <v>인</v>
          </cell>
          <cell r="F229">
            <v>3.0000000000000001E-3</v>
          </cell>
          <cell r="G229">
            <v>72591</v>
          </cell>
          <cell r="H229">
            <v>217.7</v>
          </cell>
        </row>
        <row r="230">
          <cell r="B230" t="str">
            <v>소         계</v>
          </cell>
          <cell r="H230">
            <v>217</v>
          </cell>
        </row>
        <row r="232">
          <cell r="B232" t="str">
            <v>재   료   비</v>
          </cell>
          <cell r="H232">
            <v>1665</v>
          </cell>
        </row>
        <row r="233">
          <cell r="B233" t="str">
            <v>노   무   비</v>
          </cell>
          <cell r="H233">
            <v>9436</v>
          </cell>
        </row>
        <row r="234">
          <cell r="B234" t="str">
            <v>계</v>
          </cell>
          <cell r="H234">
            <v>11101</v>
          </cell>
        </row>
        <row r="238">
          <cell r="B238">
            <v>115</v>
          </cell>
          <cell r="C238" t="str">
            <v xml:space="preserve"> 후강전선관 신설</v>
          </cell>
          <cell r="D238" t="str">
            <v xml:space="preserve"> 36C (천장노출)</v>
          </cell>
          <cell r="E238" t="str">
            <v>m</v>
          </cell>
          <cell r="F238">
            <v>1</v>
          </cell>
        </row>
        <row r="239">
          <cell r="C239" t="str">
            <v>가, 재료비</v>
          </cell>
        </row>
        <row r="240">
          <cell r="C240" t="str">
            <v xml:space="preserve"> 후강전선관 </v>
          </cell>
          <cell r="D240" t="str">
            <v xml:space="preserve"> 아연도 36C</v>
          </cell>
          <cell r="E240" t="str">
            <v>m</v>
          </cell>
          <cell r="F240">
            <v>1.1000000000000001</v>
          </cell>
          <cell r="G240">
            <v>1835</v>
          </cell>
          <cell r="H240">
            <v>2018.5</v>
          </cell>
          <cell r="I240">
            <v>0.1</v>
          </cell>
        </row>
        <row r="241">
          <cell r="C241" t="str">
            <v xml:space="preserve"> 전선관부속품비</v>
          </cell>
          <cell r="D241" t="str">
            <v xml:space="preserve"> 전선관비의 15%</v>
          </cell>
          <cell r="E241" t="str">
            <v>식</v>
          </cell>
          <cell r="F241">
            <v>1</v>
          </cell>
          <cell r="G241">
            <v>302.7</v>
          </cell>
          <cell r="H241">
            <v>302.7</v>
          </cell>
        </row>
        <row r="242">
          <cell r="B242" t="str">
            <v>소         계</v>
          </cell>
          <cell r="H242">
            <v>2321</v>
          </cell>
        </row>
        <row r="243">
          <cell r="C243" t="str">
            <v>나, 노무비</v>
          </cell>
        </row>
        <row r="244">
          <cell r="C244" t="str">
            <v xml:space="preserve"> 통신내선공</v>
          </cell>
          <cell r="E244" t="str">
            <v>인</v>
          </cell>
          <cell r="F244">
            <v>0.24</v>
          </cell>
          <cell r="G244">
            <v>72591</v>
          </cell>
          <cell r="H244">
            <v>17421.8</v>
          </cell>
          <cell r="I244" t="str">
            <v>기본×(1+철강조노출),통신 3-61-가</v>
          </cell>
        </row>
        <row r="245">
          <cell r="B245" t="str">
            <v>소         계</v>
          </cell>
          <cell r="H245">
            <v>17421</v>
          </cell>
        </row>
        <row r="246">
          <cell r="C246" t="str">
            <v>다, 기계경비</v>
          </cell>
        </row>
        <row r="247">
          <cell r="C247" t="str">
            <v xml:space="preserve"> 통신내선공</v>
          </cell>
          <cell r="E247" t="str">
            <v>인</v>
          </cell>
          <cell r="F247">
            <v>7.0000000000000001E-3</v>
          </cell>
          <cell r="G247">
            <v>72591</v>
          </cell>
          <cell r="H247">
            <v>508.1</v>
          </cell>
        </row>
        <row r="248">
          <cell r="B248" t="str">
            <v>소         계</v>
          </cell>
          <cell r="H248">
            <v>508</v>
          </cell>
        </row>
        <row r="250">
          <cell r="B250" t="str">
            <v>재   료   비</v>
          </cell>
          <cell r="H250">
            <v>2829</v>
          </cell>
        </row>
        <row r="251">
          <cell r="B251" t="str">
            <v>노   무   비</v>
          </cell>
          <cell r="H251">
            <v>17421</v>
          </cell>
        </row>
        <row r="252">
          <cell r="B252" t="str">
            <v>계</v>
          </cell>
          <cell r="H252">
            <v>20250</v>
          </cell>
        </row>
        <row r="256">
          <cell r="B256">
            <v>116</v>
          </cell>
          <cell r="C256" t="str">
            <v xml:space="preserve"> 후강전선관 신설</v>
          </cell>
          <cell r="D256" t="str">
            <v xml:space="preserve"> 36C (철강조)</v>
          </cell>
          <cell r="E256" t="str">
            <v>m</v>
          </cell>
          <cell r="F256">
            <v>1</v>
          </cell>
        </row>
        <row r="257">
          <cell r="C257" t="str">
            <v>가, 재료비</v>
          </cell>
        </row>
        <row r="258">
          <cell r="C258" t="str">
            <v xml:space="preserve"> 후강전선관 </v>
          </cell>
          <cell r="D258" t="str">
            <v xml:space="preserve"> 아연도 36C</v>
          </cell>
          <cell r="E258" t="str">
            <v>m</v>
          </cell>
          <cell r="F258">
            <v>1.1000000000000001</v>
          </cell>
          <cell r="G258">
            <v>1835</v>
          </cell>
          <cell r="H258">
            <v>2018.5</v>
          </cell>
          <cell r="I258">
            <v>0.1</v>
          </cell>
        </row>
        <row r="259">
          <cell r="C259" t="str">
            <v xml:space="preserve"> 전선관부속품비</v>
          </cell>
          <cell r="D259" t="str">
            <v xml:space="preserve"> 전선관비의 15%</v>
          </cell>
          <cell r="E259" t="str">
            <v>식</v>
          </cell>
          <cell r="F259">
            <v>1</v>
          </cell>
          <cell r="G259">
            <v>302.7</v>
          </cell>
          <cell r="H259">
            <v>302.7</v>
          </cell>
        </row>
        <row r="260">
          <cell r="B260" t="str">
            <v>소         계</v>
          </cell>
          <cell r="H260">
            <v>2321</v>
          </cell>
        </row>
        <row r="261">
          <cell r="C261" t="str">
            <v>나, 노무비</v>
          </cell>
        </row>
        <row r="262">
          <cell r="C262" t="str">
            <v xml:space="preserve"> 통신내선공</v>
          </cell>
          <cell r="E262" t="str">
            <v>인</v>
          </cell>
          <cell r="F262">
            <v>0.25</v>
          </cell>
          <cell r="G262">
            <v>72591</v>
          </cell>
          <cell r="H262">
            <v>18147.7</v>
          </cell>
          <cell r="I262" t="str">
            <v>기본×(1+철강조노출),통신 3-61-가</v>
          </cell>
        </row>
        <row r="263">
          <cell r="B263" t="str">
            <v>소         계</v>
          </cell>
          <cell r="H263">
            <v>18147</v>
          </cell>
        </row>
        <row r="264">
          <cell r="C264" t="str">
            <v>다, 기계경비</v>
          </cell>
        </row>
        <row r="265">
          <cell r="C265" t="str">
            <v xml:space="preserve"> 통신내선공</v>
          </cell>
          <cell r="E265" t="str">
            <v>인</v>
          </cell>
          <cell r="F265">
            <v>7.0000000000000001E-3</v>
          </cell>
          <cell r="G265">
            <v>72591</v>
          </cell>
          <cell r="H265">
            <v>508.1</v>
          </cell>
        </row>
        <row r="266">
          <cell r="B266" t="str">
            <v>소         계</v>
          </cell>
          <cell r="H266">
            <v>508</v>
          </cell>
        </row>
        <row r="268">
          <cell r="B268" t="str">
            <v>재   료   비</v>
          </cell>
          <cell r="H268">
            <v>2829</v>
          </cell>
        </row>
        <row r="269">
          <cell r="B269" t="str">
            <v>노   무   비</v>
          </cell>
          <cell r="H269">
            <v>18147</v>
          </cell>
        </row>
        <row r="270">
          <cell r="B270" t="str">
            <v>계</v>
          </cell>
          <cell r="H270">
            <v>20976</v>
          </cell>
        </row>
        <row r="274">
          <cell r="B274">
            <v>117</v>
          </cell>
          <cell r="C274" t="str">
            <v xml:space="preserve"> 후강전선관 신설</v>
          </cell>
          <cell r="D274" t="str">
            <v xml:space="preserve"> 42C (천장노출)</v>
          </cell>
          <cell r="E274" t="str">
            <v>m</v>
          </cell>
          <cell r="F274">
            <v>1</v>
          </cell>
        </row>
        <row r="275">
          <cell r="C275" t="str">
            <v>가, 재료비</v>
          </cell>
        </row>
        <row r="276">
          <cell r="C276" t="str">
            <v xml:space="preserve"> 후강전선관 </v>
          </cell>
          <cell r="D276" t="str">
            <v xml:space="preserve"> 아연도 42C</v>
          </cell>
          <cell r="E276" t="str">
            <v>m</v>
          </cell>
          <cell r="F276">
            <v>1.1000000000000001</v>
          </cell>
          <cell r="G276">
            <v>2127</v>
          </cell>
          <cell r="H276">
            <v>2339.6999999999998</v>
          </cell>
          <cell r="I276">
            <v>0.1</v>
          </cell>
        </row>
        <row r="277">
          <cell r="C277" t="str">
            <v xml:space="preserve"> 전선관부속품비</v>
          </cell>
          <cell r="D277" t="str">
            <v xml:space="preserve"> 전선관비의 15%</v>
          </cell>
          <cell r="E277" t="str">
            <v>식</v>
          </cell>
          <cell r="F277">
            <v>1</v>
          </cell>
          <cell r="G277">
            <v>350.9</v>
          </cell>
          <cell r="H277">
            <v>350.9</v>
          </cell>
        </row>
        <row r="278">
          <cell r="B278" t="str">
            <v>소         계</v>
          </cell>
          <cell r="H278">
            <v>2690</v>
          </cell>
        </row>
        <row r="279">
          <cell r="C279" t="str">
            <v>나, 노무비</v>
          </cell>
        </row>
        <row r="280">
          <cell r="C280" t="str">
            <v xml:space="preserve"> 통신내선공</v>
          </cell>
          <cell r="E280" t="str">
            <v>인</v>
          </cell>
          <cell r="F280">
            <v>0.3</v>
          </cell>
          <cell r="G280">
            <v>72591</v>
          </cell>
          <cell r="H280">
            <v>21777.3</v>
          </cell>
          <cell r="I280" t="str">
            <v>기본×(1+천장노출),통신 3-61-가</v>
          </cell>
        </row>
        <row r="281">
          <cell r="B281" t="str">
            <v>소         계</v>
          </cell>
          <cell r="H281">
            <v>21777</v>
          </cell>
        </row>
        <row r="282">
          <cell r="C282" t="str">
            <v>다, 기계경비</v>
          </cell>
        </row>
        <row r="283">
          <cell r="C283" t="str">
            <v xml:space="preserve"> 통신내선공</v>
          </cell>
          <cell r="E283" t="str">
            <v>인</v>
          </cell>
          <cell r="F283">
            <v>8.9999999999999993E-3</v>
          </cell>
          <cell r="G283">
            <v>72591</v>
          </cell>
          <cell r="H283">
            <v>653.29999999999995</v>
          </cell>
        </row>
        <row r="284">
          <cell r="B284" t="str">
            <v>소         계</v>
          </cell>
          <cell r="H284">
            <v>653</v>
          </cell>
        </row>
        <row r="286">
          <cell r="B286" t="str">
            <v>재   료   비</v>
          </cell>
          <cell r="H286">
            <v>3343</v>
          </cell>
        </row>
        <row r="287">
          <cell r="B287" t="str">
            <v>노   무   비</v>
          </cell>
          <cell r="H287">
            <v>21777</v>
          </cell>
        </row>
        <row r="288">
          <cell r="B288" t="str">
            <v>계</v>
          </cell>
          <cell r="H288">
            <v>25120</v>
          </cell>
        </row>
        <row r="292">
          <cell r="B292">
            <v>118</v>
          </cell>
          <cell r="C292" t="str">
            <v xml:space="preserve"> 후강전선관 신설</v>
          </cell>
          <cell r="D292" t="str">
            <v xml:space="preserve"> 42C (철강조)</v>
          </cell>
          <cell r="E292" t="str">
            <v>m</v>
          </cell>
          <cell r="F292">
            <v>1</v>
          </cell>
        </row>
        <row r="293">
          <cell r="C293" t="str">
            <v>가, 재료비</v>
          </cell>
        </row>
        <row r="294">
          <cell r="C294" t="str">
            <v xml:space="preserve"> 후강전선관 </v>
          </cell>
          <cell r="D294" t="str">
            <v xml:space="preserve"> 아연도 42C</v>
          </cell>
          <cell r="E294" t="str">
            <v>m</v>
          </cell>
          <cell r="F294">
            <v>1.1000000000000001</v>
          </cell>
          <cell r="G294">
            <v>2127</v>
          </cell>
          <cell r="H294">
            <v>2339.6999999999998</v>
          </cell>
          <cell r="I294">
            <v>0.1</v>
          </cell>
        </row>
        <row r="295">
          <cell r="C295" t="str">
            <v xml:space="preserve"> 전선관부속품비</v>
          </cell>
          <cell r="D295" t="str">
            <v xml:space="preserve"> 전선관비의 15%</v>
          </cell>
          <cell r="E295" t="str">
            <v>식</v>
          </cell>
          <cell r="F295">
            <v>1</v>
          </cell>
          <cell r="G295">
            <v>350.9</v>
          </cell>
          <cell r="H295">
            <v>350.9</v>
          </cell>
        </row>
        <row r="296">
          <cell r="B296" t="str">
            <v>소         계</v>
          </cell>
          <cell r="H296">
            <v>2690</v>
          </cell>
        </row>
        <row r="297">
          <cell r="C297" t="str">
            <v>나, 노무비</v>
          </cell>
        </row>
        <row r="298">
          <cell r="C298" t="str">
            <v xml:space="preserve"> 통신내선공</v>
          </cell>
          <cell r="E298" t="str">
            <v>인</v>
          </cell>
          <cell r="F298">
            <v>0.31</v>
          </cell>
          <cell r="G298">
            <v>72591</v>
          </cell>
          <cell r="H298">
            <v>22503.200000000001</v>
          </cell>
          <cell r="I298" t="str">
            <v>기본×(1+천장노출),통신 3-61-가</v>
          </cell>
        </row>
        <row r="299">
          <cell r="B299" t="str">
            <v>소         계</v>
          </cell>
          <cell r="H299">
            <v>22503</v>
          </cell>
        </row>
        <row r="300">
          <cell r="C300" t="str">
            <v>다, 기계경비</v>
          </cell>
        </row>
        <row r="301">
          <cell r="C301" t="str">
            <v xml:space="preserve"> 통신내선공</v>
          </cell>
          <cell r="E301" t="str">
            <v>인</v>
          </cell>
          <cell r="F301">
            <v>8.9999999999999993E-3</v>
          </cell>
          <cell r="G301">
            <v>72591</v>
          </cell>
          <cell r="H301">
            <v>653.29999999999995</v>
          </cell>
        </row>
        <row r="302">
          <cell r="B302" t="str">
            <v>소         계</v>
          </cell>
          <cell r="H302">
            <v>653</v>
          </cell>
        </row>
        <row r="304">
          <cell r="B304" t="str">
            <v>재   료   비</v>
          </cell>
          <cell r="H304">
            <v>3343</v>
          </cell>
        </row>
        <row r="305">
          <cell r="B305" t="str">
            <v>노   무   비</v>
          </cell>
          <cell r="H305">
            <v>22503</v>
          </cell>
        </row>
        <row r="306">
          <cell r="B306" t="str">
            <v>계</v>
          </cell>
          <cell r="H306">
            <v>25846</v>
          </cell>
        </row>
        <row r="310">
          <cell r="B310">
            <v>17</v>
          </cell>
          <cell r="C310" t="str">
            <v xml:space="preserve"> 후렉시블전선관 신설</v>
          </cell>
          <cell r="D310" t="str">
            <v xml:space="preserve"> 16C (철강조)</v>
          </cell>
          <cell r="E310" t="str">
            <v>m</v>
          </cell>
          <cell r="F310">
            <v>1</v>
          </cell>
        </row>
        <row r="311">
          <cell r="C311" t="str">
            <v>가, 재료비</v>
          </cell>
        </row>
        <row r="312">
          <cell r="C312" t="str">
            <v xml:space="preserve"> 1종가요관  </v>
          </cell>
          <cell r="D312" t="str">
            <v xml:space="preserve"> 16C ㉿비방수</v>
          </cell>
          <cell r="E312" t="str">
            <v>m</v>
          </cell>
          <cell r="F312">
            <v>1.1000000000000001</v>
          </cell>
          <cell r="G312">
            <v>145</v>
          </cell>
          <cell r="H312">
            <v>159.5</v>
          </cell>
          <cell r="I312">
            <v>0.1</v>
          </cell>
        </row>
        <row r="313">
          <cell r="C313" t="str">
            <v xml:space="preserve"> 전선관부속품비</v>
          </cell>
          <cell r="D313" t="str">
            <v xml:space="preserve"> 전선관비의 15%</v>
          </cell>
          <cell r="E313" t="str">
            <v>식</v>
          </cell>
          <cell r="F313">
            <v>1</v>
          </cell>
          <cell r="G313">
            <v>23.9</v>
          </cell>
          <cell r="H313">
            <v>23.9</v>
          </cell>
        </row>
        <row r="314">
          <cell r="B314" t="str">
            <v>소         계</v>
          </cell>
          <cell r="H314">
            <v>183</v>
          </cell>
        </row>
        <row r="315">
          <cell r="C315" t="str">
            <v>나, 노무비</v>
          </cell>
        </row>
        <row r="316">
          <cell r="C316" t="str">
            <v xml:space="preserve"> 통신내선공</v>
          </cell>
          <cell r="E316" t="str">
            <v>인</v>
          </cell>
          <cell r="F316">
            <v>0.06</v>
          </cell>
          <cell r="G316">
            <v>72591</v>
          </cell>
          <cell r="H316">
            <v>4355.3999999999996</v>
          </cell>
          <cell r="I316" t="str">
            <v>기본×(1+철강조),통신 3-61-가</v>
          </cell>
        </row>
        <row r="317">
          <cell r="B317" t="str">
            <v>소         계</v>
          </cell>
          <cell r="H317">
            <v>4355</v>
          </cell>
        </row>
        <row r="318">
          <cell r="C318" t="str">
            <v>다, 기계경비</v>
          </cell>
        </row>
        <row r="319">
          <cell r="C319" t="str">
            <v xml:space="preserve"> 통신내선공</v>
          </cell>
          <cell r="E319" t="str">
            <v>인</v>
          </cell>
          <cell r="F319">
            <v>1E-3</v>
          </cell>
          <cell r="G319">
            <v>72591</v>
          </cell>
          <cell r="H319">
            <v>72.5</v>
          </cell>
        </row>
        <row r="320">
          <cell r="B320" t="str">
            <v>소         계</v>
          </cell>
          <cell r="H320">
            <v>72</v>
          </cell>
        </row>
        <row r="322">
          <cell r="B322" t="str">
            <v>재   료   비</v>
          </cell>
          <cell r="H322">
            <v>255</v>
          </cell>
        </row>
        <row r="323">
          <cell r="B323" t="str">
            <v>노   무   비</v>
          </cell>
          <cell r="H323">
            <v>4355</v>
          </cell>
        </row>
        <row r="324">
          <cell r="B324" t="str">
            <v>계</v>
          </cell>
          <cell r="H324">
            <v>4610</v>
          </cell>
        </row>
        <row r="328">
          <cell r="B328">
            <v>18</v>
          </cell>
          <cell r="C328" t="str">
            <v xml:space="preserve"> 후렉시블전선관 신설</v>
          </cell>
          <cell r="D328" t="str">
            <v xml:space="preserve"> 22C (철강조)</v>
          </cell>
          <cell r="E328" t="str">
            <v>m</v>
          </cell>
          <cell r="F328">
            <v>1</v>
          </cell>
        </row>
        <row r="329">
          <cell r="C329" t="str">
            <v>가, 재료비</v>
          </cell>
        </row>
        <row r="330">
          <cell r="C330" t="str">
            <v xml:space="preserve"> 1종가요관  </v>
          </cell>
          <cell r="D330" t="str">
            <v xml:space="preserve"> 22C ㉿비방수</v>
          </cell>
          <cell r="E330" t="str">
            <v>m</v>
          </cell>
          <cell r="F330">
            <v>1.1000000000000001</v>
          </cell>
          <cell r="G330">
            <v>215</v>
          </cell>
          <cell r="H330">
            <v>236.5</v>
          </cell>
          <cell r="I330">
            <v>0.1</v>
          </cell>
        </row>
        <row r="331">
          <cell r="C331" t="str">
            <v xml:space="preserve"> 전선관부속품비</v>
          </cell>
          <cell r="D331" t="str">
            <v xml:space="preserve"> 전선관비의 15%</v>
          </cell>
          <cell r="E331" t="str">
            <v>식</v>
          </cell>
          <cell r="F331">
            <v>1</v>
          </cell>
          <cell r="G331">
            <v>35.4</v>
          </cell>
          <cell r="H331">
            <v>35.4</v>
          </cell>
        </row>
        <row r="332">
          <cell r="B332" t="str">
            <v>소         계</v>
          </cell>
          <cell r="H332">
            <v>271</v>
          </cell>
        </row>
        <row r="333">
          <cell r="C333" t="str">
            <v>나, 노무비</v>
          </cell>
        </row>
        <row r="334">
          <cell r="C334" t="str">
            <v xml:space="preserve"> 통신내선공</v>
          </cell>
          <cell r="E334" t="str">
            <v>인</v>
          </cell>
          <cell r="F334">
            <v>7.0000000000000007E-2</v>
          </cell>
          <cell r="G334">
            <v>72591</v>
          </cell>
          <cell r="H334">
            <v>5081.3</v>
          </cell>
          <cell r="I334" t="str">
            <v>기본×(1+철강조),통신 3-61-가</v>
          </cell>
        </row>
        <row r="335">
          <cell r="B335" t="str">
            <v>소         계</v>
          </cell>
          <cell r="H335">
            <v>5081</v>
          </cell>
        </row>
        <row r="336">
          <cell r="C336" t="str">
            <v>다, 기계경비</v>
          </cell>
        </row>
        <row r="337">
          <cell r="C337" t="str">
            <v xml:space="preserve"> 통신내선공</v>
          </cell>
          <cell r="E337" t="str">
            <v>인</v>
          </cell>
          <cell r="F337">
            <v>2E-3</v>
          </cell>
          <cell r="G337">
            <v>72591</v>
          </cell>
          <cell r="H337">
            <v>145.1</v>
          </cell>
        </row>
        <row r="338">
          <cell r="B338" t="str">
            <v>소         계</v>
          </cell>
          <cell r="H338">
            <v>145</v>
          </cell>
        </row>
        <row r="340">
          <cell r="B340" t="str">
            <v>재   료   비</v>
          </cell>
          <cell r="H340">
            <v>416</v>
          </cell>
        </row>
        <row r="341">
          <cell r="B341" t="str">
            <v>노   무   비</v>
          </cell>
          <cell r="H341">
            <v>5081</v>
          </cell>
        </row>
        <row r="342">
          <cell r="B342" t="str">
            <v>계</v>
          </cell>
          <cell r="H342">
            <v>5497</v>
          </cell>
        </row>
        <row r="346">
          <cell r="B346">
            <v>19</v>
          </cell>
          <cell r="C346" t="str">
            <v xml:space="preserve"> C형 찬넬 설치</v>
          </cell>
          <cell r="D346" t="str">
            <v xml:space="preserve"> 60×30×10×2.3t</v>
          </cell>
          <cell r="E346" t="str">
            <v>개</v>
          </cell>
          <cell r="F346">
            <v>1</v>
          </cell>
        </row>
        <row r="347">
          <cell r="C347" t="str">
            <v>가, 재료비</v>
          </cell>
        </row>
        <row r="348">
          <cell r="C348" t="str">
            <v xml:space="preserve"> C형 찬넬</v>
          </cell>
          <cell r="D348" t="str">
            <v xml:space="preserve"> 60x30x10x 2.3t</v>
          </cell>
          <cell r="E348" t="str">
            <v>m</v>
          </cell>
          <cell r="F348">
            <v>0.5</v>
          </cell>
          <cell r="G348">
            <v>510</v>
          </cell>
          <cell r="H348">
            <v>255</v>
          </cell>
        </row>
        <row r="349">
          <cell r="C349" t="str">
            <v xml:space="preserve"> 스트롱앵커  </v>
          </cell>
          <cell r="D349" t="str">
            <v xml:space="preserve"> 5/8" (M16)</v>
          </cell>
          <cell r="E349" t="str">
            <v>개</v>
          </cell>
          <cell r="F349">
            <v>2</v>
          </cell>
          <cell r="G349">
            <v>180</v>
          </cell>
          <cell r="H349">
            <v>360</v>
          </cell>
        </row>
        <row r="350">
          <cell r="C350" t="str">
            <v xml:space="preserve"> 달대볼트(아연도) </v>
          </cell>
          <cell r="D350" t="str">
            <v xml:space="preserve"> M16  L1000</v>
          </cell>
          <cell r="E350" t="str">
            <v>개</v>
          </cell>
          <cell r="F350">
            <v>2</v>
          </cell>
          <cell r="G350">
            <v>1252</v>
          </cell>
          <cell r="H350">
            <v>2504</v>
          </cell>
        </row>
        <row r="351">
          <cell r="B351" t="str">
            <v>소         계</v>
          </cell>
          <cell r="H351">
            <v>3119</v>
          </cell>
        </row>
        <row r="352">
          <cell r="C352" t="str">
            <v>나, 노무비</v>
          </cell>
        </row>
        <row r="353">
          <cell r="C353" t="str">
            <v xml:space="preserve"> 통신내선공</v>
          </cell>
          <cell r="E353" t="str">
            <v>인</v>
          </cell>
          <cell r="F353">
            <v>0.36</v>
          </cell>
          <cell r="G353">
            <v>72591</v>
          </cell>
          <cell r="H353">
            <v>26132.7</v>
          </cell>
          <cell r="I353" t="str">
            <v>기본×(1+천장)×개수,통신 3-61-사</v>
          </cell>
        </row>
        <row r="354">
          <cell r="C354" t="str">
            <v xml:space="preserve"> 보통인부</v>
          </cell>
          <cell r="E354" t="str">
            <v>인</v>
          </cell>
          <cell r="F354">
            <v>0.108</v>
          </cell>
          <cell r="G354">
            <v>37736</v>
          </cell>
          <cell r="H354">
            <v>4075.4</v>
          </cell>
          <cell r="I354" t="str">
            <v>기본×(1+천장)×개수,통신 3-61-사</v>
          </cell>
        </row>
        <row r="355">
          <cell r="B355" t="str">
            <v>소         계</v>
          </cell>
          <cell r="H355">
            <v>30208</v>
          </cell>
        </row>
        <row r="356">
          <cell r="C356" t="str">
            <v>다, 기계경비</v>
          </cell>
        </row>
        <row r="357">
          <cell r="C357" t="str">
            <v xml:space="preserve"> 통신내선공</v>
          </cell>
          <cell r="E357" t="str">
            <v>인</v>
          </cell>
          <cell r="F357">
            <v>0.01</v>
          </cell>
          <cell r="G357">
            <v>72591</v>
          </cell>
          <cell r="H357">
            <v>725.9</v>
          </cell>
        </row>
        <row r="358">
          <cell r="B358" t="str">
            <v>소         계</v>
          </cell>
          <cell r="H358">
            <v>725</v>
          </cell>
        </row>
        <row r="360">
          <cell r="B360" t="str">
            <v>재   료   비</v>
          </cell>
          <cell r="H360">
            <v>3844</v>
          </cell>
        </row>
        <row r="361">
          <cell r="B361" t="str">
            <v>노   무   비</v>
          </cell>
          <cell r="H361">
            <v>30208</v>
          </cell>
        </row>
        <row r="362">
          <cell r="B362" t="str">
            <v>계</v>
          </cell>
          <cell r="H362">
            <v>34052</v>
          </cell>
        </row>
        <row r="364">
          <cell r="B364">
            <v>20</v>
          </cell>
          <cell r="C364" t="str">
            <v xml:space="preserve"> 풀박스 설치</v>
          </cell>
          <cell r="D364" t="str">
            <v xml:space="preserve"> 100×100×100</v>
          </cell>
          <cell r="E364" t="str">
            <v>개</v>
          </cell>
          <cell r="F364">
            <v>1</v>
          </cell>
        </row>
        <row r="365">
          <cell r="C365" t="str">
            <v>가, 재료비</v>
          </cell>
        </row>
        <row r="366">
          <cell r="C366" t="str">
            <v xml:space="preserve"> 풀박스 </v>
          </cell>
          <cell r="D366" t="str">
            <v xml:space="preserve"> 100×100×100</v>
          </cell>
          <cell r="E366" t="str">
            <v>개</v>
          </cell>
          <cell r="F366">
            <v>1</v>
          </cell>
          <cell r="G366">
            <v>1430</v>
          </cell>
          <cell r="H366">
            <v>1430</v>
          </cell>
        </row>
        <row r="367">
          <cell r="C367" t="str">
            <v xml:space="preserve"> 스트롱앵커  </v>
          </cell>
          <cell r="D367" t="str">
            <v xml:space="preserve"> 5/8" (M16)</v>
          </cell>
          <cell r="E367" t="str">
            <v>개</v>
          </cell>
          <cell r="F367">
            <v>2</v>
          </cell>
          <cell r="G367">
            <v>180</v>
          </cell>
          <cell r="H367">
            <v>360</v>
          </cell>
        </row>
        <row r="368">
          <cell r="C368" t="str">
            <v xml:space="preserve"> 달대볼트(아연도) </v>
          </cell>
          <cell r="D368" t="str">
            <v xml:space="preserve"> M16  L1000</v>
          </cell>
          <cell r="E368" t="str">
            <v>개</v>
          </cell>
          <cell r="F368">
            <v>2</v>
          </cell>
          <cell r="G368">
            <v>1252</v>
          </cell>
          <cell r="H368">
            <v>2504</v>
          </cell>
        </row>
        <row r="369">
          <cell r="B369" t="str">
            <v>소         계</v>
          </cell>
          <cell r="H369">
            <v>4294</v>
          </cell>
        </row>
        <row r="370">
          <cell r="C370" t="str">
            <v>나, 노무비</v>
          </cell>
        </row>
        <row r="371">
          <cell r="C371" t="str">
            <v xml:space="preserve"> 통신내선공</v>
          </cell>
          <cell r="E371" t="str">
            <v>인</v>
          </cell>
          <cell r="F371">
            <v>0.71</v>
          </cell>
          <cell r="G371">
            <v>72591</v>
          </cell>
          <cell r="H371">
            <v>51539.6</v>
          </cell>
          <cell r="I371" t="str">
            <v>기본,통신 3-61-라</v>
          </cell>
        </row>
        <row r="372">
          <cell r="C372" t="str">
            <v xml:space="preserve"> 보통인부</v>
          </cell>
          <cell r="E372" t="str">
            <v>인</v>
          </cell>
          <cell r="F372">
            <v>0.108</v>
          </cell>
          <cell r="G372">
            <v>37736</v>
          </cell>
          <cell r="H372">
            <v>4075.4</v>
          </cell>
          <cell r="I372" t="str">
            <v>기본×(1+천장)×개수,통신 3-61-사</v>
          </cell>
        </row>
        <row r="373">
          <cell r="B373" t="str">
            <v>소         계</v>
          </cell>
          <cell r="H373">
            <v>55615</v>
          </cell>
        </row>
        <row r="374">
          <cell r="C374" t="str">
            <v>다, 기계경비</v>
          </cell>
        </row>
        <row r="375">
          <cell r="C375" t="str">
            <v xml:space="preserve"> 통신내선공</v>
          </cell>
          <cell r="E375" t="str">
            <v>인</v>
          </cell>
          <cell r="F375">
            <v>2.1000000000000001E-2</v>
          </cell>
          <cell r="G375">
            <v>72591</v>
          </cell>
          <cell r="H375">
            <v>1524.4</v>
          </cell>
        </row>
        <row r="376">
          <cell r="B376" t="str">
            <v>소         계</v>
          </cell>
          <cell r="H376">
            <v>1524</v>
          </cell>
        </row>
        <row r="378">
          <cell r="B378" t="str">
            <v>재   료   비</v>
          </cell>
          <cell r="H378">
            <v>5818</v>
          </cell>
        </row>
        <row r="379">
          <cell r="B379" t="str">
            <v>노   무   비</v>
          </cell>
          <cell r="D379" t="str">
            <v>ⓑ</v>
          </cell>
          <cell r="H379">
            <v>55615</v>
          </cell>
        </row>
        <row r="380">
          <cell r="B380" t="str">
            <v>계</v>
          </cell>
          <cell r="H380">
            <v>61433</v>
          </cell>
        </row>
        <row r="382">
          <cell r="B382">
            <v>21</v>
          </cell>
          <cell r="C382" t="str">
            <v xml:space="preserve"> 풀박스 설치</v>
          </cell>
          <cell r="D382" t="str">
            <v xml:space="preserve"> 200×200×100</v>
          </cell>
          <cell r="E382" t="str">
            <v>개</v>
          </cell>
          <cell r="F382">
            <v>1</v>
          </cell>
        </row>
        <row r="383">
          <cell r="C383" t="str">
            <v>가, 재료비</v>
          </cell>
        </row>
        <row r="384">
          <cell r="C384" t="str">
            <v xml:space="preserve"> 풀박스 </v>
          </cell>
          <cell r="D384" t="str">
            <v xml:space="preserve"> 200×200×100</v>
          </cell>
          <cell r="E384" t="str">
            <v>개</v>
          </cell>
          <cell r="F384">
            <v>1</v>
          </cell>
          <cell r="G384">
            <v>3420</v>
          </cell>
          <cell r="H384">
            <v>3420</v>
          </cell>
        </row>
        <row r="385">
          <cell r="C385" t="str">
            <v xml:space="preserve"> 스트롱앵커  </v>
          </cell>
          <cell r="D385" t="str">
            <v xml:space="preserve"> 5/8" (M16)</v>
          </cell>
          <cell r="E385" t="str">
            <v>개</v>
          </cell>
          <cell r="F385">
            <v>2</v>
          </cell>
          <cell r="G385">
            <v>180</v>
          </cell>
          <cell r="H385">
            <v>360</v>
          </cell>
        </row>
        <row r="386">
          <cell r="C386" t="str">
            <v xml:space="preserve"> 달대볼트(아연도) </v>
          </cell>
          <cell r="D386" t="str">
            <v xml:space="preserve"> M16  L1000</v>
          </cell>
          <cell r="E386" t="str">
            <v>개</v>
          </cell>
          <cell r="F386">
            <v>2</v>
          </cell>
          <cell r="G386">
            <v>1252</v>
          </cell>
          <cell r="H386">
            <v>2504</v>
          </cell>
        </row>
        <row r="387">
          <cell r="B387" t="str">
            <v>소         계</v>
          </cell>
          <cell r="H387">
            <v>6284</v>
          </cell>
        </row>
        <row r="388">
          <cell r="C388" t="str">
            <v>나, 노무비</v>
          </cell>
        </row>
        <row r="389">
          <cell r="C389" t="str">
            <v xml:space="preserve"> 통신내선공</v>
          </cell>
          <cell r="E389" t="str">
            <v>인</v>
          </cell>
          <cell r="F389">
            <v>0.71</v>
          </cell>
          <cell r="G389">
            <v>72591</v>
          </cell>
          <cell r="H389">
            <v>51539.6</v>
          </cell>
          <cell r="I389" t="str">
            <v>기본,통신 3-61-라</v>
          </cell>
        </row>
        <row r="390">
          <cell r="C390" t="str">
            <v xml:space="preserve"> 보통인부</v>
          </cell>
          <cell r="E390" t="str">
            <v>인</v>
          </cell>
          <cell r="F390">
            <v>0.108</v>
          </cell>
          <cell r="G390">
            <v>37736</v>
          </cell>
          <cell r="H390">
            <v>4075.4</v>
          </cell>
          <cell r="I390" t="str">
            <v>기본×(1+천장)×개수,통신 3-61-사</v>
          </cell>
        </row>
        <row r="391">
          <cell r="B391" t="str">
            <v>소         계</v>
          </cell>
          <cell r="H391">
            <v>55615</v>
          </cell>
        </row>
        <row r="392">
          <cell r="C392" t="str">
            <v>다, 기계경비</v>
          </cell>
        </row>
        <row r="393">
          <cell r="C393" t="str">
            <v xml:space="preserve"> 통신내선공</v>
          </cell>
          <cell r="E393" t="str">
            <v>인</v>
          </cell>
          <cell r="F393">
            <v>2.1000000000000001E-2</v>
          </cell>
          <cell r="G393">
            <v>72591</v>
          </cell>
          <cell r="H393">
            <v>1524.4</v>
          </cell>
        </row>
        <row r="394">
          <cell r="B394" t="str">
            <v>소         계</v>
          </cell>
          <cell r="H394">
            <v>1524</v>
          </cell>
        </row>
        <row r="396">
          <cell r="B396" t="str">
            <v>재   료   비</v>
          </cell>
          <cell r="H396">
            <v>7808</v>
          </cell>
        </row>
        <row r="397">
          <cell r="B397" t="str">
            <v>노   무   비</v>
          </cell>
          <cell r="H397">
            <v>55615</v>
          </cell>
        </row>
        <row r="398">
          <cell r="B398" t="str">
            <v>계</v>
          </cell>
          <cell r="H398">
            <v>63423</v>
          </cell>
        </row>
        <row r="400">
          <cell r="B400">
            <v>22</v>
          </cell>
          <cell r="C400" t="str">
            <v xml:space="preserve"> 풀박스 설치</v>
          </cell>
          <cell r="D400" t="str">
            <v xml:space="preserve"> 200×200×150</v>
          </cell>
          <cell r="E400" t="str">
            <v>개</v>
          </cell>
          <cell r="F400">
            <v>1</v>
          </cell>
        </row>
        <row r="401">
          <cell r="C401" t="str">
            <v>가, 재료비</v>
          </cell>
        </row>
        <row r="402">
          <cell r="C402" t="str">
            <v xml:space="preserve"> 풀박스 </v>
          </cell>
          <cell r="D402" t="str">
            <v xml:space="preserve"> 200×200×150</v>
          </cell>
          <cell r="E402" t="str">
            <v>개</v>
          </cell>
          <cell r="F402">
            <v>1</v>
          </cell>
          <cell r="G402">
            <v>3080</v>
          </cell>
          <cell r="H402">
            <v>3080</v>
          </cell>
        </row>
        <row r="403">
          <cell r="C403" t="str">
            <v xml:space="preserve"> 스트롱앵커  </v>
          </cell>
          <cell r="D403" t="str">
            <v xml:space="preserve"> 5/8" (M16)</v>
          </cell>
          <cell r="E403" t="str">
            <v>개</v>
          </cell>
          <cell r="F403">
            <v>2</v>
          </cell>
          <cell r="G403">
            <v>180</v>
          </cell>
          <cell r="H403">
            <v>360</v>
          </cell>
        </row>
        <row r="404">
          <cell r="C404" t="str">
            <v xml:space="preserve"> 달대볼트(아연도) </v>
          </cell>
          <cell r="D404" t="str">
            <v xml:space="preserve"> M16  L1000</v>
          </cell>
          <cell r="E404" t="str">
            <v>개</v>
          </cell>
          <cell r="F404">
            <v>2</v>
          </cell>
          <cell r="G404">
            <v>1252</v>
          </cell>
          <cell r="H404">
            <v>2504</v>
          </cell>
        </row>
        <row r="405">
          <cell r="B405" t="str">
            <v>소         계</v>
          </cell>
          <cell r="H405">
            <v>5944</v>
          </cell>
        </row>
        <row r="406">
          <cell r="C406" t="str">
            <v>나, 노무비</v>
          </cell>
        </row>
        <row r="407">
          <cell r="C407" t="str">
            <v xml:space="preserve"> 통신내선공</v>
          </cell>
          <cell r="E407" t="str">
            <v>인</v>
          </cell>
          <cell r="F407">
            <v>0.71</v>
          </cell>
          <cell r="G407">
            <v>72591</v>
          </cell>
          <cell r="H407">
            <v>51539.6</v>
          </cell>
          <cell r="I407" t="str">
            <v>기본,통신 3-61-라</v>
          </cell>
        </row>
        <row r="408">
          <cell r="C408" t="str">
            <v xml:space="preserve"> 보통인부</v>
          </cell>
          <cell r="E408" t="str">
            <v>인</v>
          </cell>
          <cell r="F408">
            <v>0.108</v>
          </cell>
          <cell r="G408">
            <v>37736</v>
          </cell>
          <cell r="H408">
            <v>4075.4</v>
          </cell>
          <cell r="I408" t="str">
            <v>기본×(1+천장)×개수,통신 3-61-사</v>
          </cell>
        </row>
        <row r="409">
          <cell r="B409" t="str">
            <v>소         계</v>
          </cell>
          <cell r="H409">
            <v>55615</v>
          </cell>
        </row>
        <row r="410">
          <cell r="C410" t="str">
            <v>다, 기계경비</v>
          </cell>
        </row>
        <row r="411">
          <cell r="C411" t="str">
            <v xml:space="preserve"> 통신내선공</v>
          </cell>
          <cell r="E411" t="str">
            <v>인</v>
          </cell>
          <cell r="F411">
            <v>2.1000000000000001E-2</v>
          </cell>
          <cell r="G411">
            <v>72591</v>
          </cell>
          <cell r="H411">
            <v>1524.4</v>
          </cell>
        </row>
        <row r="412">
          <cell r="B412" t="str">
            <v>소         계</v>
          </cell>
          <cell r="H412">
            <v>1524</v>
          </cell>
        </row>
        <row r="414">
          <cell r="B414" t="str">
            <v>재   료   비</v>
          </cell>
          <cell r="H414">
            <v>7468</v>
          </cell>
        </row>
        <row r="415">
          <cell r="B415" t="str">
            <v>노   무   비</v>
          </cell>
          <cell r="H415">
            <v>55615</v>
          </cell>
        </row>
        <row r="416">
          <cell r="B416" t="str">
            <v>계</v>
          </cell>
          <cell r="H416">
            <v>63083</v>
          </cell>
        </row>
        <row r="418">
          <cell r="B418">
            <v>23</v>
          </cell>
          <cell r="C418" t="str">
            <v xml:space="preserve"> 풀박스 설치</v>
          </cell>
          <cell r="D418" t="str">
            <v xml:space="preserve"> 300×300×200</v>
          </cell>
          <cell r="E418" t="str">
            <v>개</v>
          </cell>
          <cell r="F418">
            <v>1</v>
          </cell>
        </row>
        <row r="419">
          <cell r="C419" t="str">
            <v>가, 재료비</v>
          </cell>
        </row>
        <row r="420">
          <cell r="C420" t="str">
            <v xml:space="preserve"> 풀박스 </v>
          </cell>
          <cell r="D420" t="str">
            <v xml:space="preserve"> 300×300×200</v>
          </cell>
          <cell r="E420" t="str">
            <v>개</v>
          </cell>
          <cell r="F420">
            <v>1</v>
          </cell>
          <cell r="G420">
            <v>5720</v>
          </cell>
          <cell r="H420">
            <v>5720</v>
          </cell>
        </row>
        <row r="421">
          <cell r="C421" t="str">
            <v xml:space="preserve"> 스트롱앵커  </v>
          </cell>
          <cell r="D421" t="str">
            <v xml:space="preserve"> 5/8" (M16)</v>
          </cell>
          <cell r="E421" t="str">
            <v>개</v>
          </cell>
          <cell r="F421">
            <v>2</v>
          </cell>
          <cell r="G421">
            <v>180</v>
          </cell>
          <cell r="H421">
            <v>360</v>
          </cell>
        </row>
        <row r="422">
          <cell r="C422" t="str">
            <v xml:space="preserve"> 달대볼트(아연도) </v>
          </cell>
          <cell r="D422" t="str">
            <v xml:space="preserve"> M16  L1000</v>
          </cell>
          <cell r="E422" t="str">
            <v>개</v>
          </cell>
          <cell r="F422">
            <v>2</v>
          </cell>
          <cell r="G422">
            <v>1252</v>
          </cell>
          <cell r="H422">
            <v>2504</v>
          </cell>
        </row>
        <row r="423">
          <cell r="B423" t="str">
            <v>소         계</v>
          </cell>
          <cell r="H423">
            <v>8584</v>
          </cell>
        </row>
        <row r="424">
          <cell r="C424" t="str">
            <v>나, 노무비</v>
          </cell>
        </row>
        <row r="425">
          <cell r="C425" t="str">
            <v xml:space="preserve"> 통신내선공</v>
          </cell>
          <cell r="E425" t="str">
            <v>인</v>
          </cell>
          <cell r="F425">
            <v>0.71</v>
          </cell>
          <cell r="G425">
            <v>72591</v>
          </cell>
          <cell r="H425">
            <v>51539.6</v>
          </cell>
          <cell r="I425" t="str">
            <v>기본,통신 3-61-라</v>
          </cell>
        </row>
        <row r="426">
          <cell r="C426" t="str">
            <v xml:space="preserve"> 보통인부</v>
          </cell>
          <cell r="E426" t="str">
            <v>인</v>
          </cell>
          <cell r="F426">
            <v>0.108</v>
          </cell>
          <cell r="G426">
            <v>37736</v>
          </cell>
          <cell r="H426">
            <v>4075.4</v>
          </cell>
          <cell r="I426" t="str">
            <v>기본×(1+천장)×개수,통신 3-61-사</v>
          </cell>
        </row>
        <row r="427">
          <cell r="B427" t="str">
            <v>소         계</v>
          </cell>
          <cell r="H427">
            <v>55615</v>
          </cell>
        </row>
        <row r="428">
          <cell r="C428" t="str">
            <v>다, 기계경비</v>
          </cell>
        </row>
        <row r="429">
          <cell r="C429" t="str">
            <v xml:space="preserve"> 통신내선공</v>
          </cell>
          <cell r="E429" t="str">
            <v>인</v>
          </cell>
          <cell r="F429">
            <v>2.1000000000000001E-2</v>
          </cell>
          <cell r="G429">
            <v>72591</v>
          </cell>
          <cell r="H429">
            <v>1524.4</v>
          </cell>
        </row>
        <row r="430">
          <cell r="B430" t="str">
            <v>소         계</v>
          </cell>
          <cell r="H430">
            <v>1524</v>
          </cell>
        </row>
        <row r="432">
          <cell r="B432" t="str">
            <v>재   료   비</v>
          </cell>
          <cell r="H432">
            <v>10108</v>
          </cell>
        </row>
        <row r="433">
          <cell r="B433" t="str">
            <v>노   무   비</v>
          </cell>
          <cell r="H433">
            <v>55615</v>
          </cell>
        </row>
        <row r="434">
          <cell r="B434" t="str">
            <v>계</v>
          </cell>
          <cell r="H434">
            <v>65723</v>
          </cell>
        </row>
        <row r="436">
          <cell r="B436">
            <v>0</v>
          </cell>
          <cell r="C436" t="str">
            <v xml:space="preserve"> 풀박스 설치</v>
          </cell>
          <cell r="D436" t="str">
            <v xml:space="preserve"> 200×200×150(철강조)</v>
          </cell>
          <cell r="E436" t="str">
            <v>개</v>
          </cell>
          <cell r="F436">
            <v>1</v>
          </cell>
        </row>
        <row r="437">
          <cell r="C437" t="str">
            <v>가, 재료비</v>
          </cell>
        </row>
        <row r="438">
          <cell r="C438" t="str">
            <v xml:space="preserve"> 풀박스 </v>
          </cell>
          <cell r="D438" t="str">
            <v xml:space="preserve"> 200×200×150</v>
          </cell>
          <cell r="E438" t="str">
            <v>개</v>
          </cell>
          <cell r="F438">
            <v>1</v>
          </cell>
          <cell r="G438">
            <v>3080</v>
          </cell>
          <cell r="H438">
            <v>3080</v>
          </cell>
        </row>
        <row r="439">
          <cell r="B439" t="str">
            <v>소         계</v>
          </cell>
          <cell r="H439">
            <v>3080</v>
          </cell>
        </row>
        <row r="440">
          <cell r="C440" t="str">
            <v>나, 노무비</v>
          </cell>
        </row>
        <row r="441">
          <cell r="C441" t="str">
            <v xml:space="preserve"> 통신내선공</v>
          </cell>
          <cell r="E441" t="str">
            <v>인</v>
          </cell>
          <cell r="F441">
            <v>0.43</v>
          </cell>
          <cell r="G441">
            <v>72591</v>
          </cell>
          <cell r="H441">
            <v>31214.1</v>
          </cell>
          <cell r="I441" t="str">
            <v>기본×(1+철강조),통신 3-61-라</v>
          </cell>
        </row>
        <row r="442">
          <cell r="B442" t="str">
            <v>소         계</v>
          </cell>
          <cell r="H442">
            <v>31214</v>
          </cell>
        </row>
        <row r="443">
          <cell r="C443" t="str">
            <v>다, 기계경비</v>
          </cell>
        </row>
        <row r="444">
          <cell r="C444" t="str">
            <v xml:space="preserve"> 통신내선공</v>
          </cell>
          <cell r="E444" t="str">
            <v>인</v>
          </cell>
          <cell r="F444">
            <v>1.2E-2</v>
          </cell>
          <cell r="G444">
            <v>72591</v>
          </cell>
          <cell r="H444">
            <v>871</v>
          </cell>
        </row>
        <row r="445">
          <cell r="B445" t="str">
            <v>소         계</v>
          </cell>
          <cell r="H445">
            <v>871</v>
          </cell>
        </row>
        <row r="447">
          <cell r="B447" t="str">
            <v>재   료   비</v>
          </cell>
          <cell r="H447">
            <v>3951</v>
          </cell>
        </row>
        <row r="448">
          <cell r="B448" t="str">
            <v>노   무   비</v>
          </cell>
          <cell r="H448">
            <v>31214</v>
          </cell>
        </row>
        <row r="449">
          <cell r="B449" t="str">
            <v>계</v>
          </cell>
          <cell r="H449">
            <v>35165</v>
          </cell>
        </row>
        <row r="454">
          <cell r="B454">
            <v>24</v>
          </cell>
          <cell r="C454" t="str">
            <v xml:space="preserve"> 전화단자함</v>
          </cell>
          <cell r="D454" t="str">
            <v xml:space="preserve">  10P</v>
          </cell>
          <cell r="E454" t="str">
            <v>개</v>
          </cell>
          <cell r="F454">
            <v>1</v>
          </cell>
        </row>
        <row r="455">
          <cell r="C455" t="str">
            <v>가, 재료비</v>
          </cell>
        </row>
        <row r="456">
          <cell r="C456" t="str">
            <v xml:space="preserve"> 전화단자함</v>
          </cell>
          <cell r="D456" t="str">
            <v xml:space="preserve"> 10P</v>
          </cell>
          <cell r="E456" t="str">
            <v>개</v>
          </cell>
          <cell r="F456">
            <v>1</v>
          </cell>
          <cell r="G456">
            <v>70000</v>
          </cell>
          <cell r="H456">
            <v>70000</v>
          </cell>
        </row>
        <row r="457">
          <cell r="B457" t="str">
            <v>소         계</v>
          </cell>
          <cell r="H457">
            <v>70000</v>
          </cell>
        </row>
        <row r="458">
          <cell r="C458" t="str">
            <v>나, 노무비</v>
          </cell>
        </row>
        <row r="459">
          <cell r="C459" t="str">
            <v xml:space="preserve"> 통신내선공</v>
          </cell>
          <cell r="E459" t="str">
            <v>인</v>
          </cell>
          <cell r="F459">
            <v>0.34</v>
          </cell>
          <cell r="G459">
            <v>72591</v>
          </cell>
          <cell r="H459">
            <v>24680.9</v>
          </cell>
          <cell r="I459" t="str">
            <v>기본,통신 3-30</v>
          </cell>
        </row>
        <row r="460">
          <cell r="C460" t="str">
            <v xml:space="preserve"> 보통인부</v>
          </cell>
          <cell r="E460" t="str">
            <v>인</v>
          </cell>
          <cell r="F460">
            <v>0.17</v>
          </cell>
          <cell r="G460">
            <v>37736</v>
          </cell>
          <cell r="H460">
            <v>6415.1</v>
          </cell>
          <cell r="I460" t="str">
            <v>기본,통신 3-30</v>
          </cell>
        </row>
        <row r="461">
          <cell r="B461" t="str">
            <v>소         계</v>
          </cell>
          <cell r="H461">
            <v>31096</v>
          </cell>
        </row>
        <row r="462">
          <cell r="C462" t="str">
            <v>다, 기계경비</v>
          </cell>
        </row>
        <row r="463">
          <cell r="C463" t="str">
            <v xml:space="preserve"> 통신내선공</v>
          </cell>
          <cell r="E463" t="str">
            <v>인</v>
          </cell>
          <cell r="F463">
            <v>0.01</v>
          </cell>
          <cell r="G463">
            <v>72591</v>
          </cell>
          <cell r="H463">
            <v>725.9</v>
          </cell>
        </row>
        <row r="464">
          <cell r="B464" t="str">
            <v>소         계</v>
          </cell>
          <cell r="H464">
            <v>725</v>
          </cell>
        </row>
        <row r="466">
          <cell r="B466" t="str">
            <v>재   료   비</v>
          </cell>
          <cell r="H466">
            <v>70725</v>
          </cell>
        </row>
        <row r="467">
          <cell r="B467" t="str">
            <v>노   무   비</v>
          </cell>
          <cell r="H467">
            <v>31096</v>
          </cell>
        </row>
        <row r="468">
          <cell r="B468" t="str">
            <v>계</v>
          </cell>
          <cell r="H468">
            <v>101821</v>
          </cell>
        </row>
        <row r="472">
          <cell r="B472">
            <v>25</v>
          </cell>
          <cell r="C472" t="str">
            <v xml:space="preserve"> 스위치 BOX 설치</v>
          </cell>
          <cell r="D472" t="str">
            <v xml:space="preserve"> 벽부형</v>
          </cell>
          <cell r="E472" t="str">
            <v>개</v>
          </cell>
          <cell r="F472">
            <v>1</v>
          </cell>
        </row>
        <row r="473">
          <cell r="C473" t="str">
            <v>가, 재료비</v>
          </cell>
        </row>
        <row r="474">
          <cell r="C474" t="str">
            <v xml:space="preserve"> 스위치박스  </v>
          </cell>
          <cell r="D474" t="str">
            <v xml:space="preserve"> 2개용 54㎜</v>
          </cell>
          <cell r="E474" t="str">
            <v>개</v>
          </cell>
          <cell r="F474">
            <v>1</v>
          </cell>
          <cell r="G474">
            <v>660</v>
          </cell>
          <cell r="H474">
            <v>660</v>
          </cell>
        </row>
        <row r="475">
          <cell r="C475" t="str">
            <v xml:space="preserve"> 박스커버-4각  </v>
          </cell>
          <cell r="D475" t="str">
            <v xml:space="preserve"> 2개용S/W (평)</v>
          </cell>
          <cell r="E475" t="str">
            <v>개</v>
          </cell>
          <cell r="F475">
            <v>1</v>
          </cell>
          <cell r="G475">
            <v>190</v>
          </cell>
          <cell r="H475">
            <v>190</v>
          </cell>
        </row>
        <row r="476">
          <cell r="B476" t="str">
            <v>소         계</v>
          </cell>
          <cell r="H476">
            <v>850</v>
          </cell>
        </row>
        <row r="477">
          <cell r="C477" t="str">
            <v>나, 노무비</v>
          </cell>
        </row>
        <row r="478">
          <cell r="C478" t="str">
            <v xml:space="preserve"> 통신내선공</v>
          </cell>
          <cell r="E478" t="str">
            <v>인</v>
          </cell>
          <cell r="F478">
            <v>0.2</v>
          </cell>
          <cell r="G478">
            <v>72591</v>
          </cell>
          <cell r="H478">
            <v>14518.2</v>
          </cell>
          <cell r="I478" t="str">
            <v>기본,통신 3-61-다</v>
          </cell>
        </row>
        <row r="479">
          <cell r="B479" t="str">
            <v>소         계</v>
          </cell>
          <cell r="H479">
            <v>14518</v>
          </cell>
        </row>
        <row r="480">
          <cell r="C480" t="str">
            <v>다, 기계경비</v>
          </cell>
        </row>
        <row r="481">
          <cell r="C481" t="str">
            <v xml:space="preserve"> 통신내선공</v>
          </cell>
          <cell r="E481" t="str">
            <v>인</v>
          </cell>
          <cell r="F481">
            <v>6.0000000000000001E-3</v>
          </cell>
          <cell r="G481">
            <v>72591</v>
          </cell>
          <cell r="H481">
            <v>435.5</v>
          </cell>
        </row>
        <row r="482">
          <cell r="B482" t="str">
            <v>소         계</v>
          </cell>
          <cell r="H482">
            <v>435</v>
          </cell>
        </row>
        <row r="484">
          <cell r="B484" t="str">
            <v>재   료   비</v>
          </cell>
          <cell r="H484">
            <v>1285</v>
          </cell>
        </row>
        <row r="485">
          <cell r="B485" t="str">
            <v>노   무   비</v>
          </cell>
          <cell r="H485">
            <v>14518</v>
          </cell>
        </row>
        <row r="486">
          <cell r="B486" t="str">
            <v>계</v>
          </cell>
          <cell r="H486">
            <v>15803</v>
          </cell>
        </row>
        <row r="490">
          <cell r="B490">
            <v>26</v>
          </cell>
          <cell r="C490" t="str">
            <v xml:space="preserve"> OUTLET BOX 설치</v>
          </cell>
          <cell r="D490" t="str">
            <v xml:space="preserve"> 중형 4각 54mm</v>
          </cell>
          <cell r="E490" t="str">
            <v>개</v>
          </cell>
          <cell r="F490">
            <v>1</v>
          </cell>
        </row>
        <row r="491">
          <cell r="C491" t="str">
            <v>가, 재료비</v>
          </cell>
        </row>
        <row r="492">
          <cell r="C492" t="str">
            <v xml:space="preserve"> 아우트레트박스 </v>
          </cell>
          <cell r="D492" t="str">
            <v xml:space="preserve"> 중형 4각 54㎜</v>
          </cell>
          <cell r="E492" t="str">
            <v>개</v>
          </cell>
          <cell r="F492">
            <v>1</v>
          </cell>
          <cell r="G492">
            <v>660</v>
          </cell>
          <cell r="H492">
            <v>660</v>
          </cell>
        </row>
        <row r="493">
          <cell r="C493" t="str">
            <v xml:space="preserve"> 박스커버-4각  </v>
          </cell>
          <cell r="D493" t="str">
            <v xml:space="preserve"> 둥근구멍(평)</v>
          </cell>
          <cell r="E493" t="str">
            <v>개</v>
          </cell>
          <cell r="F493">
            <v>1</v>
          </cell>
          <cell r="G493">
            <v>190</v>
          </cell>
          <cell r="H493">
            <v>190</v>
          </cell>
        </row>
        <row r="494">
          <cell r="B494" t="str">
            <v>소         계</v>
          </cell>
          <cell r="H494">
            <v>850</v>
          </cell>
        </row>
        <row r="495">
          <cell r="C495" t="str">
            <v>나, 노무비</v>
          </cell>
        </row>
        <row r="496">
          <cell r="C496" t="str">
            <v xml:space="preserve"> 통신내선공</v>
          </cell>
          <cell r="E496" t="str">
            <v>인</v>
          </cell>
          <cell r="F496">
            <v>0.24</v>
          </cell>
          <cell r="G496">
            <v>72591</v>
          </cell>
          <cell r="H496">
            <v>17421.8</v>
          </cell>
          <cell r="I496" t="str">
            <v>기본×(천장노출),통신 3-61-다</v>
          </cell>
        </row>
        <row r="497">
          <cell r="B497" t="str">
            <v>소         계</v>
          </cell>
          <cell r="H497">
            <v>17421</v>
          </cell>
        </row>
        <row r="498">
          <cell r="C498" t="str">
            <v>다, 기계경비</v>
          </cell>
        </row>
        <row r="499">
          <cell r="C499" t="str">
            <v xml:space="preserve"> 통신내선공</v>
          </cell>
          <cell r="E499" t="str">
            <v>인</v>
          </cell>
          <cell r="F499">
            <v>7.0000000000000001E-3</v>
          </cell>
          <cell r="G499">
            <v>72591</v>
          </cell>
          <cell r="H499">
            <v>508.1</v>
          </cell>
        </row>
        <row r="500">
          <cell r="B500" t="str">
            <v>소         계</v>
          </cell>
          <cell r="H500">
            <v>508</v>
          </cell>
        </row>
        <row r="502">
          <cell r="B502" t="str">
            <v>재   료   비</v>
          </cell>
          <cell r="H502">
            <v>1358</v>
          </cell>
        </row>
        <row r="503">
          <cell r="B503" t="str">
            <v>노   무   비</v>
          </cell>
          <cell r="H503">
            <v>17421</v>
          </cell>
        </row>
        <row r="504">
          <cell r="B504" t="str">
            <v>계</v>
          </cell>
          <cell r="H504">
            <v>18779</v>
          </cell>
        </row>
        <row r="508">
          <cell r="B508">
            <v>27</v>
          </cell>
          <cell r="C508" t="str">
            <v xml:space="preserve"> AMP 증설</v>
          </cell>
          <cell r="D508" t="str">
            <v xml:space="preserve"> 300W</v>
          </cell>
          <cell r="E508" t="str">
            <v>대</v>
          </cell>
          <cell r="F508">
            <v>1</v>
          </cell>
        </row>
        <row r="509">
          <cell r="C509" t="str">
            <v>가, 재료비</v>
          </cell>
        </row>
        <row r="510">
          <cell r="C510" t="str">
            <v xml:space="preserve"> AMP </v>
          </cell>
          <cell r="D510" t="str">
            <v xml:space="preserve"> 300W</v>
          </cell>
          <cell r="E510" t="str">
            <v>대</v>
          </cell>
          <cell r="F510">
            <v>1</v>
          </cell>
          <cell r="G510">
            <v>5000000</v>
          </cell>
          <cell r="H510">
            <v>5000000</v>
          </cell>
        </row>
        <row r="511">
          <cell r="C511" t="str">
            <v xml:space="preserve"> 충전기</v>
          </cell>
          <cell r="D511" t="str">
            <v xml:space="preserve"> 48V 10A</v>
          </cell>
          <cell r="E511" t="str">
            <v>대</v>
          </cell>
          <cell r="F511">
            <v>1</v>
          </cell>
          <cell r="G511">
            <v>2375000</v>
          </cell>
          <cell r="H511">
            <v>2375000</v>
          </cell>
        </row>
        <row r="512">
          <cell r="C512" t="str">
            <v xml:space="preserve"> BATTERY</v>
          </cell>
          <cell r="D512" t="str">
            <v xml:space="preserve"> MF 12V 50A </v>
          </cell>
          <cell r="E512" t="str">
            <v>개</v>
          </cell>
          <cell r="F512">
            <v>4</v>
          </cell>
          <cell r="G512">
            <v>68000</v>
          </cell>
          <cell r="H512">
            <v>272000</v>
          </cell>
        </row>
        <row r="513">
          <cell r="B513" t="str">
            <v>소         계</v>
          </cell>
          <cell r="H513">
            <v>7647000</v>
          </cell>
        </row>
        <row r="514">
          <cell r="C514" t="str">
            <v>나, 노무비</v>
          </cell>
        </row>
        <row r="515">
          <cell r="C515" t="str">
            <v xml:space="preserve"> 통신기사 2급</v>
          </cell>
          <cell r="E515" t="str">
            <v>인</v>
          </cell>
          <cell r="F515">
            <v>1.8</v>
          </cell>
          <cell r="G515">
            <v>82395</v>
          </cell>
          <cell r="H515">
            <v>148311</v>
          </cell>
          <cell r="I515" t="str">
            <v>기본,통신 3-29</v>
          </cell>
        </row>
        <row r="516">
          <cell r="C516" t="str">
            <v xml:space="preserve"> 통신설비공</v>
          </cell>
          <cell r="E516" t="str">
            <v>인</v>
          </cell>
          <cell r="F516">
            <v>5</v>
          </cell>
          <cell r="G516">
            <v>76852</v>
          </cell>
          <cell r="H516">
            <v>384260</v>
          </cell>
        </row>
        <row r="517">
          <cell r="C517" t="str">
            <v xml:space="preserve"> 플랜트전공</v>
          </cell>
          <cell r="E517" t="str">
            <v>인</v>
          </cell>
          <cell r="F517">
            <v>3.93</v>
          </cell>
          <cell r="G517">
            <v>64285</v>
          </cell>
          <cell r="H517">
            <v>252640</v>
          </cell>
        </row>
        <row r="518">
          <cell r="C518" t="str">
            <v xml:space="preserve"> 보통인부</v>
          </cell>
          <cell r="E518" t="str">
            <v>인</v>
          </cell>
          <cell r="F518">
            <v>4.45</v>
          </cell>
          <cell r="G518">
            <v>37736</v>
          </cell>
          <cell r="H518">
            <v>167925.2</v>
          </cell>
        </row>
        <row r="519">
          <cell r="B519" t="str">
            <v>소         계</v>
          </cell>
          <cell r="H519">
            <v>953136</v>
          </cell>
        </row>
        <row r="520">
          <cell r="C520" t="str">
            <v>다, 기계경비</v>
          </cell>
        </row>
        <row r="521">
          <cell r="C521" t="str">
            <v xml:space="preserve"> 통신기사 2급</v>
          </cell>
          <cell r="E521" t="str">
            <v>인</v>
          </cell>
          <cell r="F521">
            <v>5.3999999999999999E-2</v>
          </cell>
          <cell r="G521">
            <v>82395</v>
          </cell>
          <cell r="H521">
            <v>4449.3</v>
          </cell>
        </row>
        <row r="522">
          <cell r="C522" t="str">
            <v xml:space="preserve"> 통신설비공</v>
          </cell>
          <cell r="E522" t="str">
            <v>인</v>
          </cell>
          <cell r="F522">
            <v>0.15</v>
          </cell>
          <cell r="G522">
            <v>76852</v>
          </cell>
          <cell r="H522">
            <v>11527.8</v>
          </cell>
        </row>
        <row r="523">
          <cell r="C523" t="str">
            <v xml:space="preserve"> 플랜트전공</v>
          </cell>
          <cell r="E523" t="str">
            <v>인</v>
          </cell>
          <cell r="F523">
            <v>0.11700000000000001</v>
          </cell>
          <cell r="G523">
            <v>64285</v>
          </cell>
          <cell r="H523">
            <v>7521.3</v>
          </cell>
        </row>
        <row r="524">
          <cell r="C524" t="str">
            <v xml:space="preserve"> 보통인부</v>
          </cell>
          <cell r="E524" t="str">
            <v>인</v>
          </cell>
          <cell r="F524">
            <v>0.13300000000000001</v>
          </cell>
          <cell r="G524">
            <v>37736</v>
          </cell>
          <cell r="H524">
            <v>5018.8</v>
          </cell>
        </row>
        <row r="525">
          <cell r="B525" t="str">
            <v>소         계</v>
          </cell>
          <cell r="H525">
            <v>28517</v>
          </cell>
        </row>
        <row r="526">
          <cell r="B526" t="str">
            <v>재   료   비</v>
          </cell>
          <cell r="H526">
            <v>7675517</v>
          </cell>
        </row>
        <row r="527">
          <cell r="B527" t="str">
            <v>노   무   비</v>
          </cell>
          <cell r="H527">
            <v>953136</v>
          </cell>
        </row>
        <row r="528">
          <cell r="B528" t="str">
            <v>계</v>
          </cell>
          <cell r="H528">
            <v>8628653</v>
          </cell>
        </row>
        <row r="544">
          <cell r="B544">
            <v>32</v>
          </cell>
          <cell r="C544" t="str">
            <v xml:space="preserve"> 스피커 설치</v>
          </cell>
          <cell r="D544" t="str">
            <v xml:space="preserve"> 5W (벽부형)</v>
          </cell>
          <cell r="E544" t="str">
            <v>대</v>
          </cell>
          <cell r="F544">
            <v>1</v>
          </cell>
        </row>
        <row r="545">
          <cell r="C545" t="str">
            <v>가, 재료비</v>
          </cell>
        </row>
        <row r="546">
          <cell r="C546" t="str">
            <v xml:space="preserve"> 스피커 </v>
          </cell>
          <cell r="D546" t="str">
            <v xml:space="preserve"> 벽부형(5W)</v>
          </cell>
          <cell r="E546" t="str">
            <v>개</v>
          </cell>
          <cell r="F546">
            <v>1</v>
          </cell>
          <cell r="G546">
            <v>26000</v>
          </cell>
          <cell r="H546">
            <v>26000</v>
          </cell>
        </row>
        <row r="547">
          <cell r="B547" t="str">
            <v>소         계</v>
          </cell>
          <cell r="H547">
            <v>26000</v>
          </cell>
        </row>
        <row r="548">
          <cell r="C548" t="str">
            <v>나, 노무비</v>
          </cell>
        </row>
        <row r="549">
          <cell r="C549" t="str">
            <v xml:space="preserve"> 통신내선공</v>
          </cell>
          <cell r="E549" t="str">
            <v>인</v>
          </cell>
          <cell r="F549">
            <v>0.45</v>
          </cell>
          <cell r="G549">
            <v>72591</v>
          </cell>
          <cell r="H549">
            <v>32665.9</v>
          </cell>
          <cell r="I549" t="str">
            <v>기본,통신 3-29</v>
          </cell>
        </row>
        <row r="550">
          <cell r="B550" t="str">
            <v>소         계</v>
          </cell>
          <cell r="H550">
            <v>32665</v>
          </cell>
        </row>
        <row r="551">
          <cell r="C551" t="str">
            <v>다, 기계경비</v>
          </cell>
        </row>
        <row r="552">
          <cell r="C552" t="str">
            <v xml:space="preserve"> 통신내선공</v>
          </cell>
          <cell r="E552" t="str">
            <v>인</v>
          </cell>
          <cell r="F552">
            <v>1.2999999999999999E-2</v>
          </cell>
          <cell r="G552">
            <v>72591</v>
          </cell>
          <cell r="H552">
            <v>943.6</v>
          </cell>
        </row>
        <row r="553">
          <cell r="B553" t="str">
            <v>소         계</v>
          </cell>
          <cell r="H553">
            <v>943</v>
          </cell>
        </row>
        <row r="555">
          <cell r="B555" t="str">
            <v>재   료   비</v>
          </cell>
          <cell r="H555">
            <v>26943</v>
          </cell>
        </row>
        <row r="556">
          <cell r="B556" t="str">
            <v>노   무   비</v>
          </cell>
          <cell r="H556">
            <v>32665</v>
          </cell>
        </row>
        <row r="557">
          <cell r="B557" t="str">
            <v>계</v>
          </cell>
          <cell r="H557">
            <v>59608</v>
          </cell>
        </row>
        <row r="562">
          <cell r="B562">
            <v>33</v>
          </cell>
          <cell r="C562" t="str">
            <v xml:space="preserve"> 스피커 설치</v>
          </cell>
          <cell r="D562" t="str">
            <v xml:space="preserve"> 10W(컬럼)</v>
          </cell>
          <cell r="E562" t="str">
            <v>대</v>
          </cell>
          <cell r="F562">
            <v>1</v>
          </cell>
        </row>
        <row r="563">
          <cell r="C563" t="str">
            <v>가, 재료비</v>
          </cell>
        </row>
        <row r="564">
          <cell r="C564" t="str">
            <v xml:space="preserve"> 스피커 </v>
          </cell>
          <cell r="D564" t="str">
            <v xml:space="preserve"> 10W(컬럼)</v>
          </cell>
          <cell r="E564" t="str">
            <v>개</v>
          </cell>
          <cell r="F564">
            <v>1</v>
          </cell>
          <cell r="G564">
            <v>35000</v>
          </cell>
          <cell r="H564">
            <v>35000</v>
          </cell>
        </row>
        <row r="565">
          <cell r="C565" t="str">
            <v xml:space="preserve"> 스피커 취부대</v>
          </cell>
          <cell r="D565" t="str">
            <v xml:space="preserve"> 아연도금(도면참조)</v>
          </cell>
          <cell r="E565" t="str">
            <v>개</v>
          </cell>
          <cell r="F565">
            <v>1</v>
          </cell>
          <cell r="G565">
            <v>18000</v>
          </cell>
          <cell r="H565">
            <v>18000</v>
          </cell>
        </row>
        <row r="566">
          <cell r="B566" t="str">
            <v>소         계</v>
          </cell>
          <cell r="H566">
            <v>53000</v>
          </cell>
        </row>
        <row r="567">
          <cell r="C567" t="str">
            <v>나, 노무비</v>
          </cell>
        </row>
        <row r="568">
          <cell r="C568" t="str">
            <v xml:space="preserve"> 통신내선공</v>
          </cell>
          <cell r="E568" t="str">
            <v>인</v>
          </cell>
          <cell r="F568">
            <v>0.45</v>
          </cell>
          <cell r="G568">
            <v>72591</v>
          </cell>
          <cell r="H568">
            <v>32665.9</v>
          </cell>
          <cell r="I568" t="str">
            <v>기본,통신 3-29</v>
          </cell>
        </row>
        <row r="569">
          <cell r="C569" t="str">
            <v xml:space="preserve"> 통신외선공</v>
          </cell>
          <cell r="E569" t="str">
            <v>인</v>
          </cell>
          <cell r="F569">
            <v>0.06</v>
          </cell>
          <cell r="G569">
            <v>89013</v>
          </cell>
          <cell r="H569">
            <v>5340.7</v>
          </cell>
          <cell r="I569" t="str">
            <v>기본,통신 3-29</v>
          </cell>
        </row>
        <row r="570">
          <cell r="C570" t="str">
            <v xml:space="preserve"> 보통인부</v>
          </cell>
          <cell r="E570" t="str">
            <v>인</v>
          </cell>
          <cell r="F570">
            <v>0.03</v>
          </cell>
          <cell r="G570">
            <v>37736</v>
          </cell>
          <cell r="H570">
            <v>1132</v>
          </cell>
          <cell r="I570" t="str">
            <v>기본,통신 3-29</v>
          </cell>
        </row>
        <row r="571">
          <cell r="B571" t="str">
            <v>소         계</v>
          </cell>
          <cell r="H571">
            <v>39138</v>
          </cell>
        </row>
        <row r="572">
          <cell r="C572" t="str">
            <v>다, 기계경비</v>
          </cell>
        </row>
        <row r="573">
          <cell r="C573" t="str">
            <v xml:space="preserve"> 통신내선공</v>
          </cell>
          <cell r="E573" t="str">
            <v>인</v>
          </cell>
          <cell r="F573">
            <v>1.2999999999999999E-2</v>
          </cell>
          <cell r="G573">
            <v>72591</v>
          </cell>
          <cell r="H573">
            <v>943.6</v>
          </cell>
        </row>
        <row r="574">
          <cell r="C574" t="str">
            <v xml:space="preserve"> 통신외선공</v>
          </cell>
          <cell r="E574" t="str">
            <v>인</v>
          </cell>
          <cell r="F574">
            <v>1E-3</v>
          </cell>
          <cell r="G574">
            <v>89013</v>
          </cell>
          <cell r="H574">
            <v>89</v>
          </cell>
        </row>
        <row r="575">
          <cell r="B575" t="str">
            <v>소         계</v>
          </cell>
          <cell r="H575">
            <v>1032</v>
          </cell>
        </row>
        <row r="576">
          <cell r="B576" t="str">
            <v>재   료   비</v>
          </cell>
          <cell r="H576">
            <v>54032</v>
          </cell>
        </row>
        <row r="577">
          <cell r="B577" t="str">
            <v>노   무   비</v>
          </cell>
          <cell r="H577">
            <v>39138</v>
          </cell>
        </row>
        <row r="578">
          <cell r="B578" t="str">
            <v>계</v>
          </cell>
          <cell r="H578">
            <v>93170</v>
          </cell>
        </row>
        <row r="580">
          <cell r="B580">
            <v>34</v>
          </cell>
          <cell r="C580" t="str">
            <v xml:space="preserve"> CCTV수상기 콘솔 신설</v>
          </cell>
          <cell r="D580" t="str">
            <v xml:space="preserve"> C14-4형</v>
          </cell>
          <cell r="E580" t="str">
            <v>대</v>
          </cell>
          <cell r="F580">
            <v>1</v>
          </cell>
        </row>
        <row r="581">
          <cell r="C581" t="str">
            <v>가, 재료비</v>
          </cell>
        </row>
        <row r="582">
          <cell r="C582" t="str">
            <v xml:space="preserve"> CONSOLE RACK</v>
          </cell>
          <cell r="D582" t="str">
            <v xml:space="preserve"> 14" MONITOR 4대</v>
          </cell>
          <cell r="E582" t="str">
            <v>대</v>
          </cell>
          <cell r="F582">
            <v>1</v>
          </cell>
          <cell r="G582">
            <v>1200000</v>
          </cell>
          <cell r="H582">
            <v>1200000</v>
          </cell>
        </row>
        <row r="583">
          <cell r="C583" t="str">
            <v xml:space="preserve"> AUTO CODE TIME S/W</v>
          </cell>
          <cell r="D583" t="str">
            <v xml:space="preserve"> 8CH</v>
          </cell>
          <cell r="E583" t="str">
            <v>개</v>
          </cell>
          <cell r="F583">
            <v>4</v>
          </cell>
          <cell r="G583">
            <v>765000</v>
          </cell>
          <cell r="H583">
            <v>3060000</v>
          </cell>
        </row>
        <row r="584">
          <cell r="C584" t="str">
            <v xml:space="preserve"> COLOR MONITOR</v>
          </cell>
          <cell r="D584" t="str">
            <v xml:space="preserve"> 14"</v>
          </cell>
          <cell r="E584" t="str">
            <v>대</v>
          </cell>
          <cell r="F584">
            <v>4</v>
          </cell>
          <cell r="G584">
            <v>197790</v>
          </cell>
          <cell r="H584">
            <v>791160</v>
          </cell>
        </row>
        <row r="585">
          <cell r="C585" t="str">
            <v xml:space="preserve"> POWER CONTROLLER</v>
          </cell>
          <cell r="D585" t="str">
            <v xml:space="preserve"> 8CH</v>
          </cell>
          <cell r="E585" t="str">
            <v>개</v>
          </cell>
          <cell r="F585">
            <v>1</v>
          </cell>
          <cell r="G585">
            <v>132000</v>
          </cell>
          <cell r="H585">
            <v>132000</v>
          </cell>
        </row>
        <row r="586">
          <cell r="C586" t="str">
            <v xml:space="preserve"> TIMER</v>
          </cell>
          <cell r="D586" t="str">
            <v xml:space="preserve"> 24 Hr</v>
          </cell>
          <cell r="E586" t="str">
            <v>개</v>
          </cell>
          <cell r="F586">
            <v>1</v>
          </cell>
          <cell r="G586">
            <v>36000</v>
          </cell>
          <cell r="H586">
            <v>36000</v>
          </cell>
        </row>
        <row r="587">
          <cell r="B587" t="str">
            <v>소         계</v>
          </cell>
          <cell r="H587">
            <v>5219160</v>
          </cell>
        </row>
        <row r="588">
          <cell r="C588" t="str">
            <v>나, 노무비</v>
          </cell>
        </row>
        <row r="589">
          <cell r="C589" t="str">
            <v xml:space="preserve"> 통신기사 2급</v>
          </cell>
          <cell r="E589" t="str">
            <v>인</v>
          </cell>
          <cell r="F589">
            <v>3.67</v>
          </cell>
          <cell r="G589">
            <v>82395</v>
          </cell>
          <cell r="H589">
            <v>302389.59999999998</v>
          </cell>
          <cell r="I589" t="str">
            <v>기본,통신 3-29</v>
          </cell>
        </row>
        <row r="590">
          <cell r="C590" t="str">
            <v xml:space="preserve"> 통신설비공</v>
          </cell>
          <cell r="E590" t="str">
            <v>인</v>
          </cell>
          <cell r="F590">
            <v>4.5600000000000005</v>
          </cell>
          <cell r="G590">
            <v>76852</v>
          </cell>
          <cell r="H590">
            <v>350445.1</v>
          </cell>
          <cell r="I590" t="str">
            <v>기본,통신 3-29</v>
          </cell>
        </row>
        <row r="591">
          <cell r="C591" t="str">
            <v xml:space="preserve"> 보통인부</v>
          </cell>
          <cell r="E591" t="str">
            <v>인</v>
          </cell>
          <cell r="F591">
            <v>0.8</v>
          </cell>
          <cell r="G591">
            <v>37736</v>
          </cell>
          <cell r="H591">
            <v>30188.799999999999</v>
          </cell>
          <cell r="I591" t="str">
            <v>기본,통신 3-29</v>
          </cell>
        </row>
        <row r="592">
          <cell r="B592" t="str">
            <v>소         계</v>
          </cell>
          <cell r="H592">
            <v>683023</v>
          </cell>
        </row>
        <row r="593">
          <cell r="C593" t="str">
            <v>다, 기계경비</v>
          </cell>
        </row>
        <row r="594">
          <cell r="C594" t="str">
            <v xml:space="preserve"> 통신기사 2급</v>
          </cell>
          <cell r="E594" t="str">
            <v>인</v>
          </cell>
          <cell r="F594">
            <v>0.11</v>
          </cell>
          <cell r="G594">
            <v>82395</v>
          </cell>
          <cell r="H594">
            <v>9063.4</v>
          </cell>
        </row>
        <row r="595">
          <cell r="C595" t="str">
            <v xml:space="preserve"> 통신설비공</v>
          </cell>
          <cell r="E595" t="str">
            <v>인</v>
          </cell>
          <cell r="F595">
            <v>0.13600000000000001</v>
          </cell>
          <cell r="G595">
            <v>76852</v>
          </cell>
          <cell r="H595">
            <v>10451.799999999999</v>
          </cell>
        </row>
        <row r="596">
          <cell r="C596" t="str">
            <v xml:space="preserve"> 보통인부</v>
          </cell>
          <cell r="E596" t="str">
            <v>인</v>
          </cell>
          <cell r="F596">
            <v>2.4E-2</v>
          </cell>
          <cell r="G596">
            <v>37736</v>
          </cell>
          <cell r="H596">
            <v>905.6</v>
          </cell>
        </row>
        <row r="597">
          <cell r="B597" t="str">
            <v>소         계</v>
          </cell>
          <cell r="H597">
            <v>20420</v>
          </cell>
        </row>
        <row r="598">
          <cell r="B598" t="str">
            <v>재   료   비</v>
          </cell>
          <cell r="H598">
            <v>5239580</v>
          </cell>
        </row>
        <row r="599">
          <cell r="B599" t="str">
            <v>노   무   비</v>
          </cell>
          <cell r="H599">
            <v>683023</v>
          </cell>
        </row>
        <row r="600">
          <cell r="B600" t="str">
            <v>계</v>
          </cell>
          <cell r="H600">
            <v>5922603</v>
          </cell>
        </row>
        <row r="616">
          <cell r="B616">
            <v>35</v>
          </cell>
          <cell r="C616" t="str">
            <v xml:space="preserve"> CCTV수상기 신설</v>
          </cell>
          <cell r="D616" t="str">
            <v xml:space="preserve"> M20-2형</v>
          </cell>
          <cell r="E616" t="str">
            <v>대</v>
          </cell>
          <cell r="F616">
            <v>1</v>
          </cell>
        </row>
        <row r="617">
          <cell r="C617" t="str">
            <v>가, 재료비</v>
          </cell>
        </row>
        <row r="618">
          <cell r="C618" t="str">
            <v xml:space="preserve"> COLOR MONITOR</v>
          </cell>
          <cell r="D618" t="str">
            <v xml:space="preserve"> 20"</v>
          </cell>
          <cell r="E618" t="str">
            <v>대</v>
          </cell>
          <cell r="F618">
            <v>2</v>
          </cell>
          <cell r="G618">
            <v>223000</v>
          </cell>
          <cell r="H618">
            <v>446000</v>
          </cell>
        </row>
        <row r="619">
          <cell r="C619" t="str">
            <v xml:space="preserve"> MONITOR HOUSING</v>
          </cell>
          <cell r="D619" t="str">
            <v xml:space="preserve"> 20"×2형</v>
          </cell>
          <cell r="E619" t="str">
            <v>대</v>
          </cell>
          <cell r="F619">
            <v>1</v>
          </cell>
          <cell r="G619">
            <v>490000</v>
          </cell>
          <cell r="H619">
            <v>490000</v>
          </cell>
        </row>
        <row r="620">
          <cell r="B620" t="str">
            <v>소         계</v>
          </cell>
          <cell r="H620">
            <v>936000</v>
          </cell>
        </row>
        <row r="621">
          <cell r="C621" t="str">
            <v>나, 노무비</v>
          </cell>
        </row>
        <row r="622">
          <cell r="C622" t="str">
            <v xml:space="preserve"> 통신기사 2급</v>
          </cell>
          <cell r="E622" t="str">
            <v>인</v>
          </cell>
          <cell r="F622">
            <v>0.2</v>
          </cell>
          <cell r="G622">
            <v>82395</v>
          </cell>
          <cell r="H622">
            <v>16479</v>
          </cell>
          <cell r="I622" t="str">
            <v>기본,통신 3-29</v>
          </cell>
        </row>
        <row r="623">
          <cell r="C623" t="str">
            <v xml:space="preserve"> 통신설비공</v>
          </cell>
          <cell r="E623" t="str">
            <v>인</v>
          </cell>
          <cell r="F623">
            <v>1.1200000000000001</v>
          </cell>
          <cell r="G623">
            <v>76852</v>
          </cell>
          <cell r="H623">
            <v>86074.2</v>
          </cell>
          <cell r="I623" t="str">
            <v>기본,통신 3-29</v>
          </cell>
        </row>
        <row r="624">
          <cell r="C624" t="str">
            <v xml:space="preserve"> 보통인부</v>
          </cell>
          <cell r="E624" t="str">
            <v>인</v>
          </cell>
          <cell r="F624">
            <v>0.72</v>
          </cell>
          <cell r="G624">
            <v>37736</v>
          </cell>
          <cell r="H624">
            <v>27169.9</v>
          </cell>
          <cell r="I624" t="str">
            <v>기본,통신 3-29</v>
          </cell>
        </row>
        <row r="625">
          <cell r="B625" t="str">
            <v>소         계</v>
          </cell>
          <cell r="H625">
            <v>129723</v>
          </cell>
        </row>
        <row r="626">
          <cell r="C626" t="str">
            <v>다, 기계경비</v>
          </cell>
        </row>
        <row r="627">
          <cell r="C627" t="str">
            <v xml:space="preserve"> 통신기사 2급</v>
          </cell>
          <cell r="E627" t="str">
            <v>인</v>
          </cell>
          <cell r="F627">
            <v>6.0000000000000001E-3</v>
          </cell>
          <cell r="G627">
            <v>82395</v>
          </cell>
          <cell r="H627">
            <v>494.3</v>
          </cell>
        </row>
        <row r="628">
          <cell r="C628" t="str">
            <v xml:space="preserve"> 통신설비공</v>
          </cell>
          <cell r="E628" t="str">
            <v>인</v>
          </cell>
          <cell r="F628">
            <v>3.3000000000000002E-2</v>
          </cell>
          <cell r="G628">
            <v>76852</v>
          </cell>
          <cell r="H628">
            <v>2536.1</v>
          </cell>
        </row>
        <row r="629">
          <cell r="C629" t="str">
            <v xml:space="preserve"> 보통인부</v>
          </cell>
          <cell r="E629" t="str">
            <v>인</v>
          </cell>
          <cell r="F629">
            <v>2.1000000000000001E-2</v>
          </cell>
          <cell r="G629">
            <v>37736</v>
          </cell>
          <cell r="H629">
            <v>792.4</v>
          </cell>
        </row>
        <row r="630">
          <cell r="B630" t="str">
            <v>소         계</v>
          </cell>
          <cell r="H630">
            <v>3822</v>
          </cell>
        </row>
        <row r="634">
          <cell r="B634" t="str">
            <v>재   료   비</v>
          </cell>
          <cell r="H634">
            <v>939822</v>
          </cell>
        </row>
        <row r="635">
          <cell r="B635" t="str">
            <v>노   무   비</v>
          </cell>
          <cell r="H635">
            <v>129723</v>
          </cell>
        </row>
        <row r="636">
          <cell r="B636" t="str">
            <v>계</v>
          </cell>
          <cell r="H636">
            <v>1069545</v>
          </cell>
        </row>
        <row r="652">
          <cell r="B652">
            <v>355</v>
          </cell>
          <cell r="C652" t="str">
            <v xml:space="preserve"> CCTV수상기 신설</v>
          </cell>
          <cell r="D652" t="str">
            <v xml:space="preserve"> M20-3형</v>
          </cell>
          <cell r="E652" t="str">
            <v>대</v>
          </cell>
          <cell r="F652">
            <v>1</v>
          </cell>
        </row>
        <row r="653">
          <cell r="C653" t="str">
            <v>가, 재료비</v>
          </cell>
        </row>
        <row r="654">
          <cell r="C654" t="str">
            <v xml:space="preserve"> COLOR MONITOR</v>
          </cell>
          <cell r="D654" t="str">
            <v xml:space="preserve"> 20"</v>
          </cell>
          <cell r="E654" t="str">
            <v>대</v>
          </cell>
          <cell r="F654">
            <v>3</v>
          </cell>
          <cell r="G654">
            <v>223000</v>
          </cell>
          <cell r="H654">
            <v>669000</v>
          </cell>
        </row>
        <row r="655">
          <cell r="C655" t="str">
            <v xml:space="preserve"> MONITOR HOUSING</v>
          </cell>
          <cell r="D655" t="str">
            <v xml:space="preserve"> 20"×3형</v>
          </cell>
          <cell r="E655" t="str">
            <v>대</v>
          </cell>
          <cell r="F655">
            <v>1</v>
          </cell>
          <cell r="G655">
            <v>490000</v>
          </cell>
          <cell r="H655">
            <v>490000</v>
          </cell>
        </row>
        <row r="656">
          <cell r="B656" t="str">
            <v>소         계</v>
          </cell>
          <cell r="H656">
            <v>1159000</v>
          </cell>
        </row>
        <row r="657">
          <cell r="C657" t="str">
            <v>나, 노무비</v>
          </cell>
        </row>
        <row r="658">
          <cell r="C658" t="str">
            <v xml:space="preserve"> 통신기사 2급</v>
          </cell>
          <cell r="E658" t="str">
            <v>인</v>
          </cell>
          <cell r="F658">
            <v>0.3</v>
          </cell>
          <cell r="G658">
            <v>82395</v>
          </cell>
          <cell r="H658">
            <v>24718.5</v>
          </cell>
          <cell r="I658" t="str">
            <v>기본,통신 3-29</v>
          </cell>
        </row>
        <row r="659">
          <cell r="C659" t="str">
            <v xml:space="preserve"> 통신설비공</v>
          </cell>
          <cell r="E659" t="str">
            <v>인</v>
          </cell>
          <cell r="F659">
            <v>1.3199999999999998</v>
          </cell>
          <cell r="G659">
            <v>76852</v>
          </cell>
          <cell r="H659">
            <v>101444.6</v>
          </cell>
          <cell r="I659" t="str">
            <v>기본,통신 3-29</v>
          </cell>
        </row>
        <row r="660">
          <cell r="C660" t="str">
            <v xml:space="preserve"> 보통인부</v>
          </cell>
          <cell r="E660" t="str">
            <v>인</v>
          </cell>
          <cell r="F660">
            <v>0.72</v>
          </cell>
          <cell r="G660">
            <v>37736</v>
          </cell>
          <cell r="H660">
            <v>27169.9</v>
          </cell>
          <cell r="I660" t="str">
            <v>기본,통신 3-29</v>
          </cell>
        </row>
        <row r="661">
          <cell r="B661" t="str">
            <v>소         계</v>
          </cell>
          <cell r="H661">
            <v>153333</v>
          </cell>
        </row>
        <row r="662">
          <cell r="C662" t="str">
            <v>다, 기계경비</v>
          </cell>
        </row>
        <row r="663">
          <cell r="C663" t="str">
            <v xml:space="preserve"> 통신기사 2급</v>
          </cell>
          <cell r="E663" t="str">
            <v>인</v>
          </cell>
          <cell r="F663">
            <v>8.9999999999999993E-3</v>
          </cell>
          <cell r="G663">
            <v>82395</v>
          </cell>
          <cell r="H663">
            <v>741.5</v>
          </cell>
        </row>
        <row r="664">
          <cell r="C664" t="str">
            <v xml:space="preserve"> 통신설비공</v>
          </cell>
          <cell r="E664" t="str">
            <v>인</v>
          </cell>
          <cell r="F664">
            <v>3.9E-2</v>
          </cell>
          <cell r="G664">
            <v>76852</v>
          </cell>
          <cell r="H664">
            <v>2997.2</v>
          </cell>
        </row>
        <row r="665">
          <cell r="C665" t="str">
            <v xml:space="preserve"> 보통인부</v>
          </cell>
          <cell r="E665" t="str">
            <v>인</v>
          </cell>
          <cell r="F665">
            <v>2.1000000000000001E-2</v>
          </cell>
          <cell r="G665">
            <v>37736</v>
          </cell>
          <cell r="H665">
            <v>792.4</v>
          </cell>
        </row>
        <row r="666">
          <cell r="B666" t="str">
            <v>소         계</v>
          </cell>
          <cell r="H666">
            <v>4531</v>
          </cell>
        </row>
        <row r="670">
          <cell r="B670" t="str">
            <v>재   료   비</v>
          </cell>
          <cell r="H670">
            <v>1163531</v>
          </cell>
        </row>
        <row r="671">
          <cell r="B671" t="str">
            <v>노   무   비</v>
          </cell>
          <cell r="H671">
            <v>153333</v>
          </cell>
        </row>
        <row r="672">
          <cell r="B672" t="str">
            <v>계</v>
          </cell>
          <cell r="H672">
            <v>1316864</v>
          </cell>
        </row>
        <row r="688">
          <cell r="B688">
            <v>36</v>
          </cell>
          <cell r="C688" t="str">
            <v xml:space="preserve"> CCTV카메라 신설</v>
          </cell>
          <cell r="D688" t="str">
            <v xml:space="preserve"> CCD- 8</v>
          </cell>
          <cell r="E688" t="str">
            <v>대</v>
          </cell>
          <cell r="F688">
            <v>1</v>
          </cell>
        </row>
        <row r="689">
          <cell r="C689" t="str">
            <v>가, 재료비</v>
          </cell>
        </row>
        <row r="690">
          <cell r="C690" t="str">
            <v xml:space="preserve"> COLOR CAMERA</v>
          </cell>
          <cell r="D690" t="str">
            <v xml:space="preserve"> 2 LUX</v>
          </cell>
          <cell r="E690" t="str">
            <v>개</v>
          </cell>
          <cell r="F690">
            <v>1</v>
          </cell>
          <cell r="G690">
            <v>970200</v>
          </cell>
          <cell r="H690">
            <v>970200</v>
          </cell>
        </row>
        <row r="691">
          <cell r="C691" t="str">
            <v xml:space="preserve"> AUTO IRIS LENS</v>
          </cell>
          <cell r="D691" t="str">
            <v xml:space="preserve"> 8mm</v>
          </cell>
          <cell r="E691" t="str">
            <v>개</v>
          </cell>
          <cell r="F691">
            <v>1</v>
          </cell>
          <cell r="G691">
            <v>156000</v>
          </cell>
          <cell r="H691">
            <v>156000</v>
          </cell>
        </row>
        <row r="692">
          <cell r="C692" t="str">
            <v xml:space="preserve"> CAMERA HOUSING</v>
          </cell>
          <cell r="D692" t="str">
            <v xml:space="preserve"> INDOOR</v>
          </cell>
          <cell r="E692" t="str">
            <v>개</v>
          </cell>
          <cell r="F692">
            <v>1</v>
          </cell>
          <cell r="G692">
            <v>43470</v>
          </cell>
          <cell r="H692">
            <v>43470</v>
          </cell>
        </row>
        <row r="693">
          <cell r="C693" t="str">
            <v xml:space="preserve"> CAMERA BRACKET</v>
          </cell>
          <cell r="D693" t="str">
            <v xml:space="preserve"> WALL TYPE</v>
          </cell>
          <cell r="E693" t="str">
            <v>개</v>
          </cell>
          <cell r="F693">
            <v>1</v>
          </cell>
          <cell r="G693">
            <v>40490</v>
          </cell>
          <cell r="H693">
            <v>40490</v>
          </cell>
        </row>
        <row r="694">
          <cell r="B694" t="str">
            <v>소         계</v>
          </cell>
          <cell r="H694">
            <v>1210160</v>
          </cell>
        </row>
        <row r="695">
          <cell r="C695" t="str">
            <v>나, 노무비</v>
          </cell>
        </row>
        <row r="696">
          <cell r="C696" t="str">
            <v xml:space="preserve"> 통신기사 2급</v>
          </cell>
          <cell r="E696" t="str">
            <v>인</v>
          </cell>
          <cell r="F696">
            <v>0.7</v>
          </cell>
          <cell r="G696">
            <v>82395</v>
          </cell>
          <cell r="H696">
            <v>57676.5</v>
          </cell>
          <cell r="I696" t="str">
            <v>기본,통신 3-29</v>
          </cell>
        </row>
        <row r="697">
          <cell r="C697" t="str">
            <v xml:space="preserve"> 통신설비공</v>
          </cell>
          <cell r="E697" t="str">
            <v>인</v>
          </cell>
          <cell r="F697">
            <v>1.02</v>
          </cell>
          <cell r="G697">
            <v>76852</v>
          </cell>
          <cell r="H697">
            <v>78389</v>
          </cell>
          <cell r="I697" t="str">
            <v>기본,통신 3-29</v>
          </cell>
        </row>
        <row r="698">
          <cell r="C698" t="str">
            <v xml:space="preserve"> 보통인부</v>
          </cell>
          <cell r="E698" t="str">
            <v>인</v>
          </cell>
          <cell r="F698">
            <v>0.91999999999999993</v>
          </cell>
          <cell r="G698">
            <v>37736</v>
          </cell>
          <cell r="H698">
            <v>34717.1</v>
          </cell>
          <cell r="I698" t="str">
            <v>기본,통신 3-29</v>
          </cell>
        </row>
        <row r="699">
          <cell r="B699" t="str">
            <v>소         계</v>
          </cell>
          <cell r="H699">
            <v>170782</v>
          </cell>
        </row>
        <row r="700">
          <cell r="C700" t="str">
            <v>다, 기계경비</v>
          </cell>
        </row>
        <row r="701">
          <cell r="C701" t="str">
            <v xml:space="preserve"> 통신기사 2급</v>
          </cell>
          <cell r="E701" t="str">
            <v>인</v>
          </cell>
          <cell r="F701">
            <v>2.1000000000000001E-2</v>
          </cell>
          <cell r="G701">
            <v>82395</v>
          </cell>
          <cell r="H701">
            <v>1730.2</v>
          </cell>
        </row>
        <row r="702">
          <cell r="C702" t="str">
            <v xml:space="preserve"> 통신설비공</v>
          </cell>
          <cell r="E702" t="str">
            <v>인</v>
          </cell>
          <cell r="F702">
            <v>0.03</v>
          </cell>
          <cell r="G702">
            <v>76852</v>
          </cell>
          <cell r="H702">
            <v>2305.5</v>
          </cell>
        </row>
        <row r="703">
          <cell r="C703" t="str">
            <v xml:space="preserve"> 보통인부</v>
          </cell>
          <cell r="E703" t="str">
            <v>인</v>
          </cell>
          <cell r="F703">
            <v>2.7E-2</v>
          </cell>
          <cell r="G703">
            <v>37736</v>
          </cell>
          <cell r="H703">
            <v>1018.8</v>
          </cell>
        </row>
        <row r="704">
          <cell r="B704" t="str">
            <v>소         계</v>
          </cell>
          <cell r="H704">
            <v>5054</v>
          </cell>
        </row>
        <row r="706">
          <cell r="B706" t="str">
            <v>재   료   비</v>
          </cell>
          <cell r="H706">
            <v>1215214</v>
          </cell>
        </row>
        <row r="707">
          <cell r="B707" t="str">
            <v>노   무   비</v>
          </cell>
          <cell r="H707">
            <v>170782</v>
          </cell>
        </row>
        <row r="708">
          <cell r="B708" t="str">
            <v>계</v>
          </cell>
          <cell r="H708">
            <v>1385996</v>
          </cell>
        </row>
        <row r="724">
          <cell r="B724">
            <v>37</v>
          </cell>
          <cell r="C724" t="str">
            <v xml:space="preserve"> CCTV카메라 신설</v>
          </cell>
          <cell r="D724" t="str">
            <v xml:space="preserve"> CCD-16</v>
          </cell>
          <cell r="E724" t="str">
            <v>대</v>
          </cell>
          <cell r="F724">
            <v>1</v>
          </cell>
        </row>
        <row r="725">
          <cell r="C725" t="str">
            <v>가, 재료비</v>
          </cell>
        </row>
        <row r="726">
          <cell r="C726" t="str">
            <v xml:space="preserve"> COLOR CAMERA</v>
          </cell>
          <cell r="D726" t="str">
            <v xml:space="preserve"> 2 LUX</v>
          </cell>
          <cell r="E726" t="str">
            <v>개</v>
          </cell>
          <cell r="F726">
            <v>1</v>
          </cell>
          <cell r="G726">
            <v>970200</v>
          </cell>
          <cell r="H726">
            <v>970200</v>
          </cell>
        </row>
        <row r="727">
          <cell r="C727" t="str">
            <v xml:space="preserve"> AUTO IRIS LENS</v>
          </cell>
          <cell r="D727" t="str">
            <v xml:space="preserve"> 16mm</v>
          </cell>
          <cell r="E727" t="str">
            <v>개</v>
          </cell>
          <cell r="F727">
            <v>1</v>
          </cell>
          <cell r="G727">
            <v>156000</v>
          </cell>
          <cell r="H727">
            <v>156000</v>
          </cell>
        </row>
        <row r="728">
          <cell r="C728" t="str">
            <v xml:space="preserve"> CAMERA HOUSING</v>
          </cell>
          <cell r="D728" t="str">
            <v xml:space="preserve"> OUTDOOR</v>
          </cell>
          <cell r="E728" t="str">
            <v>개</v>
          </cell>
          <cell r="F728">
            <v>1</v>
          </cell>
          <cell r="G728">
            <v>240000</v>
          </cell>
          <cell r="H728">
            <v>240000</v>
          </cell>
        </row>
        <row r="729">
          <cell r="C729" t="str">
            <v xml:space="preserve"> CAMERA BRACKET</v>
          </cell>
          <cell r="D729" t="str">
            <v xml:space="preserve"> WALL TYPE</v>
          </cell>
          <cell r="E729" t="str">
            <v>개</v>
          </cell>
          <cell r="F729">
            <v>1</v>
          </cell>
          <cell r="G729">
            <v>40490</v>
          </cell>
          <cell r="H729">
            <v>40490</v>
          </cell>
        </row>
        <row r="730">
          <cell r="B730" t="str">
            <v>소         계</v>
          </cell>
          <cell r="H730">
            <v>1406690</v>
          </cell>
        </row>
        <row r="731">
          <cell r="C731" t="str">
            <v>나, 노무비</v>
          </cell>
        </row>
        <row r="732">
          <cell r="C732" t="str">
            <v xml:space="preserve"> 통신기사 2급</v>
          </cell>
          <cell r="E732" t="str">
            <v>인</v>
          </cell>
          <cell r="F732">
            <v>0.7</v>
          </cell>
          <cell r="G732">
            <v>82395</v>
          </cell>
          <cell r="H732">
            <v>57676.5</v>
          </cell>
          <cell r="I732" t="str">
            <v>기본,통신 3-29</v>
          </cell>
        </row>
        <row r="733">
          <cell r="C733" t="str">
            <v xml:space="preserve"> 통신설비공</v>
          </cell>
          <cell r="E733" t="str">
            <v>인</v>
          </cell>
          <cell r="F733">
            <v>1.02</v>
          </cell>
          <cell r="G733">
            <v>76852</v>
          </cell>
          <cell r="H733">
            <v>78389</v>
          </cell>
          <cell r="I733" t="str">
            <v>기본,통신 3-29</v>
          </cell>
        </row>
        <row r="734">
          <cell r="C734" t="str">
            <v xml:space="preserve"> 보통인부</v>
          </cell>
          <cell r="E734" t="str">
            <v>인</v>
          </cell>
          <cell r="F734">
            <v>0.91999999999999993</v>
          </cell>
          <cell r="G734">
            <v>37736</v>
          </cell>
          <cell r="H734">
            <v>34717.1</v>
          </cell>
          <cell r="I734" t="str">
            <v>기본,통신 3-29</v>
          </cell>
        </row>
        <row r="735">
          <cell r="B735" t="str">
            <v>소         계</v>
          </cell>
          <cell r="H735">
            <v>170782</v>
          </cell>
        </row>
        <row r="736">
          <cell r="C736" t="str">
            <v>다, 기계경비</v>
          </cell>
        </row>
        <row r="737">
          <cell r="C737" t="str">
            <v xml:space="preserve"> 통신기사 2급</v>
          </cell>
          <cell r="E737" t="str">
            <v>인</v>
          </cell>
          <cell r="F737">
            <v>2.1000000000000001E-2</v>
          </cell>
          <cell r="G737">
            <v>82395</v>
          </cell>
          <cell r="H737">
            <v>1730.2</v>
          </cell>
        </row>
        <row r="738">
          <cell r="C738" t="str">
            <v xml:space="preserve"> 통신설비공</v>
          </cell>
          <cell r="E738" t="str">
            <v>인</v>
          </cell>
          <cell r="F738">
            <v>0.03</v>
          </cell>
          <cell r="G738">
            <v>76852</v>
          </cell>
          <cell r="H738">
            <v>2305.5</v>
          </cell>
        </row>
        <row r="739">
          <cell r="C739" t="str">
            <v xml:space="preserve"> 보통인부</v>
          </cell>
          <cell r="E739" t="str">
            <v>인</v>
          </cell>
          <cell r="F739">
            <v>2.7E-2</v>
          </cell>
          <cell r="G739">
            <v>37736</v>
          </cell>
          <cell r="H739">
            <v>1018.8</v>
          </cell>
        </row>
        <row r="740">
          <cell r="B740" t="str">
            <v>소         계</v>
          </cell>
          <cell r="H740">
            <v>5054</v>
          </cell>
        </row>
        <row r="742">
          <cell r="B742" t="str">
            <v>재   료   비</v>
          </cell>
          <cell r="H742">
            <v>1411744</v>
          </cell>
        </row>
        <row r="743">
          <cell r="B743" t="str">
            <v>노   무   비</v>
          </cell>
          <cell r="H743">
            <v>170782</v>
          </cell>
        </row>
        <row r="744">
          <cell r="B744" t="str">
            <v>계</v>
          </cell>
          <cell r="H744">
            <v>1582526</v>
          </cell>
        </row>
        <row r="760">
          <cell r="B760">
            <v>38</v>
          </cell>
          <cell r="C760" t="str">
            <v xml:space="preserve"> 강관주 설치</v>
          </cell>
          <cell r="D760" t="str">
            <v xml:space="preserve"> 150mmx4m</v>
          </cell>
          <cell r="E760" t="str">
            <v>본</v>
          </cell>
          <cell r="F760">
            <v>1</v>
          </cell>
        </row>
        <row r="761">
          <cell r="C761" t="str">
            <v>가, 재료비</v>
          </cell>
        </row>
        <row r="762">
          <cell r="C762" t="str">
            <v xml:space="preserve"> 강관주</v>
          </cell>
          <cell r="D762" t="str">
            <v xml:space="preserve"> 150mm×4m</v>
          </cell>
          <cell r="E762" t="str">
            <v>본</v>
          </cell>
          <cell r="F762">
            <v>1</v>
          </cell>
          <cell r="G762">
            <v>1750000</v>
          </cell>
          <cell r="H762">
            <v>1750000</v>
          </cell>
        </row>
        <row r="763">
          <cell r="C763" t="str">
            <v xml:space="preserve"> 볼트너트</v>
          </cell>
          <cell r="D763" t="str">
            <v xml:space="preserve"> Φ 25mm</v>
          </cell>
          <cell r="E763" t="str">
            <v>개</v>
          </cell>
          <cell r="F763">
            <v>4</v>
          </cell>
          <cell r="G763">
            <v>10</v>
          </cell>
          <cell r="H763">
            <v>40</v>
          </cell>
        </row>
        <row r="764">
          <cell r="C764" t="str">
            <v xml:space="preserve"> 철판</v>
          </cell>
          <cell r="D764" t="str">
            <v xml:space="preserve"> 900×900×16t</v>
          </cell>
          <cell r="E764" t="str">
            <v>개</v>
          </cell>
          <cell r="F764">
            <v>1</v>
          </cell>
          <cell r="G764">
            <v>49505</v>
          </cell>
          <cell r="H764">
            <v>49505</v>
          </cell>
        </row>
        <row r="765">
          <cell r="C765" t="str">
            <v xml:space="preserve"> 시멘트(40㎏) </v>
          </cell>
          <cell r="D765" t="str">
            <v xml:space="preserve"> 분공장도</v>
          </cell>
          <cell r="E765" t="str">
            <v>포</v>
          </cell>
          <cell r="F765">
            <v>1.29</v>
          </cell>
          <cell r="G765">
            <v>2450</v>
          </cell>
          <cell r="H765">
            <v>3160.5</v>
          </cell>
        </row>
        <row r="766">
          <cell r="C766" t="str">
            <v xml:space="preserve"> 모래(세척사) </v>
          </cell>
          <cell r="D766" t="str">
            <v xml:space="preserve"> 인천(도착도)</v>
          </cell>
          <cell r="E766" t="str">
            <v>㎥</v>
          </cell>
          <cell r="F766">
            <v>0.32</v>
          </cell>
          <cell r="G766">
            <v>1750</v>
          </cell>
          <cell r="H766">
            <v>560</v>
          </cell>
        </row>
        <row r="767">
          <cell r="C767" t="str">
            <v xml:space="preserve"> 자갈(#467,Φ40)  </v>
          </cell>
          <cell r="D767" t="str">
            <v xml:space="preserve"> 인천(도착도)</v>
          </cell>
          <cell r="E767" t="str">
            <v>㎥</v>
          </cell>
          <cell r="F767">
            <v>0.65</v>
          </cell>
          <cell r="G767">
            <v>18500</v>
          </cell>
          <cell r="H767">
            <v>12025</v>
          </cell>
        </row>
        <row r="768">
          <cell r="C768" t="str">
            <v xml:space="preserve"> 보통합판(1급) </v>
          </cell>
          <cell r="D768" t="str">
            <v xml:space="preserve"> 12T  1.21*2.42</v>
          </cell>
          <cell r="E768" t="str">
            <v>㎡</v>
          </cell>
          <cell r="F768">
            <v>0.06</v>
          </cell>
          <cell r="G768">
            <v>6181</v>
          </cell>
          <cell r="H768">
            <v>370.8</v>
          </cell>
        </row>
        <row r="769">
          <cell r="C769" t="str">
            <v xml:space="preserve"> 라왕 </v>
          </cell>
          <cell r="D769" t="str">
            <v xml:space="preserve"> 각재</v>
          </cell>
          <cell r="E769" t="str">
            <v>㎥</v>
          </cell>
          <cell r="F769">
            <v>2E-3</v>
          </cell>
          <cell r="G769">
            <v>986023</v>
          </cell>
          <cell r="H769">
            <v>1972</v>
          </cell>
        </row>
        <row r="770">
          <cell r="C770" t="str">
            <v xml:space="preserve"> 어니일링(소)철선  </v>
          </cell>
          <cell r="D770" t="str">
            <v xml:space="preserve"> #8  4.0mm</v>
          </cell>
          <cell r="E770" t="str">
            <v>kg</v>
          </cell>
          <cell r="F770">
            <v>0.01</v>
          </cell>
          <cell r="G770">
            <v>570</v>
          </cell>
          <cell r="H770">
            <v>5.7</v>
          </cell>
        </row>
        <row r="771">
          <cell r="C771" t="str">
            <v xml:space="preserve"> 철못  </v>
          </cell>
          <cell r="D771" t="str">
            <v xml:space="preserve"> N 50</v>
          </cell>
          <cell r="E771" t="str">
            <v>kg</v>
          </cell>
          <cell r="F771">
            <v>0.01</v>
          </cell>
          <cell r="G771">
            <v>700</v>
          </cell>
          <cell r="H771">
            <v>7</v>
          </cell>
        </row>
        <row r="772">
          <cell r="C772" t="str">
            <v xml:space="preserve"> 박리제  </v>
          </cell>
          <cell r="D772" t="str">
            <v xml:space="preserve"> 유성</v>
          </cell>
          <cell r="E772" t="str">
            <v>ℓ</v>
          </cell>
          <cell r="F772">
            <v>0.01</v>
          </cell>
          <cell r="G772">
            <v>1300</v>
          </cell>
          <cell r="H772">
            <v>13</v>
          </cell>
        </row>
        <row r="773">
          <cell r="B773" t="str">
            <v>소         계</v>
          </cell>
          <cell r="H773">
            <v>1817659</v>
          </cell>
        </row>
        <row r="778">
          <cell r="C778" t="str">
            <v>나, 노무비</v>
          </cell>
        </row>
        <row r="779">
          <cell r="C779" t="str">
            <v xml:space="preserve"> 콘크리트공</v>
          </cell>
          <cell r="E779" t="str">
            <v>인</v>
          </cell>
          <cell r="F779">
            <v>0.14000000000000001</v>
          </cell>
          <cell r="G779">
            <v>71184</v>
          </cell>
          <cell r="H779">
            <v>9965.7000000000007</v>
          </cell>
          <cell r="I779" t="str">
            <v>기본,통신 3-29</v>
          </cell>
        </row>
        <row r="780">
          <cell r="C780" t="str">
            <v xml:space="preserve"> 형틀목공</v>
          </cell>
          <cell r="E780" t="str">
            <v>인</v>
          </cell>
          <cell r="F780">
            <v>0.01</v>
          </cell>
          <cell r="G780">
            <v>75306</v>
          </cell>
          <cell r="H780">
            <v>753</v>
          </cell>
          <cell r="I780" t="str">
            <v>기본,통신 3-29</v>
          </cell>
        </row>
        <row r="781">
          <cell r="C781" t="str">
            <v xml:space="preserve"> 내선전공</v>
          </cell>
          <cell r="E781" t="str">
            <v>인</v>
          </cell>
          <cell r="F781">
            <v>3.08</v>
          </cell>
          <cell r="G781">
            <v>57286</v>
          </cell>
          <cell r="H781">
            <v>176440.8</v>
          </cell>
          <cell r="I781" t="str">
            <v>기본,통신 3-29</v>
          </cell>
        </row>
        <row r="782">
          <cell r="C782" t="str">
            <v xml:space="preserve"> 보통인부</v>
          </cell>
          <cell r="E782" t="str">
            <v>인</v>
          </cell>
          <cell r="F782">
            <v>0.17</v>
          </cell>
          <cell r="G782">
            <v>37736</v>
          </cell>
          <cell r="H782">
            <v>6415.1</v>
          </cell>
          <cell r="I782" t="str">
            <v>기본,통신 3-29</v>
          </cell>
        </row>
        <row r="783">
          <cell r="B783" t="str">
            <v>소         계</v>
          </cell>
          <cell r="H783">
            <v>193574</v>
          </cell>
        </row>
        <row r="784">
          <cell r="C784" t="str">
            <v>다, 기계경비</v>
          </cell>
        </row>
        <row r="785">
          <cell r="C785" t="str">
            <v xml:space="preserve"> 콘크리트공</v>
          </cell>
          <cell r="E785" t="str">
            <v>인</v>
          </cell>
          <cell r="F785">
            <v>4.0000000000000001E-3</v>
          </cell>
          <cell r="G785">
            <v>71184</v>
          </cell>
          <cell r="H785">
            <v>284.7</v>
          </cell>
        </row>
        <row r="786">
          <cell r="C786" t="str">
            <v xml:space="preserve"> 형틀목공</v>
          </cell>
          <cell r="E786" t="str">
            <v>인</v>
          </cell>
          <cell r="F786">
            <v>2.9999999999999997E-4</v>
          </cell>
          <cell r="G786">
            <v>75306</v>
          </cell>
          <cell r="H786">
            <v>22.5</v>
          </cell>
        </row>
        <row r="787">
          <cell r="C787" t="str">
            <v xml:space="preserve"> 내선전공</v>
          </cell>
          <cell r="E787" t="str">
            <v>인</v>
          </cell>
          <cell r="F787">
            <v>9.1999999999999998E-2</v>
          </cell>
          <cell r="G787">
            <v>57286</v>
          </cell>
          <cell r="H787">
            <v>5270.3</v>
          </cell>
        </row>
        <row r="788">
          <cell r="C788" t="str">
            <v xml:space="preserve"> 보통인부</v>
          </cell>
          <cell r="E788" t="str">
            <v>인</v>
          </cell>
          <cell r="F788">
            <v>5.0000000000000001E-3</v>
          </cell>
          <cell r="G788">
            <v>37736</v>
          </cell>
          <cell r="H788">
            <v>188.6</v>
          </cell>
        </row>
        <row r="789">
          <cell r="B789" t="str">
            <v>소         계</v>
          </cell>
          <cell r="H789">
            <v>5766</v>
          </cell>
        </row>
        <row r="791">
          <cell r="B791" t="str">
            <v>재   료   비</v>
          </cell>
          <cell r="H791">
            <v>1823425</v>
          </cell>
        </row>
        <row r="792">
          <cell r="B792" t="str">
            <v>노   무   비</v>
          </cell>
          <cell r="H792">
            <v>193574</v>
          </cell>
        </row>
        <row r="793">
          <cell r="B793" t="str">
            <v>계</v>
          </cell>
          <cell r="H793">
            <v>2016999</v>
          </cell>
        </row>
        <row r="796">
          <cell r="B796">
            <v>39</v>
          </cell>
          <cell r="C796" t="str">
            <v xml:space="preserve"> 강관주 설치</v>
          </cell>
          <cell r="D796" t="str">
            <v xml:space="preserve"> 100mmx4m</v>
          </cell>
          <cell r="E796" t="str">
            <v>본</v>
          </cell>
          <cell r="F796">
            <v>1</v>
          </cell>
        </row>
        <row r="797">
          <cell r="C797" t="str">
            <v>가, 재료비</v>
          </cell>
        </row>
        <row r="798">
          <cell r="C798" t="str">
            <v xml:space="preserve"> 강관주</v>
          </cell>
          <cell r="D798" t="str">
            <v xml:space="preserve"> 100mm×4m</v>
          </cell>
          <cell r="E798" t="str">
            <v>본</v>
          </cell>
          <cell r="F798">
            <v>1</v>
          </cell>
          <cell r="G798">
            <v>1600000</v>
          </cell>
          <cell r="H798">
            <v>1600000</v>
          </cell>
        </row>
        <row r="799">
          <cell r="C799" t="str">
            <v xml:space="preserve"> 볼트너트</v>
          </cell>
          <cell r="D799" t="str">
            <v xml:space="preserve"> Φ 25mm</v>
          </cell>
          <cell r="E799" t="str">
            <v>개</v>
          </cell>
          <cell r="F799">
            <v>4</v>
          </cell>
          <cell r="G799">
            <v>10</v>
          </cell>
          <cell r="H799">
            <v>40</v>
          </cell>
        </row>
        <row r="800">
          <cell r="C800" t="str">
            <v xml:space="preserve"> 철판</v>
          </cell>
          <cell r="D800" t="str">
            <v xml:space="preserve"> 900×900×16t</v>
          </cell>
          <cell r="E800" t="str">
            <v>개</v>
          </cell>
          <cell r="F800">
            <v>1</v>
          </cell>
          <cell r="G800">
            <v>49505</v>
          </cell>
          <cell r="H800">
            <v>49505</v>
          </cell>
        </row>
        <row r="801">
          <cell r="C801" t="str">
            <v xml:space="preserve"> 시멘트(40㎏) </v>
          </cell>
          <cell r="D801" t="str">
            <v xml:space="preserve"> 분공장도</v>
          </cell>
          <cell r="E801" t="str">
            <v>포</v>
          </cell>
          <cell r="F801">
            <v>1.29</v>
          </cell>
          <cell r="G801">
            <v>2450</v>
          </cell>
          <cell r="H801">
            <v>3160.5</v>
          </cell>
        </row>
        <row r="802">
          <cell r="C802" t="str">
            <v xml:space="preserve"> 모래(세척사) </v>
          </cell>
          <cell r="D802" t="str">
            <v xml:space="preserve"> 인천(도착도)</v>
          </cell>
          <cell r="E802" t="str">
            <v>㎥</v>
          </cell>
          <cell r="F802">
            <v>0.32</v>
          </cell>
          <cell r="G802">
            <v>1750</v>
          </cell>
          <cell r="H802">
            <v>560</v>
          </cell>
        </row>
        <row r="803">
          <cell r="C803" t="str">
            <v xml:space="preserve"> 자갈(#467,Φ40)  </v>
          </cell>
          <cell r="D803" t="str">
            <v xml:space="preserve"> 인천(도착도)</v>
          </cell>
          <cell r="E803" t="str">
            <v>㎥</v>
          </cell>
          <cell r="F803">
            <v>0.65</v>
          </cell>
          <cell r="G803">
            <v>18500</v>
          </cell>
          <cell r="H803">
            <v>12025</v>
          </cell>
        </row>
        <row r="804">
          <cell r="C804" t="str">
            <v xml:space="preserve"> 보통합판(1급) </v>
          </cell>
          <cell r="D804" t="str">
            <v xml:space="preserve"> 12T  1.21*2.42</v>
          </cell>
          <cell r="E804" t="str">
            <v>㎡</v>
          </cell>
          <cell r="F804">
            <v>0.06</v>
          </cell>
          <cell r="G804">
            <v>6181</v>
          </cell>
          <cell r="H804">
            <v>370.8</v>
          </cell>
        </row>
        <row r="805">
          <cell r="C805" t="str">
            <v xml:space="preserve"> 라왕 </v>
          </cell>
          <cell r="D805" t="str">
            <v xml:space="preserve"> 각재</v>
          </cell>
          <cell r="E805" t="str">
            <v>㎥</v>
          </cell>
          <cell r="F805">
            <v>2E-3</v>
          </cell>
          <cell r="G805">
            <v>986023</v>
          </cell>
          <cell r="H805">
            <v>1972</v>
          </cell>
        </row>
        <row r="806">
          <cell r="C806" t="str">
            <v xml:space="preserve"> 어니일링(소)철선  </v>
          </cell>
          <cell r="D806" t="str">
            <v xml:space="preserve"> #8  4.0mm</v>
          </cell>
          <cell r="E806" t="str">
            <v>kg</v>
          </cell>
          <cell r="F806">
            <v>0.01</v>
          </cell>
          <cell r="G806">
            <v>570</v>
          </cell>
          <cell r="H806">
            <v>5.7</v>
          </cell>
        </row>
        <row r="807">
          <cell r="C807" t="str">
            <v xml:space="preserve"> 철못  </v>
          </cell>
          <cell r="D807" t="str">
            <v xml:space="preserve"> N 50</v>
          </cell>
          <cell r="E807" t="str">
            <v>kg</v>
          </cell>
          <cell r="F807">
            <v>0.01</v>
          </cell>
          <cell r="G807">
            <v>700</v>
          </cell>
          <cell r="H807">
            <v>7</v>
          </cell>
        </row>
        <row r="808">
          <cell r="C808" t="str">
            <v xml:space="preserve"> 박리제  </v>
          </cell>
          <cell r="D808" t="str">
            <v xml:space="preserve"> 유성</v>
          </cell>
          <cell r="E808" t="str">
            <v>ℓ</v>
          </cell>
          <cell r="F808">
            <v>0.01</v>
          </cell>
          <cell r="G808">
            <v>1300</v>
          </cell>
          <cell r="H808">
            <v>13</v>
          </cell>
        </row>
        <row r="809">
          <cell r="B809" t="str">
            <v>소         계</v>
          </cell>
          <cell r="H809">
            <v>1667659</v>
          </cell>
        </row>
        <row r="810">
          <cell r="C810" t="str">
            <v>나, 노무비</v>
          </cell>
        </row>
        <row r="811">
          <cell r="C811" t="str">
            <v xml:space="preserve"> 콘크리트공</v>
          </cell>
          <cell r="E811" t="str">
            <v>인</v>
          </cell>
          <cell r="F811">
            <v>0.14000000000000001</v>
          </cell>
          <cell r="G811">
            <v>71184</v>
          </cell>
          <cell r="H811">
            <v>9965.7000000000007</v>
          </cell>
          <cell r="I811" t="str">
            <v>기본,통신 3-29</v>
          </cell>
        </row>
        <row r="812">
          <cell r="C812" t="str">
            <v xml:space="preserve"> 형틀목공</v>
          </cell>
          <cell r="E812" t="str">
            <v>인</v>
          </cell>
          <cell r="F812">
            <v>0.01</v>
          </cell>
          <cell r="G812">
            <v>75306</v>
          </cell>
          <cell r="H812">
            <v>753</v>
          </cell>
          <cell r="I812" t="str">
            <v>기본,통신 3-29</v>
          </cell>
        </row>
        <row r="813">
          <cell r="C813" t="str">
            <v xml:space="preserve"> 내선전공</v>
          </cell>
          <cell r="E813" t="str">
            <v>인</v>
          </cell>
          <cell r="F813">
            <v>3.08</v>
          </cell>
          <cell r="G813">
            <v>57286</v>
          </cell>
          <cell r="H813">
            <v>176440.8</v>
          </cell>
          <cell r="I813" t="str">
            <v>기본,통신 3-29</v>
          </cell>
        </row>
        <row r="814">
          <cell r="C814" t="str">
            <v xml:space="preserve"> 보통인부</v>
          </cell>
          <cell r="E814" t="str">
            <v>인</v>
          </cell>
          <cell r="F814">
            <v>0.17</v>
          </cell>
          <cell r="G814">
            <v>37736</v>
          </cell>
          <cell r="H814">
            <v>6415.1</v>
          </cell>
          <cell r="I814" t="str">
            <v>기본,통신 3-29</v>
          </cell>
        </row>
        <row r="815">
          <cell r="B815" t="str">
            <v>소         계</v>
          </cell>
          <cell r="H815">
            <v>193574</v>
          </cell>
        </row>
        <row r="816">
          <cell r="C816" t="str">
            <v>다, 기계경비</v>
          </cell>
        </row>
        <row r="817">
          <cell r="C817" t="str">
            <v xml:space="preserve"> 콘크리트공</v>
          </cell>
          <cell r="E817" t="str">
            <v>인</v>
          </cell>
          <cell r="F817">
            <v>4.0000000000000001E-3</v>
          </cell>
          <cell r="G817">
            <v>71184</v>
          </cell>
          <cell r="H817">
            <v>284.7</v>
          </cell>
        </row>
        <row r="818">
          <cell r="C818" t="str">
            <v xml:space="preserve"> 형틀목공</v>
          </cell>
          <cell r="E818" t="str">
            <v>인</v>
          </cell>
          <cell r="F818">
            <v>2.9999999999999997E-4</v>
          </cell>
          <cell r="G818">
            <v>75306</v>
          </cell>
          <cell r="H818">
            <v>22.5</v>
          </cell>
        </row>
        <row r="819">
          <cell r="C819" t="str">
            <v xml:space="preserve"> 내선전공</v>
          </cell>
          <cell r="E819" t="str">
            <v>인</v>
          </cell>
          <cell r="F819">
            <v>9.1999999999999998E-2</v>
          </cell>
          <cell r="G819">
            <v>57286</v>
          </cell>
          <cell r="H819">
            <v>5270.3</v>
          </cell>
        </row>
        <row r="820">
          <cell r="C820" t="str">
            <v xml:space="preserve"> 보통인부</v>
          </cell>
          <cell r="E820" t="str">
            <v>인</v>
          </cell>
          <cell r="F820">
            <v>5.0000000000000001E-3</v>
          </cell>
          <cell r="G820">
            <v>37736</v>
          </cell>
          <cell r="H820">
            <v>188.6</v>
          </cell>
        </row>
        <row r="821">
          <cell r="B821" t="str">
            <v>소         계</v>
          </cell>
          <cell r="H821">
            <v>5766</v>
          </cell>
        </row>
        <row r="823">
          <cell r="B823" t="str">
            <v>재   료   비</v>
          </cell>
          <cell r="H823">
            <v>1673425</v>
          </cell>
        </row>
        <row r="824">
          <cell r="B824" t="str">
            <v>노   무   비</v>
          </cell>
          <cell r="H824">
            <v>193574</v>
          </cell>
        </row>
        <row r="825">
          <cell r="B825" t="str">
            <v>계</v>
          </cell>
          <cell r="H825">
            <v>1866999</v>
          </cell>
        </row>
        <row r="832">
          <cell r="B832">
            <v>40</v>
          </cell>
          <cell r="C832" t="str">
            <v xml:space="preserve"> 전선 신설</v>
          </cell>
          <cell r="D832" t="str">
            <v xml:space="preserve"> HIV 1.6mm</v>
          </cell>
          <cell r="E832" t="str">
            <v>m</v>
          </cell>
          <cell r="F832">
            <v>1</v>
          </cell>
        </row>
        <row r="833">
          <cell r="C833" t="str">
            <v>가, 재료비</v>
          </cell>
        </row>
        <row r="834">
          <cell r="C834" t="str">
            <v xml:space="preserve"> 2종 비닐절연전선</v>
          </cell>
          <cell r="D834" t="str">
            <v xml:space="preserve"> HIV 1.6㎜</v>
          </cell>
          <cell r="E834" t="str">
            <v>m</v>
          </cell>
          <cell r="F834">
            <v>1.1000000000000001</v>
          </cell>
          <cell r="G834">
            <v>95</v>
          </cell>
          <cell r="H834">
            <v>104.5</v>
          </cell>
          <cell r="I834">
            <v>0.1</v>
          </cell>
        </row>
        <row r="835">
          <cell r="B835" t="str">
            <v>소         계</v>
          </cell>
          <cell r="H835">
            <v>104</v>
          </cell>
        </row>
        <row r="836">
          <cell r="C836" t="str">
            <v>나, 노무비</v>
          </cell>
        </row>
        <row r="837">
          <cell r="C837" t="str">
            <v xml:space="preserve"> 저압케이블전공</v>
          </cell>
          <cell r="E837" t="str">
            <v>인</v>
          </cell>
          <cell r="F837">
            <v>0.01</v>
          </cell>
          <cell r="G837">
            <v>61877</v>
          </cell>
          <cell r="H837">
            <v>618.70000000000005</v>
          </cell>
          <cell r="I837" t="str">
            <v>기본,전기 7-10</v>
          </cell>
        </row>
        <row r="838">
          <cell r="B838" t="str">
            <v>소         계</v>
          </cell>
          <cell r="H838">
            <v>618</v>
          </cell>
        </row>
        <row r="839">
          <cell r="C839" t="str">
            <v>다, 기계경비</v>
          </cell>
        </row>
        <row r="840">
          <cell r="C840" t="str">
            <v xml:space="preserve"> 저압케이블전공</v>
          </cell>
          <cell r="E840" t="str">
            <v>인</v>
          </cell>
          <cell r="F840">
            <v>2.9999999999999997E-4</v>
          </cell>
          <cell r="G840">
            <v>61877</v>
          </cell>
          <cell r="H840">
            <v>18.5</v>
          </cell>
        </row>
        <row r="841">
          <cell r="B841" t="str">
            <v>소         계</v>
          </cell>
          <cell r="H841">
            <v>18</v>
          </cell>
        </row>
        <row r="843">
          <cell r="B843" t="str">
            <v>재   료   비</v>
          </cell>
          <cell r="H843">
            <v>122</v>
          </cell>
        </row>
        <row r="844">
          <cell r="B844" t="str">
            <v>노   무   비</v>
          </cell>
          <cell r="H844">
            <v>618</v>
          </cell>
        </row>
        <row r="845">
          <cell r="B845" t="str">
            <v>계</v>
          </cell>
          <cell r="H845">
            <v>740</v>
          </cell>
        </row>
        <row r="850">
          <cell r="B850">
            <v>41</v>
          </cell>
          <cell r="C850" t="str">
            <v xml:space="preserve"> 전선 신설</v>
          </cell>
          <cell r="D850" t="str">
            <v xml:space="preserve"> HIV 2.0mm</v>
          </cell>
          <cell r="E850" t="str">
            <v>m</v>
          </cell>
          <cell r="F850">
            <v>1</v>
          </cell>
        </row>
        <row r="851">
          <cell r="C851" t="str">
            <v>가, 재료비</v>
          </cell>
        </row>
        <row r="852">
          <cell r="C852" t="str">
            <v xml:space="preserve"> 2종 비닐절연전선</v>
          </cell>
          <cell r="D852" t="str">
            <v xml:space="preserve"> HIV 2.0㎜</v>
          </cell>
          <cell r="E852" t="str">
            <v>m</v>
          </cell>
          <cell r="F852">
            <v>1.1000000000000001</v>
          </cell>
          <cell r="G852">
            <v>139</v>
          </cell>
          <cell r="H852">
            <v>152.9</v>
          </cell>
          <cell r="I852">
            <v>0.1</v>
          </cell>
        </row>
        <row r="853">
          <cell r="B853" t="str">
            <v>소         계</v>
          </cell>
          <cell r="H853">
            <v>152</v>
          </cell>
        </row>
        <row r="854">
          <cell r="C854" t="str">
            <v>나, 노무비</v>
          </cell>
        </row>
        <row r="855">
          <cell r="C855" t="str">
            <v xml:space="preserve"> 저압케이블전공</v>
          </cell>
          <cell r="E855" t="str">
            <v>인</v>
          </cell>
          <cell r="F855">
            <v>0.01</v>
          </cell>
          <cell r="G855">
            <v>61877</v>
          </cell>
          <cell r="H855">
            <v>618.70000000000005</v>
          </cell>
          <cell r="I855" t="str">
            <v>기본,전기 7-10</v>
          </cell>
        </row>
        <row r="856">
          <cell r="B856" t="str">
            <v>소         계</v>
          </cell>
          <cell r="H856">
            <v>618</v>
          </cell>
        </row>
        <row r="857">
          <cell r="C857" t="str">
            <v>다, 기계경비</v>
          </cell>
        </row>
        <row r="858">
          <cell r="C858" t="str">
            <v xml:space="preserve"> 저압케이블전공</v>
          </cell>
          <cell r="E858" t="str">
            <v>인</v>
          </cell>
          <cell r="F858">
            <v>2.9999999999999997E-4</v>
          </cell>
          <cell r="G858">
            <v>61877</v>
          </cell>
          <cell r="H858">
            <v>18.5</v>
          </cell>
        </row>
        <row r="859">
          <cell r="B859" t="str">
            <v>소         계</v>
          </cell>
          <cell r="H859">
            <v>18</v>
          </cell>
        </row>
        <row r="861">
          <cell r="B861" t="str">
            <v>재   료   비</v>
          </cell>
          <cell r="H861">
            <v>170</v>
          </cell>
        </row>
        <row r="862">
          <cell r="B862" t="str">
            <v>노   무   비</v>
          </cell>
          <cell r="H862">
            <v>618</v>
          </cell>
        </row>
        <row r="863">
          <cell r="B863" t="str">
            <v>계</v>
          </cell>
          <cell r="H863">
            <v>788</v>
          </cell>
        </row>
        <row r="868">
          <cell r="B868">
            <v>42</v>
          </cell>
          <cell r="C868" t="str">
            <v xml:space="preserve"> 수동 발신기 설치</v>
          </cell>
          <cell r="D868" t="str">
            <v xml:space="preserve"> 소화전 내장</v>
          </cell>
          <cell r="E868" t="str">
            <v>Set</v>
          </cell>
          <cell r="F868">
            <v>1</v>
          </cell>
        </row>
        <row r="869">
          <cell r="C869" t="str">
            <v>가, 재료비</v>
          </cell>
        </row>
        <row r="870">
          <cell r="C870" t="str">
            <v xml:space="preserve"> 발신기</v>
          </cell>
          <cell r="D870" t="str">
            <v xml:space="preserve"> P형1급</v>
          </cell>
          <cell r="E870" t="str">
            <v>개</v>
          </cell>
          <cell r="F870">
            <v>1</v>
          </cell>
          <cell r="G870">
            <v>5000</v>
          </cell>
          <cell r="H870">
            <v>5000</v>
          </cell>
        </row>
        <row r="871">
          <cell r="C871" t="str">
            <v xml:space="preserve"> 경종  </v>
          </cell>
          <cell r="D871" t="str">
            <v xml:space="preserve"> DC 24V</v>
          </cell>
          <cell r="E871" t="str">
            <v>개</v>
          </cell>
          <cell r="F871">
            <v>1</v>
          </cell>
          <cell r="G871">
            <v>5000</v>
          </cell>
          <cell r="H871">
            <v>5000</v>
          </cell>
        </row>
        <row r="872">
          <cell r="C872" t="str">
            <v xml:space="preserve"> 표시등  </v>
          </cell>
          <cell r="D872" t="str">
            <v xml:space="preserve"> DC 24V</v>
          </cell>
          <cell r="E872" t="str">
            <v>개</v>
          </cell>
          <cell r="F872">
            <v>1</v>
          </cell>
          <cell r="G872">
            <v>1000</v>
          </cell>
          <cell r="H872">
            <v>1000</v>
          </cell>
        </row>
        <row r="873">
          <cell r="B873" t="str">
            <v>소         계</v>
          </cell>
          <cell r="H873">
            <v>11000</v>
          </cell>
        </row>
        <row r="874">
          <cell r="C874" t="str">
            <v>나, 노무비</v>
          </cell>
        </row>
        <row r="875">
          <cell r="C875" t="str">
            <v xml:space="preserve"> 내선전공</v>
          </cell>
          <cell r="E875" t="str">
            <v>인</v>
          </cell>
          <cell r="F875">
            <v>0.64999999999999991</v>
          </cell>
          <cell r="G875">
            <v>57286</v>
          </cell>
          <cell r="H875">
            <v>37235.9</v>
          </cell>
          <cell r="I875" t="str">
            <v>발신기+전령+표시등,전기 7-19</v>
          </cell>
        </row>
        <row r="876">
          <cell r="B876" t="str">
            <v>소         계</v>
          </cell>
          <cell r="H876">
            <v>37235</v>
          </cell>
        </row>
        <row r="877">
          <cell r="C877" t="str">
            <v>다, 기계경비</v>
          </cell>
        </row>
        <row r="878">
          <cell r="C878" t="str">
            <v xml:space="preserve"> 내선전공</v>
          </cell>
          <cell r="E878" t="str">
            <v>인</v>
          </cell>
          <cell r="F878">
            <v>1.9E-2</v>
          </cell>
          <cell r="G878">
            <v>57286</v>
          </cell>
          <cell r="H878">
            <v>1088.4000000000001</v>
          </cell>
        </row>
        <row r="879">
          <cell r="B879" t="str">
            <v>소         계</v>
          </cell>
          <cell r="H879">
            <v>1088</v>
          </cell>
        </row>
        <row r="881">
          <cell r="B881" t="str">
            <v>재   료   비</v>
          </cell>
          <cell r="H881">
            <v>12088</v>
          </cell>
        </row>
        <row r="882">
          <cell r="B882" t="str">
            <v>노   무   비</v>
          </cell>
          <cell r="H882">
            <v>37235</v>
          </cell>
        </row>
        <row r="883">
          <cell r="B883" t="str">
            <v>계</v>
          </cell>
          <cell r="H883">
            <v>49323</v>
          </cell>
        </row>
        <row r="886">
          <cell r="B886">
            <v>43</v>
          </cell>
          <cell r="C886" t="str">
            <v xml:space="preserve"> 감지기 설치</v>
          </cell>
          <cell r="D886" t="str">
            <v xml:space="preserve"> 정온식</v>
          </cell>
          <cell r="E886" t="str">
            <v>개</v>
          </cell>
          <cell r="F886">
            <v>1</v>
          </cell>
        </row>
        <row r="887">
          <cell r="C887" t="str">
            <v>가, 재료비</v>
          </cell>
        </row>
        <row r="888">
          <cell r="C888" t="str">
            <v xml:space="preserve"> 열감지기  </v>
          </cell>
          <cell r="D888" t="str">
            <v xml:space="preserve"> 정온식스포트형</v>
          </cell>
          <cell r="E888" t="str">
            <v>개</v>
          </cell>
          <cell r="F888">
            <v>1</v>
          </cell>
          <cell r="G888">
            <v>5000</v>
          </cell>
          <cell r="H888">
            <v>5000</v>
          </cell>
        </row>
        <row r="889">
          <cell r="B889" t="str">
            <v>소         계</v>
          </cell>
          <cell r="H889">
            <v>5000</v>
          </cell>
        </row>
        <row r="890">
          <cell r="C890" t="str">
            <v>나, 노무비</v>
          </cell>
        </row>
        <row r="891">
          <cell r="C891" t="str">
            <v xml:space="preserve"> 내선전공</v>
          </cell>
          <cell r="E891" t="str">
            <v>인</v>
          </cell>
          <cell r="F891">
            <v>0.13</v>
          </cell>
          <cell r="G891">
            <v>57286</v>
          </cell>
          <cell r="H891">
            <v>7447.1</v>
          </cell>
          <cell r="I891" t="str">
            <v>기본,전기 7-19</v>
          </cell>
        </row>
        <row r="892">
          <cell r="B892" t="str">
            <v>소         계</v>
          </cell>
          <cell r="H892">
            <v>7447</v>
          </cell>
        </row>
        <row r="893">
          <cell r="C893" t="str">
            <v>다, 기계경비</v>
          </cell>
        </row>
        <row r="894">
          <cell r="C894" t="str">
            <v xml:space="preserve"> 내선전공</v>
          </cell>
          <cell r="E894" t="str">
            <v>인</v>
          </cell>
          <cell r="F894">
            <v>3.0000000000000001E-3</v>
          </cell>
          <cell r="G894">
            <v>57286</v>
          </cell>
          <cell r="H894">
            <v>171.8</v>
          </cell>
        </row>
        <row r="895">
          <cell r="B895" t="str">
            <v>소         계</v>
          </cell>
          <cell r="H895">
            <v>171</v>
          </cell>
        </row>
        <row r="897">
          <cell r="B897" t="str">
            <v>재   료   비</v>
          </cell>
          <cell r="H897">
            <v>5171</v>
          </cell>
        </row>
        <row r="898">
          <cell r="B898" t="str">
            <v>노   무   비</v>
          </cell>
          <cell r="H898">
            <v>7447</v>
          </cell>
        </row>
        <row r="899">
          <cell r="B899" t="str">
            <v>계</v>
          </cell>
          <cell r="H899">
            <v>12618</v>
          </cell>
        </row>
        <row r="904">
          <cell r="B904">
            <v>44</v>
          </cell>
          <cell r="C904" t="str">
            <v xml:space="preserve"> 감지기 설치</v>
          </cell>
          <cell r="D904" t="str">
            <v xml:space="preserve"> 차동식</v>
          </cell>
          <cell r="E904" t="str">
            <v>개</v>
          </cell>
          <cell r="F904">
            <v>1</v>
          </cell>
        </row>
        <row r="905">
          <cell r="C905" t="str">
            <v>가, 재료비</v>
          </cell>
        </row>
        <row r="906">
          <cell r="C906" t="str">
            <v xml:space="preserve"> 열감지기  </v>
          </cell>
          <cell r="D906" t="str">
            <v xml:space="preserve"> 차동식스포트형</v>
          </cell>
          <cell r="E906" t="str">
            <v>개</v>
          </cell>
          <cell r="F906">
            <v>1</v>
          </cell>
          <cell r="G906">
            <v>5000</v>
          </cell>
          <cell r="H906">
            <v>5000</v>
          </cell>
        </row>
        <row r="907">
          <cell r="B907" t="str">
            <v>소         계</v>
          </cell>
          <cell r="H907">
            <v>5000</v>
          </cell>
        </row>
        <row r="908">
          <cell r="C908" t="str">
            <v>나, 노무비</v>
          </cell>
        </row>
        <row r="909">
          <cell r="C909" t="str">
            <v xml:space="preserve"> 내선전공</v>
          </cell>
          <cell r="E909" t="str">
            <v>인</v>
          </cell>
          <cell r="F909">
            <v>0.13</v>
          </cell>
          <cell r="G909">
            <v>57286</v>
          </cell>
          <cell r="H909">
            <v>7447.1</v>
          </cell>
          <cell r="I909" t="str">
            <v>기본,전기 7-19</v>
          </cell>
        </row>
        <row r="910">
          <cell r="B910" t="str">
            <v>소         계</v>
          </cell>
          <cell r="H910">
            <v>7447</v>
          </cell>
        </row>
        <row r="911">
          <cell r="C911" t="str">
            <v>다, 기계경비</v>
          </cell>
        </row>
        <row r="912">
          <cell r="C912" t="str">
            <v xml:space="preserve"> 내선전공</v>
          </cell>
          <cell r="E912" t="str">
            <v>인</v>
          </cell>
          <cell r="F912">
            <v>3.0000000000000001E-3</v>
          </cell>
          <cell r="G912">
            <v>57286</v>
          </cell>
          <cell r="H912">
            <v>171.8</v>
          </cell>
        </row>
        <row r="913">
          <cell r="B913" t="str">
            <v>소         계</v>
          </cell>
          <cell r="H913">
            <v>171</v>
          </cell>
        </row>
        <row r="915">
          <cell r="B915" t="str">
            <v>재   료   비</v>
          </cell>
          <cell r="H915">
            <v>5171</v>
          </cell>
        </row>
        <row r="916">
          <cell r="B916" t="str">
            <v>노   무   비</v>
          </cell>
          <cell r="H916">
            <v>7447</v>
          </cell>
        </row>
        <row r="917">
          <cell r="B917" t="str">
            <v>계</v>
          </cell>
          <cell r="H917">
            <v>12618</v>
          </cell>
        </row>
        <row r="922">
          <cell r="B922">
            <v>45</v>
          </cell>
          <cell r="C922" t="str">
            <v xml:space="preserve"> 감지기 설치</v>
          </cell>
          <cell r="D922" t="str">
            <v xml:space="preserve"> 연기식</v>
          </cell>
          <cell r="E922" t="str">
            <v>개</v>
          </cell>
          <cell r="F922">
            <v>1</v>
          </cell>
        </row>
        <row r="923">
          <cell r="C923" t="str">
            <v>가, 재료비</v>
          </cell>
        </row>
        <row r="924">
          <cell r="C924" t="str">
            <v xml:space="preserve"> 연기감지기(노출)  </v>
          </cell>
          <cell r="D924" t="str">
            <v xml:space="preserve"> 이온화식 2종</v>
          </cell>
          <cell r="E924" t="str">
            <v>개</v>
          </cell>
          <cell r="F924">
            <v>1</v>
          </cell>
          <cell r="G924">
            <v>20000</v>
          </cell>
          <cell r="H924">
            <v>20000</v>
          </cell>
        </row>
        <row r="925">
          <cell r="B925" t="str">
            <v>소         계</v>
          </cell>
          <cell r="H925">
            <v>20000</v>
          </cell>
        </row>
        <row r="926">
          <cell r="C926" t="str">
            <v>나, 노무비</v>
          </cell>
        </row>
        <row r="927">
          <cell r="C927" t="str">
            <v xml:space="preserve"> 내선전공</v>
          </cell>
          <cell r="E927" t="str">
            <v>인</v>
          </cell>
          <cell r="F927">
            <v>0.13</v>
          </cell>
          <cell r="G927">
            <v>57286</v>
          </cell>
          <cell r="H927">
            <v>7447.1</v>
          </cell>
          <cell r="I927" t="str">
            <v>기본,전기 7-19</v>
          </cell>
        </row>
        <row r="928">
          <cell r="B928" t="str">
            <v>소         계</v>
          </cell>
          <cell r="H928">
            <v>7447</v>
          </cell>
        </row>
        <row r="929">
          <cell r="C929" t="str">
            <v>다, 기계경비</v>
          </cell>
        </row>
        <row r="930">
          <cell r="C930" t="str">
            <v xml:space="preserve"> 내선전공</v>
          </cell>
          <cell r="E930" t="str">
            <v>인</v>
          </cell>
          <cell r="F930">
            <v>3.0000000000000001E-3</v>
          </cell>
          <cell r="G930">
            <v>57286</v>
          </cell>
          <cell r="H930">
            <v>171.8</v>
          </cell>
        </row>
        <row r="931">
          <cell r="B931" t="str">
            <v>소         계</v>
          </cell>
          <cell r="H931">
            <v>171</v>
          </cell>
        </row>
        <row r="933">
          <cell r="B933" t="str">
            <v>재   료   비</v>
          </cell>
          <cell r="H933">
            <v>20171</v>
          </cell>
        </row>
        <row r="934">
          <cell r="B934" t="str">
            <v>노   무   비</v>
          </cell>
          <cell r="H934">
            <v>7447</v>
          </cell>
        </row>
        <row r="935">
          <cell r="B935" t="str">
            <v>계</v>
          </cell>
          <cell r="H935">
            <v>27618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수수료"/>
      <sheetName val="한전"/>
      <sheetName val="간지"/>
      <sheetName val="집계표"/>
      <sheetName val="원가"/>
      <sheetName val="견적을지"/>
      <sheetName val="관급"/>
      <sheetName val="일대"/>
      <sheetName val="단가"/>
      <sheetName val="Sheet"/>
      <sheetName val="부하"/>
      <sheetName val="간선"/>
      <sheetName val="변압기"/>
      <sheetName val="1.2내역서 (2)"/>
      <sheetName val="수원사회복지소강당기계산출"/>
      <sheetName val="내역서 (2)"/>
      <sheetName val="대공연장 산출"/>
      <sheetName val="체육관 기계"/>
      <sheetName val="#REF"/>
      <sheetName val="노임단가"/>
      <sheetName val="견적단가(등기구)"/>
      <sheetName val="일위대가서"/>
      <sheetName val="MCC,분전반"/>
      <sheetName val="PANEL"/>
      <sheetName val="단가조서"/>
      <sheetName val="원가계산서"/>
      <sheetName val="불광(총괄집계)"/>
      <sheetName val="불광(신설)"/>
      <sheetName val="불광(철거)"/>
      <sheetName val="운반비"/>
      <sheetName val="연신내집계"/>
      <sheetName val="연신내중량집계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우면산터널"/>
      <sheetName val="자재단가"/>
      <sheetName val="자재단가-추가제외"/>
      <sheetName val="노무단가(할증제외)"/>
      <sheetName val="노무단가(15%할증)"/>
      <sheetName val="회로별수량표"/>
      <sheetName val="찬재♥정희2"/>
      <sheetName val="찬재♥정희3"/>
      <sheetName val="찬재♥정희4"/>
      <sheetName val="찬재♥정희5"/>
      <sheetName val="찬재♥정희6"/>
      <sheetName val="찬재♥정희7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기초"/>
      <sheetName val="소방설치계획표 앞면 -1"/>
      <sheetName val="소방설치계획표 -2"/>
      <sheetName val="각동총합계"/>
      <sheetName val="Module1"/>
      <sheetName val="TITLE"/>
      <sheetName val="조도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표지(관급)"/>
      <sheetName val="총괄표"/>
      <sheetName val="표7"/>
      <sheetName val="시청각실"/>
      <sheetName val="표10 (4)"/>
      <sheetName val="..........단가비교표..........."/>
      <sheetName val="관급집계 "/>
      <sheetName val="전관통합방송"/>
      <sheetName val="영상설비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간지 (2)"/>
      <sheetName val="전기집계표 (2)"/>
      <sheetName val="집계"/>
      <sheetName val="내역서"/>
      <sheetName val="노임근거"/>
      <sheetName val="일대목차"/>
      <sheetName val="일위대가"/>
      <sheetName val="일위노임"/>
      <sheetName val="산출집계"/>
      <sheetName val="기본산출서"/>
      <sheetName val="단가조사"/>
      <sheetName val="원가 (2)"/>
      <sheetName val="단위1"/>
      <sheetName val="표지"/>
      <sheetName val="단위(가)"/>
      <sheetName val="단위3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원가 "/>
      <sheetName val="표10"/>
      <sheetName val="물가정보지"/>
      <sheetName val="표10 (7)"/>
      <sheetName val="파인"/>
      <sheetName val="다운"/>
      <sheetName val="근명"/>
      <sheetName val="앞지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간지-1"/>
      <sheetName val="단위4"/>
      <sheetName val="부하계산(일반)"/>
      <sheetName val="옵션"/>
      <sheetName val="사용설명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산출근거"/>
      <sheetName val="요청"/>
      <sheetName val="단위"/>
      <sheetName val="단위물량"/>
      <sheetName val="전압"/>
      <sheetName val="관급자재"/>
      <sheetName val="관급(방송)"/>
      <sheetName val="관급(CCTV)"/>
      <sheetName val="관급(CCTV)노임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갑지"/>
      <sheetName val="기산(체육관)"/>
      <sheetName val="내역(체육관)"/>
      <sheetName val="대직접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중총괄표"/>
      <sheetName val="무대기계"/>
      <sheetName val="무대조명"/>
      <sheetName val="배관배선"/>
      <sheetName val="조명내역2"/>
      <sheetName val="산출2"/>
      <sheetName val="단가표"/>
      <sheetName val=" 가설"/>
      <sheetName val="1. 동력"/>
      <sheetName val="2. 조명"/>
      <sheetName val="3. 접지"/>
      <sheetName val="멀티내역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일위대가서(종)"/>
      <sheetName val="가로등부표"/>
      <sheetName val="소래터널일산방향"/>
      <sheetName val="소래터널판교방향"/>
      <sheetName val="수량"/>
      <sheetName val="인공"/>
      <sheetName val="000000"/>
      <sheetName val="간지1"/>
      <sheetName val="조명율표"/>
      <sheetName val="전동기"/>
      <sheetName val="CABLE"/>
      <sheetName val="전선"/>
      <sheetName val="전선관"/>
      <sheetName val="물품제조"/>
      <sheetName val="DATE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laroux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트럭탑재형 크레인"/>
      <sheetName val="관급총괄표(무대장치)"/>
      <sheetName val="설계(갑지)"/>
      <sheetName val="공사원가"/>
      <sheetName val="공연장내역서"/>
      <sheetName val="공연장수량산출"/>
      <sheetName val="대강당배관배선"/>
      <sheetName val="견적대비표"/>
      <sheetName val="단가대비표(2005.3)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Sheet1 (2)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자재단가비교표"/>
      <sheetName val="일위대가갑지"/>
      <sheetName val="수량집계표"/>
      <sheetName val="수량산출서"/>
      <sheetName val="노임"/>
      <sheetName val="한전수탁공사"/>
      <sheetName val="표지_소방(전기)"/>
      <sheetName val="LP-1 PNL"/>
      <sheetName val="LED"/>
      <sheetName val="CUSTOMER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표지판단위수량"/>
      <sheetName val="가설비"/>
      <sheetName val="사급자재"/>
      <sheetName val="공사주자재"/>
      <sheetName val="품셈"/>
      <sheetName val="경비"/>
      <sheetName val="경비설계"/>
      <sheetName val="일반관리비"/>
      <sheetName val="잡재료비"/>
      <sheetName val="비계설치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내역서(토목)"/>
      <sheetName val="내역서 (전기)"/>
      <sheetName val="단가조사서"/>
      <sheetName val=" 일위대가"/>
      <sheetName val="전기산출집계"/>
      <sheetName val="토목산출집계"/>
      <sheetName val="조도계산"/>
      <sheetName val="등가거리계산"/>
      <sheetName val="전압강하계산"/>
      <sheetName val="설 계 내 역 서"/>
      <sheetName val="공종별(토목)"/>
      <sheetName val="토목(토공사)"/>
      <sheetName val="토목(기초구조물)"/>
      <sheetName val="토목(상부구조물)"/>
      <sheetName val="토목(복구공사)"/>
      <sheetName val="5-4.수전비용(총괄)"/>
      <sheetName val="Chart1"/>
      <sheetName val="4.설치원가계산서"/>
      <sheetName val="내역서(중부선)"/>
      <sheetName val="내역서(호남지선)"/>
      <sheetName val="4.교통분석검지기(추가)"/>
      <sheetName val="기계경비"/>
      <sheetName val="전장품(관리용)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산출금액내역"/>
      <sheetName val="기계경비(시간당)"/>
      <sheetName val="램머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내역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  <sheetName val="Book3"/>
      <sheetName val="단가표 (2)"/>
      <sheetName val="단가표 (3)"/>
      <sheetName val="단가표 (4)"/>
      <sheetName val="자재단가표"/>
      <sheetName val="단가표 (5)"/>
      <sheetName val="단가표 (6)"/>
      <sheetName val="총괄내역서"/>
      <sheetName val="세부내역서"/>
      <sheetName val="자재단가비교"/>
      <sheetName val="일위산출-호표"/>
      <sheetName val="노임단가표"/>
      <sheetName val="하도"/>
      <sheetName val="보링"/>
      <sheetName val="방수"/>
      <sheetName val="견적내역"/>
      <sheetName val="총괄"/>
      <sheetName val="부대예비"/>
      <sheetName val="견적조건"/>
      <sheetName val="부대총괄비교표"/>
      <sheetName val="포장공"/>
      <sheetName val="투찰서"/>
      <sheetName val="기"/>
      <sheetName val="실"/>
      <sheetName val="개"/>
      <sheetName val="금"/>
      <sheetName val="입"/>
      <sheetName val="행"/>
      <sheetName val="▶종합"/>
      <sheetName val="▶자재"/>
      <sheetName val="관"/>
      <sheetName val="★하도"/>
      <sheetName val="공종별산출내역"/>
      <sheetName val="투찰"/>
      <sheetName val="토"/>
      <sheetName val="철"/>
      <sheetName val="포"/>
      <sheetName val="철."/>
      <sheetName val="설계예산서"/>
      <sheetName val="단위일위"/>
      <sheetName val="목차"/>
      <sheetName val="공사설명서"/>
      <sheetName val="예정공정"/>
      <sheetName val="공사비총괄표"/>
      <sheetName val="공사원가 (고용보험용)"/>
      <sheetName val="설계예산내역서"/>
      <sheetName val="설계예산내역서(총괄)"/>
      <sheetName val="설계예산내역서(현장)"/>
      <sheetName val="설계예산내역서(센터)"/>
      <sheetName val="공통자재 단가표"/>
      <sheetName val="기계경비총괄표"/>
      <sheetName val="기계경비단가표"/>
      <sheetName val="기계경비산출"/>
      <sheetName val="2007기계경비산출표"/>
      <sheetName val="단가산출단가표"/>
      <sheetName val="시스템자재총괄"/>
      <sheetName val="케이블수량산출서"/>
      <sheetName val="설비집계표"/>
      <sheetName val="설비내역"/>
      <sheetName val="매몰부위검측결과 (2)"/>
      <sheetName val="자재비내역서"/>
      <sheetName val="비교표 1 (2)"/>
      <sheetName val="직접경비(동명)"/>
      <sheetName val="sort"/>
      <sheetName val="SORT(참고)"/>
      <sheetName val="세부내역"/>
      <sheetName val="단가대비표"/>
      <sheetName val="단가비교표"/>
      <sheetName val="토공사"/>
      <sheetName val="cctv"/>
      <sheetName val="계약서"/>
      <sheetName val="검수고1-1층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건축내역"/>
      <sheetName val="A 견적"/>
      <sheetName val="전기일위대가"/>
      <sheetName val="일반부하"/>
      <sheetName val="RTU공사"/>
      <sheetName val="(전체분석)"/>
      <sheetName val="1차"/>
      <sheetName val="자재투입계획"/>
      <sheetName val="인원투입계획서"/>
      <sheetName val="1.각동별작업내용총괄표"/>
      <sheetName val="동별민원접수현황"/>
      <sheetName val="콘크리트 진동기 사용료(전기식)"/>
      <sheetName val="단가대비"/>
      <sheetName val="경남하노이-아파트(수영장견적-한글)"/>
      <sheetName val="사진대지갑지"/>
      <sheetName val="목차미제출"/>
      <sheetName val="준공사진"/>
      <sheetName val="전선 및 전선관"/>
      <sheetName val="01"/>
      <sheetName val="02"/>
      <sheetName val="대성(변압기)"/>
      <sheetName val="대성(UPS)"/>
      <sheetName val="03"/>
      <sheetName val="발전기용량01"/>
      <sheetName val="발전기용량02"/>
      <sheetName val="04"/>
      <sheetName val="05"/>
      <sheetName val="(대성)전등전압강하"/>
      <sheetName val="06"/>
      <sheetName val="대성(김천방향)-TRAY"/>
      <sheetName val="대성(현풍방향)-TRAY"/>
      <sheetName val="07"/>
      <sheetName val="대성터널입출구부"/>
      <sheetName val="08"/>
      <sheetName val="젯트휀전압강하"/>
      <sheetName val="09"/>
      <sheetName val="(관리동)부하"/>
      <sheetName val="10"/>
      <sheetName val="(관리동)간선"/>
      <sheetName val="11"/>
      <sheetName val="(관리동)조도"/>
      <sheetName val="--출력구분점--"/>
      <sheetName val="대성(공동구)-TRAY"/>
      <sheetName val="미동 젯트휀선로정수"/>
      <sheetName val="(참조)선로정수"/>
      <sheetName val="CABLE SIZE"/>
      <sheetName val="(참조)터널자료"/>
      <sheetName val="(참조)전등수량산출"/>
      <sheetName val="가로등조도"/>
      <sheetName val="실행표지"/>
      <sheetName val="목차및현황"/>
      <sheetName val="도급실행대비표"/>
      <sheetName val="도급실행대비(직영분)"/>
      <sheetName val="실행집계표"/>
      <sheetName val="실행내역서"/>
      <sheetName val="산출근거서"/>
      <sheetName val="한전공사"/>
      <sheetName val="설계참고목차"/>
      <sheetName val="철거발생품수량조서"/>
      <sheetName val="철거발생품예정조서"/>
      <sheetName val="1.철주"/>
      <sheetName val="2.들보"/>
      <sheetName val="3.가대"/>
      <sheetName val="가대물량표"/>
      <sheetName val="4.SP60"/>
      <sheetName val="5.스코트변압기"/>
      <sheetName val="6.고배용변압기"/>
      <sheetName val="7.소내용변압기"/>
      <sheetName val="8.계기용변압기"/>
      <sheetName val="9.계기용변류기"/>
      <sheetName val="10.계기용변류기"/>
      <sheetName val="11.계기용변류기"/>
      <sheetName val="12.계기용변압기"/>
      <sheetName val="13.계기용변압기"/>
      <sheetName val="14.계기용변압기"/>
      <sheetName val="15.가스차단기"/>
      <sheetName val="16.가스차단기"/>
      <sheetName val="17.가스차단기"/>
      <sheetName val="18.가스차단기"/>
      <sheetName val="19.유입차단기"/>
      <sheetName val="20.동력단로기"/>
      <sheetName val="21.동력단로기"/>
      <sheetName val="22.동력단로기"/>
      <sheetName val="23.동력단로기"/>
      <sheetName val="24.수동단로기"/>
      <sheetName val="25.수동단로기"/>
      <sheetName val="26.후크단로기"/>
      <sheetName val="27.후크단로기"/>
      <sheetName val="28.후크단로기"/>
      <sheetName val="29.피뢰기"/>
      <sheetName val="30.피뢰기"/>
      <sheetName val="31.병렬콘덴서"/>
      <sheetName val="32.병렬콘덴서용"/>
      <sheetName val="33.보안기"/>
      <sheetName val="34.방전기"/>
      <sheetName val="35.충전기반"/>
      <sheetName val="36.축전지"/>
      <sheetName val="37.전철수전반"/>
      <sheetName val="38.전철변압기반"/>
      <sheetName val="39.전철급전반"/>
      <sheetName val="40.급전반"/>
      <sheetName val="41.급전반"/>
      <sheetName val="42.소내ATS반"/>
      <sheetName val="43.VCB반"/>
      <sheetName val="44.소내변압기반"/>
      <sheetName val="45.공기차단기"/>
      <sheetName val="46.전철계전기반"/>
      <sheetName val="47.병렬콘덴서제어반"/>
      <sheetName val="48.원격소장치"/>
      <sheetName val="49.원격소장치"/>
      <sheetName val="50.무정전원장치"/>
      <sheetName val="51.전력안정화장치"/>
      <sheetName val="52.소규모원격제어반"/>
      <sheetName val="53.단자대"/>
      <sheetName val="54.모선배선"/>
      <sheetName val="55.트로프"/>
      <sheetName val="공리일"/>
      <sheetName val="아스팔트타일 깔기"/>
      <sheetName val="토목"/>
      <sheetName val="안전관리,착공계"/>
      <sheetName val="설계금내역"/>
      <sheetName val="을"/>
      <sheetName val="을(PVC)"/>
      <sheetName val="산출양식"/>
      <sheetName val="시방서"/>
      <sheetName val="공임산출"/>
      <sheetName val="감독일지"/>
      <sheetName val="주철관산출"/>
      <sheetName val="현황보고"/>
      <sheetName val="직재"/>
      <sheetName val="9811"/>
      <sheetName val="건축내역서 (2)"/>
      <sheetName val="부서현황"/>
      <sheetName val="SUM"/>
      <sheetName val="산출내역"/>
      <sheetName val="표지(1)"/>
      <sheetName val="전체집계"/>
      <sheetName val="대중집계"/>
      <sheetName val="음악기계내역"/>
      <sheetName val="음악전기내역 "/>
      <sheetName val="뮤지컬집계"/>
      <sheetName val="뮤지컬기계내역"/>
      <sheetName val="뮤지컬전기내역"/>
      <sheetName val="대중산출표지"/>
      <sheetName val="음악기계산출"/>
      <sheetName val="음악전기재료산출"/>
      <sheetName val="뮤지컬산출표지"/>
      <sheetName val="뮤지컬기계산출"/>
      <sheetName val="뮤지컬전기재료산출"/>
      <sheetName val="음악전기공수량"/>
      <sheetName val="뮤지컬전기공수량"/>
      <sheetName val="기계단가표"/>
      <sheetName val="전기단가"/>
      <sheetName val="수변전설비"/>
      <sheetName val="TRAY"/>
      <sheetName val="CONDUIT FITTING"/>
      <sheetName val="전기보온"/>
      <sheetName val="동관단자"/>
      <sheetName val=" HEAD"/>
      <sheetName val="전기방식"/>
      <sheetName val="통신설비"/>
      <sheetName val="전화설비"/>
      <sheetName val="자동화재"/>
      <sheetName val="WELDING RECEP."/>
      <sheetName val="전기설치물량"/>
      <sheetName val="원가계산서(차수별)"/>
      <sheetName val="내역서(차수별)"/>
      <sheetName val="원가3차"/>
      <sheetName val="내역3차"/>
      <sheetName val="하도급구비서류"/>
      <sheetName val="표지(2)"/>
      <sheetName val="원가(토공)"/>
      <sheetName val="내역(토공)"/>
      <sheetName val="원가(철콘)"/>
      <sheetName val="내역(철콘)"/>
      <sheetName val="직불합의서"/>
      <sheetName val="하도급 심사지침"/>
      <sheetName val="토목주소"/>
      <sheetName val="VXXX"/>
      <sheetName val="원가표"/>
      <sheetName val="안벽방재CDMA"/>
      <sheetName val="공장동CDMA"/>
      <sheetName val="여비교통비1차"/>
      <sheetName val="예산정리"/>
      <sheetName val="판매품의서"/>
      <sheetName val="예상손익분석표"/>
      <sheetName val="별첨-견적서 선행 조건"/>
      <sheetName val="덕트공사"/>
      <sheetName val="덕트을지"/>
      <sheetName val="1차변경내역"/>
      <sheetName val="2차변경내역"/>
      <sheetName val="3차계약내역"/>
      <sheetName val="Emst10"/>
      <sheetName val="B_단가산출"/>
      <sheetName val="공사도 "/>
      <sheetName val="집계표(이천시,의회)"/>
      <sheetName val="총괄집계표"/>
      <sheetName val="융착식도료 수동식(핸드가이드식 라인마커 사용)"/>
      <sheetName val="기계산출근거서"/>
      <sheetName val="전기자재산출"/>
      <sheetName val="전기인건비산출"/>
      <sheetName val="임율기준"/>
      <sheetName val="XX적용"/>
      <sheetName val="1554(중분대SB5)"/>
      <sheetName val="1544"/>
      <sheetName val="대전P1,2,3"/>
      <sheetName val="식대및간식대"/>
      <sheetName val="시설"/>
      <sheetName val="보전 (rev2)"/>
      <sheetName val="집계내역 (13)"/>
      <sheetName val="내역서01"/>
      <sheetName val="원가계산(전기)"/>
      <sheetName val="공종별집계표"/>
      <sheetName val="도급내역서"/>
      <sheetName val="견적집계"/>
      <sheetName val="소방내역서"/>
      <sheetName val="7층 용기실"/>
      <sheetName val="7층"/>
      <sheetName val="2층"/>
      <sheetName val="지하5층 용기실"/>
      <sheetName val="지하5층"/>
      <sheetName val="지하6층"/>
      <sheetName val="인건비 설비7층"/>
      <sheetName val="인건비 전기(7층)"/>
      <sheetName val="증감대비"/>
      <sheetName val="56.SC보호망"/>
      <sheetName val="57.울타리"/>
      <sheetName val="58.제어케이블"/>
      <sheetName val="59.전선관"/>
      <sheetName val="60.작업부산물"/>
      <sheetName val="기기중량(병종)"/>
      <sheetName val="기기중량(을종)"/>
      <sheetName val="전선류,전선관(병종)"/>
      <sheetName val="철재류중량(병종)"/>
      <sheetName val="산출표지"/>
      <sheetName val="산출서"/>
      <sheetName val="내역표지 (2)"/>
      <sheetName val="집계 (2)"/>
      <sheetName val="산출표지 (2)"/>
      <sheetName val="산출서 (2)"/>
      <sheetName val="61.폐기물처리비"/>
      <sheetName val="애자류중량(폐기물처리)"/>
      <sheetName val="시중노임표"/>
      <sheetName val="견적단가"/>
      <sheetName val="재료단가"/>
      <sheetName val="유리끼우기 (판유리)"/>
      <sheetName val="내역서1"/>
      <sheetName val="용수지선토적"/>
      <sheetName val="도로토적"/>
      <sheetName val="효성CB 1P기초"/>
      <sheetName val="단면가정"/>
      <sheetName val="크레인트럭"/>
      <sheetName val="가격산출조사서"/>
      <sheetName val="결선도"/>
      <sheetName val="일위대가 (추가)"/>
      <sheetName val="선로산출"/>
      <sheetName val="총집계표"/>
      <sheetName val="Letter"/>
      <sheetName val="입찰조정내역1"/>
      <sheetName val="갑지1"/>
      <sheetName val="SUMMARY(ISBL)"/>
      <sheetName val="COVER(ISBL)"/>
      <sheetName val="EQUIP(ISBL)"/>
      <sheetName val="조정내역"/>
      <sheetName val="갑지(가로)"/>
      <sheetName val="summary "/>
      <sheetName val="Indirect"/>
      <sheetName val="Schedule"/>
      <sheetName val="조직도"/>
      <sheetName val="공정표"/>
      <sheetName val="QA,QC"/>
      <sheetName val="Electrical"/>
      <sheetName val="SPARE"/>
      <sheetName val="내역서 (3)"/>
      <sheetName val="토공집계"/>
      <sheetName val="토공(시)"/>
      <sheetName val="토공(종)"/>
      <sheetName val="공사원가계산서"/>
      <sheetName val="공정별집계표"/>
      <sheetName val="노무비산출"/>
      <sheetName val="CCTV 공량"/>
      <sheetName val="설계서"/>
      <sheetName val="관급집계표"/>
      <sheetName val="관급내역서"/>
      <sheetName val="조인(갑)"/>
      <sheetName val="한국이벤트"/>
      <sheetName val="내역서집계표"/>
      <sheetName val="내역서(대지)"/>
      <sheetName val="내역서(도덕)"/>
      <sheetName val="내역서(죽촌)"/>
      <sheetName val="내역서(신장)"/>
      <sheetName val="내역서(도장)"/>
      <sheetName val="내역서(석교)"/>
      <sheetName val="내역서(상촌)"/>
      <sheetName val="내역서(중촌)"/>
      <sheetName val="내역서(하촌)"/>
      <sheetName val="내역서(518)"/>
      <sheetName val="내역서(석곡동사무소)"/>
      <sheetName val="내역서(4수원지)"/>
      <sheetName val="내역서(충효동)"/>
      <sheetName val="내역(살레+숭일"/>
      <sheetName val="내역(서석중+고)"/>
      <sheetName val="내역(광주일고)"/>
      <sheetName val="통신"/>
      <sheetName val="일위대가집계표"/>
      <sheetName val="단위2"/>
      <sheetName val="수량(대지)"/>
      <sheetName val="수량(도덕)"/>
      <sheetName val="수량(죽촌)"/>
      <sheetName val="수량(신장)"/>
      <sheetName val="수량(도장)"/>
      <sheetName val="수량(석교)"/>
      <sheetName val="수량(상촌)"/>
      <sheetName val="수량(중촌)"/>
      <sheetName val="수량(하촌)"/>
      <sheetName val="수량(518)"/>
      <sheetName val="수량(석곡동사무소)"/>
      <sheetName val="수량(4수원지)"/>
      <sheetName val="수량(충효동)"/>
      <sheetName val="수량(살레+숭의)"/>
      <sheetName val="수량(서석중+고)"/>
      <sheetName val="수량(광주일고)"/>
      <sheetName val="단가조사표"/>
      <sheetName val="목차 (2)"/>
      <sheetName val="단위물량1"/>
      <sheetName val="합산자재"/>
      <sheetName val="내역서(터미널)-서구"/>
      <sheetName val="전기표지"/>
      <sheetName val="b_balju_cho"/>
      <sheetName val="포항항 항만종합 감시시스템 구축(실내건축 복사본"/>
      <sheetName val="노임단가 조사서"/>
      <sheetName val="내역서(삼익)-서구"/>
      <sheetName val="내역서(우미아트빌)-서구"/>
      <sheetName val="산출(터미널)-서구 "/>
      <sheetName val="산출(삼익)-서구"/>
      <sheetName val="산출(우미아트빌)-서구"/>
      <sheetName val="산출(송현로)-북구"/>
      <sheetName val="산출(경향로)-북구"/>
      <sheetName val="results"/>
      <sheetName val="BASIC(T)"/>
      <sheetName val="실행갑지"/>
      <sheetName val="풍암5단지"/>
      <sheetName val="0000000"/>
      <sheetName val="선집행갑지"/>
      <sheetName val="국세청청사"/>
      <sheetName val="비교표"/>
      <sheetName val="의정부주공"/>
      <sheetName val="내역서검토"/>
      <sheetName val="평면도"/>
      <sheetName val="입면도"/>
      <sheetName val="검토보고"/>
      <sheetName val="사전공사내역서"/>
      <sheetName val="현장내역"/>
      <sheetName val="매입세"/>
      <sheetName val="결재방"/>
      <sheetName val="공통가설공사"/>
      <sheetName val="가설공사"/>
      <sheetName val="파일APT"/>
      <sheetName val="파일PARK"/>
      <sheetName val="타워크레인"/>
      <sheetName val="HOIST"/>
      <sheetName val="단관PIPE"/>
      <sheetName val="비과세구분"/>
      <sheetName val="공정"/>
      <sheetName val="매입세 (2)"/>
      <sheetName val="일 위 대 가 표 ( 신 호 등 )"/>
      <sheetName val="간선계산"/>
      <sheetName val="원가계산서(가로등)"/>
      <sheetName val="설계예산서집계표(가로등)"/>
      <sheetName val="일 위 대 가 표"/>
      <sheetName val="단가산출서"/>
      <sheetName val="요율"/>
      <sheetName val="관로굴착(최종)"/>
      <sheetName val="맨홀"/>
      <sheetName val="LP-01"/>
      <sheetName val="LP-02"/>
      <sheetName val="LP-03"/>
      <sheetName val="LP-04"/>
      <sheetName val="LP-05"/>
      <sheetName val="LP-06"/>
      <sheetName val="LP-07"/>
      <sheetName val="LP-08"/>
      <sheetName val="LP-09"/>
      <sheetName val="1.4부대공토공"/>
      <sheetName val="3.0 부대공 주요자재 집계표(일반자재)-통복"/>
      <sheetName val="3.0 부대공 주요자재 집개표(배관자재)-통복"/>
      <sheetName val="3.1.2 구내배관공 슬리브 수량집계표"/>
      <sheetName val="3.1.2 구내배관공 슬리브 수량산출표"/>
      <sheetName val="3.2 우수배수공 수량집계표"/>
      <sheetName val="3.2.1 우수배제공 수량집계표"/>
      <sheetName val="1. 우수관부설공 수량산출"/>
      <sheetName val="우수배제공 관로 개요표"/>
      <sheetName val="분전함기초"/>
      <sheetName val="기계터파기"/>
      <sheetName val="중기산출"/>
      <sheetName val="기계화시공"/>
      <sheetName val="기초산출"/>
      <sheetName val="잡철물 제작설치"/>
      <sheetName val="한전불입금및사용전검사비"/>
      <sheetName val="공사설정"/>
      <sheetName val="내역겉지"/>
      <sheetName val="내역갑지"/>
      <sheetName val="내역서갑지"/>
      <sheetName val="내역서을"/>
      <sheetName val="원가계산(총괄)"/>
      <sheetName val="기계원가"/>
      <sheetName val="전기계측원가"/>
      <sheetName val="기자재"/>
      <sheetName val="좌대"/>
      <sheetName val="배관공사"/>
      <sheetName val="배관공사(상세)"/>
      <sheetName val="단가조사서(기자재)"/>
      <sheetName val="단가조사서(배관)"/>
      <sheetName val="기계(일위집계목록)"/>
      <sheetName val="기계(일위대가)"/>
      <sheetName val="전기(내역)"/>
      <sheetName val="전기(공사1)"/>
      <sheetName val="전기(공사2)"/>
      <sheetName val="전기(기자재)"/>
      <sheetName val="전기(노임)"/>
      <sheetName val="전기(일위대가목록)"/>
      <sheetName val="I一般比"/>
      <sheetName val="토목수량(공정)"/>
      <sheetName val="Imp-Data"/>
      <sheetName val="자재단가 산출근거"/>
      <sheetName val="총괄원가"/>
      <sheetName val="안전관리비 보활"/>
      <sheetName val="토목원가"/>
      <sheetName val="토목내역"/>
      <sheetName val="건축원가"/>
      <sheetName val="기계내역"/>
      <sheetName val="전기원가"/>
      <sheetName val="임의네고"/>
      <sheetName val="작성기준"/>
      <sheetName val="물량-123"/>
      <sheetName val="예산(통신)"/>
      <sheetName val="한솔"/>
      <sheetName val="변수값"/>
      <sheetName val="중기상차"/>
      <sheetName val="AS복구"/>
      <sheetName val="중기터파기"/>
      <sheetName val="을지"/>
      <sheetName val="Y-WORK"/>
      <sheetName val="기본DATA"/>
      <sheetName val="설계서갑지"/>
      <sheetName val="이전비"/>
      <sheetName val="분전함.공원등 기초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COVER "/>
      <sheetName val="CONTENTS"/>
      <sheetName val="CALCULATION"/>
      <sheetName val="COVER"/>
      <sheetName val="Ref"/>
      <sheetName val="Calc"/>
      <sheetName val="Chemical Injection System"/>
      <sheetName val="원가계산 "/>
      <sheetName val="총괄내역서 "/>
      <sheetName val="전기내역서"/>
      <sheetName val="VXXXXXXX"/>
      <sheetName val="Recovered_Sheet1"/>
      <sheetName val="전기 공종별집계표"/>
      <sheetName val="전기 공종별내역서"/>
      <sheetName val="표지_공량"/>
      <sheetName val="전기 공량산출근거서"/>
      <sheetName val="내역_건축"/>
      <sheetName val="표지_일위"/>
      <sheetName val="전기 일위대가목록_변경후"/>
      <sheetName val="전기 일위대가_변경후"/>
      <sheetName val="표지_단가"/>
      <sheetName val="전기 단가대비표"/>
      <sheetName val="폐기물 처리비_변경후"/>
      <sheetName val="전기 일위대가목록"/>
      <sheetName val="전기 일위대가"/>
      <sheetName val="Tray&amp;Duct"/>
      <sheetName val="교통심의 용역비"/>
      <sheetName val="제물포길"/>
      <sheetName val="노들길"/>
      <sheetName val="동부간선도로"/>
      <sheetName val="폐기물 처리비"/>
      <sheetName val="수량비교"/>
      <sheetName val="내역(2)"/>
      <sheetName val="내역(3)"/>
      <sheetName val="일위대가표2"/>
      <sheetName val="Nma11"/>
      <sheetName val="자재입고내역정리"/>
      <sheetName val="3.2.2 우수배제구조물공 1)맨홀공수량집계표"/>
      <sheetName val="1)우수맨홀(원형1호)수량산출"/>
      <sheetName val="맨홀 평균높이(H)산정표"/>
      <sheetName val="2)집수정수량집계표"/>
      <sheetName val="2)우수배제집수정수량"/>
      <sheetName val="3)우수받이수량집계표"/>
      <sheetName val="3)우수받이단위수량(개소당)"/>
      <sheetName val="4)U형측구(500X500) A-TYPE 수량집계표"/>
      <sheetName val="4)U형측구 (500×500&quot;A&quot;-TYPE수량산출"/>
      <sheetName val="5)U형측구(500X500) B-TYPE 수량집계표"/>
      <sheetName val="5)U형측구 (500×500)&quot;B&quot;-TYPE수량산출"/>
      <sheetName val="6)U형측구(200x300)B-TYPE 수량집계표"/>
      <sheetName val="6)U형측구 (200×300)&quot;B&quot;-TYPE수량산출"/>
      <sheetName val="7) 최종처리수 유출수로(BOX1.5X1.5) 수량집계표"/>
      <sheetName val="7)최종처리 유출수로(BOX 1.5X1.5) 수량산출"/>
      <sheetName val="8)유출수로BOX,맨홀 수량집계표"/>
      <sheetName val="8)유출수로BOX,맨홀수량산출"/>
      <sheetName val="9)최종처리수"/>
      <sheetName val="9)최종처리수 수량산출"/>
      <sheetName val="3.3 도로포장부대공 수량집계표"/>
      <sheetName val="3.3.1 아스팔트포장파취 수량집계표"/>
      <sheetName val="3.3.1 아스팔트포장파취 수량산출"/>
      <sheetName val="3.3.2 아스팔트포장수량집계표"/>
      <sheetName val="3.3.2 아스팔트포장 수량산출"/>
      <sheetName val="3.3.3 L형측구파취 수량집계표"/>
      <sheetName val="3.3.3 L형측구파취 수량산출"/>
      <sheetName val="3.3.4 L형측구설치 수량집계표"/>
      <sheetName val="3.3.4 L형측구설치 수량산출"/>
      <sheetName val="3.3.5 보차도경계석설치 수량집계표"/>
      <sheetName val="3.3.5 보차도경계석설치 수량산출"/>
      <sheetName val="3.4 기타공사 수량집계표"/>
      <sheetName val="3.4.1 울타리설치 수량집계표"/>
      <sheetName val="3.4.1 울타리설치 수량산출"/>
      <sheetName val="3.4.2 비산방지망 수량집계표"/>
      <sheetName val="3.4.2 비산방지망 수량산출"/>
      <sheetName val="3.4.3 옹벽형개수로 수량집계표"/>
      <sheetName val="3.4.3옹벽형 개수로 수량산출"/>
      <sheetName val="3.4.4 세륜시설 수량집계표"/>
      <sheetName val="3.4.4 세륜시설 수량산출"/>
      <sheetName val="3.4.5 가설사무소 수량집계표"/>
      <sheetName val="3.5.4 가설사무실"/>
      <sheetName val="81C실장도"/>
      <sheetName val="견적서+임시교환기(구천만원)"/>
      <sheetName val="견적서+임시교환기"/>
      <sheetName val="공사원가계산서 (2)"/>
      <sheetName val="소요당 (2)"/>
      <sheetName val="일위대가표 (2)"/>
      <sheetName val="자재비산출내역"/>
      <sheetName val="소요당"/>
      <sheetName val="일위대가표 (3)"/>
      <sheetName val="공사내역"/>
      <sheetName val="견적서 (2)"/>
      <sheetName val="81C"/>
      <sheetName val="RACK2"/>
      <sheetName val="브리지텍 (1)"/>
      <sheetName val="6.인력  (2)"/>
      <sheetName val="실장도(sk글로벌)"/>
      <sheetName val="패션본부"/>
      <sheetName val="정보통신"/>
      <sheetName val="정보통신-증설후"/>
      <sheetName val="수량산출"/>
      <sheetName val="PMU_XGT PANEL"/>
      <sheetName val="전기(일위대가표)"/>
      <sheetName val="전기(산출-전기PNL)"/>
      <sheetName val="전기-산출"/>
      <sheetName val="전기산출-TRAY"/>
      <sheetName val="전기산출-접지"/>
      <sheetName val="계장(내역)"/>
      <sheetName val="계장(공사1)"/>
      <sheetName val="계장(공사2)"/>
      <sheetName val="계장(기자재)"/>
      <sheetName val="계장(노임)"/>
      <sheetName val="계장(일위대가목록)"/>
      <sheetName val="계장(일위대가표)"/>
      <sheetName val="계장(산출-계장PNL)"/>
      <sheetName val="계장-산출"/>
      <sheetName val="계장산출-PNEUMATIC"/>
      <sheetName val="별첨1"/>
      <sheetName val="일위(토목) "/>
      <sheetName val="현장설비(총괄)"/>
      <sheetName val="(신호)"/>
      <sheetName val="(BIT) "/>
      <sheetName val="(무인)"/>
      <sheetName val="(불법)"/>
      <sheetName val="(CCTV)"/>
      <sheetName val="(VMS)"/>
      <sheetName val="자재단가표비교표(참조)"/>
      <sheetName val="SW산출"/>
      <sheetName val="전체"/>
      <sheetName val="기타시스템"/>
      <sheetName val="버스정보안내단말기(1)"/>
      <sheetName val="쉘터수량"/>
      <sheetName val="교각집계"/>
      <sheetName val="교각집계-1 (2)"/>
      <sheetName val="교각집계-2 (2)"/>
      <sheetName val="교각집계-3 (2)"/>
      <sheetName val="교각집계-4 (2)"/>
      <sheetName val="교각철근 (2)"/>
      <sheetName val="교각철근"/>
      <sheetName val="교각집계-1"/>
      <sheetName val="교각집계-2"/>
      <sheetName val="교각집계-3"/>
      <sheetName val="교각집계-4"/>
      <sheetName val="교각집계-5"/>
      <sheetName val="교각집계-6"/>
      <sheetName val="상부집계"/>
      <sheetName val="철근집계"/>
      <sheetName val="시점부F.S.M"/>
      <sheetName val="KEY SEG(TYPE-1)"/>
      <sheetName val="KEY SEG(TYPE-2)"/>
      <sheetName val="KEY SEG(TYPE-3)"/>
      <sheetName val="KEY SEG(TYPE-4)"/>
      <sheetName val="A1-F.C.M"/>
      <sheetName val="A2-F.C.M"/>
      <sheetName val="A3-F.C.M"/>
      <sheetName val="A4-F.C.M"/>
      <sheetName val="A5-F.C.M"/>
      <sheetName val="A6-F.C.M"/>
      <sheetName val="1-F.C.M"/>
      <sheetName val="2-F.C.M"/>
      <sheetName val="3-F.C.M"/>
      <sheetName val="4-F.C.M"/>
      <sheetName val="5-F.C.M"/>
      <sheetName val="6-F.C.M"/>
      <sheetName val="7-F.C.M"/>
      <sheetName val="8-F.C.M"/>
      <sheetName val="9-F.C.M"/>
      <sheetName val="10-F.C.M"/>
      <sheetName val="11-F.C.M"/>
      <sheetName val="12-F.C.M"/>
      <sheetName val="13-F.C.M"/>
      <sheetName val="14-F.C.M"/>
      <sheetName val="15-F.C.M"/>
      <sheetName val="16-F.C.M"/>
      <sheetName val="17-F.C.M"/>
      <sheetName val="18-F.C.M"/>
      <sheetName val="19-F.C.M"/>
      <sheetName val="20-F.C.M"/>
      <sheetName val="21-F.C.M"/>
      <sheetName val="22-F.C.M"/>
      <sheetName val="23-F.C.M"/>
      <sheetName val="24-F.C.M"/>
      <sheetName val="25-F.C.M"/>
      <sheetName val="26-F.C.M"/>
      <sheetName val="27-F.C.M"/>
      <sheetName val="28-F.C.M"/>
      <sheetName val="29-F.C.M"/>
      <sheetName val="30-F.C.M"/>
      <sheetName val="31-F.C.M"/>
      <sheetName val="32-F.C.M"/>
      <sheetName val="33-F.C.M"/>
      <sheetName val="34-F.C.M"/>
      <sheetName val="35-F.C.M"/>
      <sheetName val="36-F.C.M"/>
      <sheetName val="W1-F.C.M"/>
      <sheetName val="W2-F.C.M"/>
      <sheetName val="W3-F.C.M"/>
      <sheetName val="W4-F.C.M"/>
      <sheetName val="W5-F.C.M"/>
      <sheetName val="W6-F.C.M"/>
      <sheetName val="W7-F.C.M"/>
      <sheetName val="W8-F.C.M"/>
      <sheetName val="W9-F.C.M"/>
      <sheetName val="W10-F.C.M"/>
      <sheetName val="W11-F.C.M"/>
      <sheetName val="W12-F.C.M"/>
      <sheetName val="WA1-F.C.M"/>
      <sheetName val="WA2-F.C.M"/>
      <sheetName val="WA3-F.C.M"/>
      <sheetName val="WA4-F.C.M"/>
      <sheetName val="WA5-F.C.M"/>
      <sheetName val="WA6-F.C.M"/>
      <sheetName val="일반부주두부"/>
      <sheetName val="주탑부주두부"/>
      <sheetName val="확폭부주두부(TYPE-1)"/>
      <sheetName val="확폭부주두부(TYPE-2)"/>
      <sheetName val="종점부F.S.M"/>
      <sheetName val="엠라이테크"/>
      <sheetName val="3.4(갑)"/>
      <sheetName val="화상전송시스템 (2)"/>
      <sheetName val="외주비"/>
      <sheetName val="04중기기초"/>
      <sheetName val="05중기목록"/>
      <sheetName val="06중기일반"/>
      <sheetName val="4공구원가계산서"/>
      <sheetName val="가로등주설치(9M)"/>
      <sheetName val="가로등주설치(10~12M)"/>
      <sheetName val="보안등설치(5~7M)"/>
      <sheetName val="터널등기구지지금구노무비"/>
      <sheetName val="기계화터파기"/>
      <sheetName val="감독차량비"/>
      <sheetName val="설계예산서(시설공사)"/>
      <sheetName val="일위대가내역1"/>
      <sheetName val="노임(수경시설)"/>
      <sheetName val="단위내역서"/>
      <sheetName val="카메라부기자재노무"/>
      <sheetName val="영상분석처리부기자재노무"/>
      <sheetName val="견적서1"/>
      <sheetName val="견적서2"/>
      <sheetName val="견적서3"/>
      <sheetName val="견적서2 (2)"/>
      <sheetName val="견적비교표"/>
      <sheetName val="평가데이터"/>
      <sheetName val="자재업체연락처"/>
      <sheetName val="시공업체연락처"/>
      <sheetName val="중기업체연락처"/>
      <sheetName val="건설업체연락처"/>
      <sheetName val="관련업종종사자"/>
      <sheetName val="LP-_x0000__x0000__x0005__x0000_麀"/>
      <sheetName val="LP-_x0000__x0000__x0005__x0000_バ"/>
      <sheetName val="LP-_x0000__x0000__x0005__x0000_窰"/>
      <sheetName val="LP-_x0000__x0000__x0005__x0000__xdb10_"/>
      <sheetName val="LP-"/>
      <sheetName val="루트도 (3)"/>
      <sheetName val="일(4)"/>
      <sheetName val="Chart3"/>
      <sheetName val="101동 12"/>
      <sheetName val="102동 12"/>
      <sheetName val="103동 12"/>
      <sheetName val="104동 12"/>
      <sheetName val="104동 34"/>
      <sheetName val="105동 12"/>
      <sheetName val="105동 34"/>
      <sheetName val="106동 12"/>
      <sheetName val="106동 34"/>
      <sheetName val="106동 56"/>
      <sheetName val="107동 12"/>
      <sheetName val="107동 34"/>
      <sheetName val="107동 56"/>
      <sheetName val="107동 7"/>
      <sheetName val="108동 12"/>
      <sheetName val="109동 12"/>
      <sheetName val="110동 12"/>
      <sheetName val="110동 34"/>
      <sheetName val="111동 12"/>
      <sheetName val="112동 12"/>
      <sheetName val="112동 34"/>
      <sheetName val="DATA"/>
      <sheetName val="MCC제원"/>
      <sheetName val="허용전류제원"/>
      <sheetName val="1,2공구원가계산서"/>
      <sheetName val="안전관리조직도"/>
      <sheetName val="현장기구조직도"/>
      <sheetName val="금액집계"/>
      <sheetName val="병영생활관 지반조사"/>
      <sheetName val="개요"/>
      <sheetName val="우수"/>
      <sheetName val="장비"/>
      <sheetName val="단위수량"/>
      <sheetName val="철거산출근거"/>
      <sheetName val="2000전체분"/>
      <sheetName val="2000년1차"/>
      <sheetName val="수입"/>
      <sheetName val="현운재"/>
      <sheetName val="창조관"/>
      <sheetName val="청송관"/>
      <sheetName val="스포츠센타"/>
      <sheetName val="학생회관"/>
      <sheetName val="외벽보수공사"/>
      <sheetName val="관급자재 내역서"/>
      <sheetName val="내역용지"/>
      <sheetName val="원가계산서(전기)"/>
      <sheetName val="원가계산서(철물)"/>
      <sheetName val="공종별원가총괄 (전기)"/>
      <sheetName val="개당공종별원가총괄 "/>
      <sheetName val="공종별단가 (전기)"/>
      <sheetName val="공종별원가총괄(철물)"/>
      <sheetName val="개당공종별원가총괄"/>
      <sheetName val="공종별단가(철물)"/>
      <sheetName val="일위대가 (전기95~166)"/>
      <sheetName val="일위대가(전기167~180)"/>
      <sheetName val="일위대가 (철물)"/>
      <sheetName val="자재단가 "/>
      <sheetName val="기계경비 (장비)"/>
      <sheetName val="기계부문단위내역"/>
      <sheetName val="비목1"/>
      <sheetName val="비목2"/>
      <sheetName val="2006기계경비산출표"/>
      <sheetName val="장비가"/>
      <sheetName val="단위가격"/>
      <sheetName val="기초단위(토공)"/>
      <sheetName val="기초단위일위(잡철물제작설치)"/>
      <sheetName val="굴착산출단면도"/>
      <sheetName val="건설노임 "/>
      <sheetName val="좌대설치단면도"/>
      <sheetName val="(주)트라테크견적"/>
      <sheetName val="대진"/>
      <sheetName val="설명"/>
      <sheetName val="2.1토공총집계"/>
      <sheetName val="가물막이집계"/>
      <sheetName val="가물막이"/>
      <sheetName val="가물막이수량산출서"/>
      <sheetName val="지장물보호공단위수량"/>
      <sheetName val="토사(PE)"/>
      <sheetName val="N賃率-職"/>
      <sheetName val="한전수탁(세부)"/>
      <sheetName val="신호등물량집계표"/>
      <sheetName val="소방총괄표"/>
      <sheetName val="연면적"/>
      <sheetName val="부하계산서"/>
      <sheetName val="현장관리비"/>
      <sheetName val="소비자"/>
      <sheetName val="차례(설계서)"/>
      <sheetName val="1.공사설명서"/>
      <sheetName val="2.예정공정표"/>
      <sheetName val="3.동원인원"/>
      <sheetName val="원가(진주)"/>
      <sheetName val="집계표(전주광향선)"/>
      <sheetName val="내역서(황전-광양)"/>
      <sheetName val="내역서(황전-전주)"/>
      <sheetName val="내역서(오수-광양)"/>
      <sheetName val="내역서(오수-전주)"/>
      <sheetName val="앰프공량"/>
      <sheetName val="1-3 기계화터파기"/>
      <sheetName val="1-4.가설사무실"/>
      <sheetName val="1-5.감독차량비"/>
      <sheetName val="1-6.수공1호"/>
      <sheetName val="1-7.수공2호"/>
      <sheetName val="1-8.터파기"/>
      <sheetName val="수량(황전-광양)"/>
      <sheetName val="수량(황전-전주)"/>
      <sheetName val="수량(오수-광양)"/>
      <sheetName val="수량(오수-전주)"/>
      <sheetName val="전차선로 물량표"/>
      <sheetName val="노무"/>
      <sheetName val="2공구산출내역"/>
      <sheetName val="청천내"/>
      <sheetName val="사유서"/>
      <sheetName val="총(태양광)연도별"/>
      <sheetName val="합(태양광)"/>
      <sheetName val="1.진공관태양열"/>
      <sheetName val="2.평판형태양열"/>
      <sheetName val="3.가로등"/>
      <sheetName val="4.잔디등내역"/>
      <sheetName val="5.태양광시스템"/>
      <sheetName val="6.모니터링시스템"/>
      <sheetName val="&lt;=====여기까지출력"/>
      <sheetName val="설계예산서 "/>
      <sheetName val="공사비(태양광)계약"/>
      <sheetName val="원가계산서(내역서기준)"/>
      <sheetName val="진공관태양열내역"/>
      <sheetName val="평판형태양열내역"/>
      <sheetName val="경산"/>
      <sheetName val="총괄내역"/>
      <sheetName val="일위대가목록표"/>
      <sheetName val="이식일위(가식)"/>
      <sheetName val="이식일위(정식)"/>
      <sheetName val="차량운반"/>
      <sheetName val="상하차(기계)OK"/>
      <sheetName val="상하차(인력)OK"/>
      <sheetName val="중기목록표"/>
      <sheetName val="중기사용료"/>
      <sheetName val="중기 단가"/>
      <sheetName val="뿌리분보호재료비"/>
      <sheetName val="규격외굴취,식재품"/>
      <sheetName val="노임기준(OK)"/>
      <sheetName val="수목중량"/>
      <sheetName val=""/>
      <sheetName val="시스템구성도"/>
      <sheetName val="공사계획서"/>
      <sheetName val="자금계획서"/>
      <sheetName val="예정공정표"/>
      <sheetName val="공사비예산서(종합)"/>
      <sheetName val="공사비예산서(시설)"/>
      <sheetName val="공사비예산서(철거)"/>
      <sheetName val="표지-설계명세서"/>
      <sheetName val="설계명세서"/>
      <sheetName val="표지-자재산출서"/>
      <sheetName val="소요자재집계표"/>
      <sheetName val="자재산출내역"/>
      <sheetName val="공량산출서"/>
      <sheetName val="표지-일위대가표"/>
      <sheetName val="표지-기타자료"/>
      <sheetName val="TRS설치기준"/>
      <sheetName val="공사비산출적용근거"/>
      <sheetName val="2.건축내역 "/>
      <sheetName val="공제내역서"/>
      <sheetName val="갑지 (2)"/>
      <sheetName val="절감량"/>
      <sheetName val="기기의특징"/>
      <sheetName val="월환수금표"/>
      <sheetName val="흐름도"/>
      <sheetName val=" 설계내역"/>
      <sheetName val="감액총괄표"/>
      <sheetName val="31단가조사표"/>
      <sheetName val="방송장치"/>
      <sheetName val="3자단가"/>
      <sheetName val="청구서"/>
      <sheetName val="통장사본"/>
      <sheetName val="세금계산서"/>
      <sheetName val="입금표"/>
      <sheetName val="단가조사阠"/>
      <sheetName val="소림2-2지선공사비명세서(구조물)"/>
      <sheetName val="소림2-2지선공사비명세서(토공)"/>
      <sheetName val="연화1지거공사비명세서(구조물)"/>
      <sheetName val="연화1지거공사비명세서(토공)"/>
      <sheetName val="연화2지거공사비명세서(구조물)"/>
      <sheetName val="연화2지거공사비명세서(토공)"/>
      <sheetName val="연화3지거공사비명세서(구조물)"/>
      <sheetName val="연화3지거공사비명세서(토공)"/>
      <sheetName val="연화4지거공사비명세서(구조물)"/>
      <sheetName val="연화4지거공사비명세서(토공)"/>
      <sheetName val="연화5지거공사비명세서(구조물)"/>
      <sheetName val="연화5지거공사비명세서(토공)"/>
      <sheetName val="연화6지거공사비명세서(구조물)"/>
      <sheetName val="연화6지거공사비명세서(토공)"/>
      <sheetName val="억만1지거공사비명세서(구조물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 refreshError="1"/>
      <sheetData sheetId="667" refreshError="1"/>
      <sheetData sheetId="668" refreshError="1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 refreshError="1"/>
      <sheetData sheetId="789" refreshError="1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/>
      <sheetData sheetId="876"/>
      <sheetData sheetId="877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 refreshError="1"/>
      <sheetData sheetId="1010" refreshError="1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/>
      <sheetData sheetId="1462"/>
      <sheetData sheetId="1463"/>
      <sheetData sheetId="1464"/>
      <sheetData sheetId="1465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/>
      <sheetData sheetId="1556" refreshError="1"/>
      <sheetData sheetId="1557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아스팔트헐기"/>
      <sheetName val="1.자재집계표"/>
      <sheetName val="위치조서"/>
      <sheetName val="3-1측구공"/>
      <sheetName val="3-1-1.측구공"/>
      <sheetName val="3.빗물받이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3.암거공"/>
      <sheetName val="3-3-2 암거 날개벽"/>
      <sheetName val="3-4옹벽공"/>
      <sheetName val="3-4-1.옹벽공"/>
      <sheetName val="3-4.옹벽평균(H)"/>
      <sheetName val="3-5-1.석측공"/>
      <sheetName val="3-5.석축공"/>
      <sheetName val="4-1.수량총괄표"/>
      <sheetName val="4-2.포장수량집계"/>
      <sheetName val="4-3.본선포장수량"/>
      <sheetName val="4-4.구조물간 포장"/>
      <sheetName val="4-5.포장단위수량"/>
      <sheetName val="4-5.측점별 포장단위수량"/>
      <sheetName val="5.부대공"/>
      <sheetName val="5-1.부대공"/>
      <sheetName val="5-2.부대공 (3)"/>
      <sheetName val="Module1"/>
      <sheetName val="위치"/>
      <sheetName val="일위대가"/>
      <sheetName val="DATE"/>
      <sheetName val="개소별수량산출"/>
      <sheetName val="내역서"/>
      <sheetName val="터파기및재료"/>
      <sheetName val="실행철강하도"/>
      <sheetName val="교각계산"/>
      <sheetName val="호표"/>
      <sheetName val="XL4Poppy"/>
      <sheetName val="설비"/>
      <sheetName val="연부97-1"/>
      <sheetName val="여과지동"/>
      <sheetName val="기초자료"/>
      <sheetName val="터널조도"/>
      <sheetName val="산출내역서집계표"/>
      <sheetName val="자재단가"/>
      <sheetName val="맨홀토공"/>
      <sheetName val="본사인상전"/>
      <sheetName val="공사개요"/>
      <sheetName val="집계표"/>
      <sheetName val="이십곡리수량1"/>
      <sheetName val="보고서원고"/>
      <sheetName val="역무용(산출)"/>
      <sheetName val="철거수량(전송)"/>
      <sheetName val="주공 갑지"/>
      <sheetName val="단가일람"/>
      <sheetName val="조경일람"/>
      <sheetName val="Sheet1"/>
      <sheetName val="직접비"/>
      <sheetName val="건축내역"/>
      <sheetName val="공사비"/>
      <sheetName val="산출근거"/>
      <sheetName val="입찰견적보고서"/>
      <sheetName val="수량산출"/>
      <sheetName val="96보완계획7.12"/>
      <sheetName val="실내건축일위대가"/>
      <sheetName val="대림경상68억"/>
      <sheetName val="적용단위길이"/>
      <sheetName val="피벗테이블데이터분석"/>
      <sheetName val="99총공사내역서"/>
      <sheetName val="재료비"/>
      <sheetName val="표  지"/>
      <sheetName val="#REF"/>
      <sheetName val="자재단가 산출근거"/>
      <sheetName val="설-원가"/>
      <sheetName val="원가"/>
      <sheetName val="선급금신청서"/>
      <sheetName val="sh1"/>
      <sheetName val="내역"/>
      <sheetName val="00000"/>
      <sheetName val="개요"/>
      <sheetName val="단가"/>
      <sheetName val="기타#9"/>
      <sheetName val="플랜트 설치"/>
      <sheetName val="상수도토공집계표"/>
      <sheetName val="날개수량1.5"/>
      <sheetName val="총괄"/>
      <sheetName val="연습"/>
      <sheetName val="앉음벽 (2)"/>
      <sheetName val="입찰안"/>
      <sheetName val="간접비계산"/>
      <sheetName val="적용토목"/>
      <sheetName val="배수장토목공사비"/>
      <sheetName val="물집"/>
      <sheetName val="노임단가"/>
      <sheetName val="사업수지"/>
      <sheetName val="청천내"/>
      <sheetName val="8-1"/>
      <sheetName val="전기단가조사서"/>
      <sheetName val="일위대가(가설)"/>
      <sheetName val="공사"/>
      <sheetName val="대가표(품셈)"/>
      <sheetName val="원가서"/>
      <sheetName val="자료"/>
      <sheetName val="조명시설"/>
      <sheetName val="원도급"/>
      <sheetName val="하도급"/>
      <sheetName val="기초단가"/>
      <sheetName val="단가목록"/>
      <sheetName val="신우"/>
      <sheetName val="조명율표"/>
      <sheetName val="송천신미산원가"/>
      <sheetName val="4안전율"/>
      <sheetName val="총괄내역서"/>
      <sheetName val="일위대가-1"/>
      <sheetName val="교각1"/>
      <sheetName val="노무비"/>
      <sheetName val="인건-측정"/>
      <sheetName val="구조물토적"/>
      <sheetName val="BID"/>
      <sheetName val="TOTAL3"/>
      <sheetName val="부대공"/>
      <sheetName val="토공"/>
      <sheetName val="포장공"/>
      <sheetName val="우수"/>
      <sheetName val="b_balju"/>
      <sheetName val="재료비노무비"/>
      <sheetName val="보안등"/>
      <sheetName val="사토"/>
      <sheetName val="N賃率-職"/>
      <sheetName val="자재일람"/>
      <sheetName val="토공1차"/>
      <sheetName val="공통자료"/>
      <sheetName val="내역서을"/>
      <sheetName val="원가계산서구조조정"/>
      <sheetName val="총괄표"/>
      <sheetName val="범례표"/>
      <sheetName val="직노"/>
      <sheetName val="투찰내역"/>
      <sheetName val="내역서2안"/>
      <sheetName val="BOX"/>
      <sheetName val="1.우편집중내역서"/>
      <sheetName val="건축원가계산서"/>
      <sheetName val="원가계산서"/>
      <sheetName val="조정내역"/>
      <sheetName val="콘_재료분리(1)"/>
      <sheetName val="Sheet15"/>
      <sheetName val="급수공사"/>
      <sheetName val="변경품셈총괄"/>
      <sheetName val="연장조서"/>
      <sheetName val="단가산출"/>
      <sheetName val="자재집계표지"/>
      <sheetName val="소야공정계획표"/>
      <sheetName val="우수공,맨홀,집수정"/>
      <sheetName val="횡배수관집현황(2공구)"/>
      <sheetName val="배수내역"/>
      <sheetName val="차액보증"/>
      <sheetName val="계산표지"/>
      <sheetName val="확약서"/>
      <sheetName val="업무보고"/>
      <sheetName val="요약&amp;결과"/>
      <sheetName val="옥외외등집계표"/>
      <sheetName val="공통(20-91)"/>
      <sheetName val="연장및면적(좌측)"/>
      <sheetName val="기본"/>
      <sheetName val="집계"/>
      <sheetName val="기자재수량"/>
      <sheetName val="목차"/>
      <sheetName val="안양동교 1안"/>
      <sheetName val="Sheet10"/>
      <sheetName val="기존포장깨기"/>
      <sheetName val="석축헐기"/>
      <sheetName val="간지"/>
      <sheetName val="접속도로집"/>
      <sheetName val="횡배위치"/>
      <sheetName val="계산중"/>
      <sheetName val="가도공"/>
      <sheetName val="00상노임"/>
      <sheetName val="소방"/>
      <sheetName val="부하(성남)"/>
      <sheetName val="cable-data"/>
      <sheetName val="적용건축"/>
      <sheetName val="guard(mac)"/>
      <sheetName val="변경갑지"/>
      <sheetName val="증감(갑지)"/>
      <sheetName val="1"/>
      <sheetName val="장비단가표"/>
      <sheetName val="파이프류"/>
      <sheetName val="유림총괄"/>
      <sheetName val="토목"/>
      <sheetName val="대비2"/>
      <sheetName val="임금단가"/>
      <sheetName val="추가예산"/>
      <sheetName val="1_자재집계표"/>
      <sheetName val="3-1-1_측구공"/>
      <sheetName val="3_빗물받이공"/>
      <sheetName val="3-2_배수관_총"/>
      <sheetName val="3-2-1_횡배수집계"/>
      <sheetName val="3-2-2_흄관_날개벽"/>
      <sheetName val="3-2-3_종배수관"/>
      <sheetName val="3-2-5_도수로"/>
      <sheetName val="3-3_암거공"/>
      <sheetName val="3-3-2_암거_날개벽"/>
      <sheetName val="3-4-1_옹벽공"/>
      <sheetName val="3-4_옹벽평균(H)"/>
      <sheetName val="3-5-1_석측공"/>
      <sheetName val="3-5_석축공"/>
      <sheetName val="4-1_수량총괄표"/>
      <sheetName val="4-2_포장수량집계"/>
      <sheetName val="4-3_본선포장수량"/>
      <sheetName val="4-4_구조물간_포장"/>
      <sheetName val="4-5_포장단위수량"/>
      <sheetName val="4-5_측점별_포장단위수량"/>
      <sheetName val="5_부대공"/>
      <sheetName val="5-1_부대공"/>
      <sheetName val="5-2_부대공_(3)"/>
      <sheetName val="96보완계획7_12"/>
      <sheetName val="표__지"/>
      <sheetName val="자재단가_산출근거"/>
      <sheetName val="주공_갑지"/>
      <sheetName val="플랜트_설치"/>
      <sheetName val="날개수량1_5"/>
      <sheetName val="앉음벽_(2)"/>
      <sheetName val="1_자재집계표1"/>
      <sheetName val="3-1-1_측구공1"/>
      <sheetName val="3_빗물받이공1"/>
      <sheetName val="3-2_배수관_총1"/>
      <sheetName val="3-2-1_횡배수집계1"/>
      <sheetName val="3-2-2_흄관_날개벽1"/>
      <sheetName val="3-2-3_종배수관1"/>
      <sheetName val="3-2-5_도수로1"/>
      <sheetName val="3-3_암거공1"/>
      <sheetName val="3-3-2_암거_날개벽1"/>
      <sheetName val="3-4-1_옹벽공1"/>
      <sheetName val="3-4_옹벽평균(H)1"/>
      <sheetName val="3-5-1_석측공1"/>
      <sheetName val="3-5_석축공1"/>
      <sheetName val="4-1_수량총괄표1"/>
      <sheetName val="4-2_포장수량집계1"/>
      <sheetName val="4-3_본선포장수량1"/>
      <sheetName val="4-4_구조물간_포장1"/>
      <sheetName val="4-5_포장단위수량1"/>
      <sheetName val="4-5_측점별_포장단위수량1"/>
      <sheetName val="5_부대공1"/>
      <sheetName val="5-1_부대공1"/>
      <sheetName val="5-2_부대공_(3)1"/>
      <sheetName val="96보완계획7_121"/>
      <sheetName val="표__지1"/>
      <sheetName val="자재단가_산출근거1"/>
      <sheetName val="주공_갑지1"/>
      <sheetName val="플랜트_설치1"/>
      <sheetName val="날개수량1_51"/>
      <sheetName val="앉음벽_(2)1"/>
      <sheetName val="단가결정"/>
      <sheetName val="내역서적용"/>
      <sheetName val="전체"/>
      <sheetName val="일위산출"/>
      <sheetName val="송전재료비"/>
      <sheetName val="ABUT수량-A1"/>
      <sheetName val="남양내역"/>
      <sheetName val="당진1,2호기전선관설치및접지4차공사내역서-을지"/>
      <sheetName val="옹벽 수량"/>
      <sheetName val="인원계획-미화"/>
      <sheetName val="자재운반단가일람표"/>
      <sheetName val="감액총괄표"/>
      <sheetName val="9GNG운반"/>
      <sheetName val="장비가동"/>
      <sheetName val="수목단가"/>
      <sheetName val="시설수량표"/>
      <sheetName val="식재수량표"/>
      <sheetName val="도근좌표"/>
      <sheetName val="산출서"/>
      <sheetName val="요율"/>
      <sheetName val="45,46"/>
      <sheetName val="1.설계조건"/>
      <sheetName val="도담구내 개소별 명세"/>
      <sheetName val="단"/>
      <sheetName val="단위수량"/>
      <sheetName val="대로근거"/>
      <sheetName val="참조코드"/>
      <sheetName val="b_balju_cho"/>
      <sheetName val="98수문일위"/>
      <sheetName val="검토"/>
      <sheetName val="실행예산현황(연희)"/>
      <sheetName val="식자재사용량(4월20일)"/>
      <sheetName val="관정비교"/>
      <sheetName val="도로"/>
      <sheetName val="할증"/>
      <sheetName val="실행내역서 "/>
      <sheetName val="PSCbeam설계"/>
      <sheetName val="S14"/>
      <sheetName val="경산"/>
      <sheetName val="식재인부"/>
      <sheetName val="설계변경내역서"/>
      <sheetName val="제잡비"/>
      <sheetName val="포장재료집계표"/>
      <sheetName val="근로자자료입력"/>
      <sheetName val="참고자료"/>
      <sheetName val="__Cad4_c_YOUNGSOO_XLSS________2"/>
      <sheetName val="401"/>
      <sheetName val="현장관리비참조"/>
      <sheetName val="ELEC"/>
      <sheetName val="2공구자재집"/>
      <sheetName val="Sheet1 (2)"/>
      <sheetName val="Total"/>
      <sheetName val="1_자재집계표2"/>
      <sheetName val="3-1-1_측구공2"/>
      <sheetName val="3_빗물받이공2"/>
      <sheetName val="3-2_배수관_총2"/>
      <sheetName val="3-2-1_횡배수집계2"/>
      <sheetName val="3-2-2_흄관_날개벽2"/>
      <sheetName val="3-2-3_종배수관2"/>
      <sheetName val="3-2-5_도수로2"/>
      <sheetName val="3-3_암거공2"/>
      <sheetName val="3-3-2_암거_날개벽2"/>
      <sheetName val="3-4-1_옹벽공2"/>
      <sheetName val="3-4_옹벽평균(H)2"/>
      <sheetName val="3-5-1_석측공2"/>
      <sheetName val="3-5_석축공2"/>
      <sheetName val="4-1_수량총괄표2"/>
      <sheetName val="4-2_포장수량집계2"/>
      <sheetName val="4-3_본선포장수량2"/>
      <sheetName val="4-4_구조물간_포장2"/>
      <sheetName val="4-5_포장단위수량2"/>
      <sheetName val="4-5_측점별_포장단위수량2"/>
      <sheetName val="5_부대공2"/>
      <sheetName val="5-1_부대공2"/>
      <sheetName val="5-2_부대공_(3)2"/>
      <sheetName val="96보완계획7_122"/>
      <sheetName val="표__지2"/>
      <sheetName val="자재단가_산출근거2"/>
      <sheetName val="주공_갑지2"/>
      <sheetName val="플랜트_설치2"/>
      <sheetName val="날개수량1_52"/>
      <sheetName val="앉음벽_(2)2"/>
      <sheetName val="변경내역"/>
      <sheetName val="본댐설계"/>
      <sheetName val="일위_파일"/>
      <sheetName val="신천3호용수로"/>
      <sheetName val="골조시행"/>
      <sheetName val="식재일위대가"/>
      <sheetName val="단가대비표"/>
      <sheetName val="설비비3"/>
      <sheetName val="설비비4"/>
      <sheetName val="덕전리"/>
      <sheetName val="금융비용"/>
      <sheetName val="데리네이타현황"/>
      <sheetName val="날개벽수량표"/>
      <sheetName val="소요자재"/>
      <sheetName val="CONCRETE"/>
      <sheetName val="data"/>
      <sheetName val="건축공사"/>
      <sheetName val="소화배관"/>
      <sheetName val="공조배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8">
          <cell r="J8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세레카상철"/>
      <sheetName val="세레카좌철"/>
      <sheetName val="단가표지"/>
      <sheetName val="단가목차"/>
      <sheetName val="단가간지"/>
      <sheetName val="원가"/>
      <sheetName val="원가산출근거"/>
      <sheetName val="총괄표"/>
      <sheetName val="단가"/>
      <sheetName val="수량인공"/>
      <sheetName val="기계산출"/>
      <sheetName val="기초신설 (2)"/>
      <sheetName val="기계터되파기"/>
      <sheetName val="기계타설"/>
      <sheetName val="자단"/>
      <sheetName val="노단"/>
      <sheetName val="가설비"/>
      <sheetName val="가설사무소"/>
      <sheetName val="전력비"/>
      <sheetName val="운반비일위"/>
      <sheetName val="대운반"/>
      <sheetName val="대운반중량집계"/>
      <sheetName val="소운반"/>
      <sheetName val="소운반중량집계"/>
      <sheetName val="중량집계표"/>
      <sheetName val="폐기물단가"/>
      <sheetName val="폐기물처리비"/>
      <sheetName val="폐기물수량"/>
      <sheetName val="작업부산물단가"/>
      <sheetName val="작업부산물수량"/>
      <sheetName val="수량산출"/>
      <sheetName val="일위대가"/>
      <sheetName val="갑지(추정)"/>
      <sheetName val="단"/>
      <sheetName val="TRE TABLE"/>
      <sheetName val="동원인원"/>
      <sheetName val="개소별수량산출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>
        <row r="1">
          <cell r="A1" t="str">
            <v>-1S</v>
          </cell>
        </row>
      </sheetData>
      <sheetData sheetId="11">
        <row r="1">
          <cell r="C1" t="str">
            <v>수    량    산    출    서</v>
          </cell>
        </row>
        <row r="3">
          <cell r="C3" t="str">
            <v>공 사 종 류</v>
          </cell>
          <cell r="D3" t="str">
            <v>규      격</v>
          </cell>
          <cell r="E3" t="str">
            <v>산                    식</v>
          </cell>
          <cell r="T3" t="str">
            <v>단 위</v>
          </cell>
          <cell r="U3" t="str">
            <v>수 량</v>
          </cell>
          <cell r="V3" t="str">
            <v>기 사</v>
          </cell>
        </row>
        <row r="5">
          <cell r="A5">
            <v>1</v>
          </cell>
          <cell r="B5">
            <v>1</v>
          </cell>
          <cell r="C5" t="str">
            <v>1.공사측량</v>
          </cell>
          <cell r="D5" t="str">
            <v>66kV 거리0.6Km</v>
          </cell>
          <cell r="T5" t="str">
            <v>식</v>
          </cell>
          <cell r="U5">
            <v>1</v>
          </cell>
          <cell r="V5">
            <v>1</v>
          </cell>
          <cell r="X5" t="str">
            <v>공사측량</v>
          </cell>
        </row>
        <row r="6">
          <cell r="C6" t="str">
            <v>가) 재 료 비</v>
          </cell>
          <cell r="S6" t="str">
            <v>할증%</v>
          </cell>
        </row>
        <row r="7">
          <cell r="A7">
            <v>246</v>
          </cell>
          <cell r="B7">
            <v>246</v>
          </cell>
          <cell r="C7" t="str">
            <v>말 목</v>
          </cell>
          <cell r="D7" t="str">
            <v>45×45×500</v>
          </cell>
          <cell r="E7">
            <v>4</v>
          </cell>
          <cell r="F7" t="str">
            <v>x</v>
          </cell>
          <cell r="G7">
            <v>1</v>
          </cell>
          <cell r="P7" t="str">
            <v>=</v>
          </cell>
          <cell r="Q7">
            <v>4</v>
          </cell>
          <cell r="R7" t="str">
            <v>x</v>
          </cell>
          <cell r="T7" t="str">
            <v>개</v>
          </cell>
          <cell r="U7">
            <v>4</v>
          </cell>
          <cell r="W7">
            <v>364</v>
          </cell>
        </row>
        <row r="8">
          <cell r="A8">
            <v>247</v>
          </cell>
          <cell r="B8">
            <v>247</v>
          </cell>
          <cell r="C8" t="str">
            <v>말 목</v>
          </cell>
          <cell r="D8" t="str">
            <v>75×75×500</v>
          </cell>
          <cell r="E8">
            <v>4</v>
          </cell>
          <cell r="F8" t="str">
            <v>x</v>
          </cell>
          <cell r="G8">
            <v>1</v>
          </cell>
          <cell r="P8" t="str">
            <v>=</v>
          </cell>
          <cell r="Q8">
            <v>4</v>
          </cell>
          <cell r="R8" t="str">
            <v>x</v>
          </cell>
          <cell r="T8" t="str">
            <v>개</v>
          </cell>
          <cell r="U8">
            <v>4</v>
          </cell>
          <cell r="W8">
            <v>741</v>
          </cell>
        </row>
        <row r="9">
          <cell r="A9">
            <v>248</v>
          </cell>
          <cell r="B9">
            <v>248</v>
          </cell>
          <cell r="C9" t="str">
            <v>못</v>
          </cell>
          <cell r="D9" t="str">
            <v>3㎝</v>
          </cell>
          <cell r="E9">
            <v>0.06</v>
          </cell>
          <cell r="F9" t="str">
            <v>x</v>
          </cell>
          <cell r="G9">
            <v>1</v>
          </cell>
          <cell r="P9" t="str">
            <v>=</v>
          </cell>
          <cell r="Q9">
            <v>0.06</v>
          </cell>
          <cell r="R9" t="str">
            <v>x</v>
          </cell>
          <cell r="T9" t="str">
            <v>㎏</v>
          </cell>
          <cell r="U9">
            <v>0.06</v>
          </cell>
          <cell r="W9">
            <v>550</v>
          </cell>
        </row>
        <row r="10">
          <cell r="A10">
            <v>249</v>
          </cell>
          <cell r="B10">
            <v>249</v>
          </cell>
          <cell r="C10" t="str">
            <v>방 안 지</v>
          </cell>
          <cell r="D10" t="str">
            <v>0.5㎝×0.7㎝</v>
          </cell>
          <cell r="E10">
            <v>1</v>
          </cell>
          <cell r="F10" t="str">
            <v>x</v>
          </cell>
          <cell r="G10">
            <v>1</v>
          </cell>
          <cell r="P10" t="str">
            <v>=</v>
          </cell>
          <cell r="Q10">
            <v>1</v>
          </cell>
          <cell r="R10" t="str">
            <v>x</v>
          </cell>
          <cell r="T10" t="str">
            <v>매</v>
          </cell>
          <cell r="U10">
            <v>1</v>
          </cell>
          <cell r="W10">
            <v>100</v>
          </cell>
        </row>
        <row r="11">
          <cell r="A11">
            <v>250</v>
          </cell>
          <cell r="B11">
            <v>250</v>
          </cell>
          <cell r="C11" t="str">
            <v>앨 범</v>
          </cell>
          <cell r="D11" t="str">
            <v>大</v>
          </cell>
          <cell r="E11">
            <v>1</v>
          </cell>
          <cell r="F11" t="str">
            <v>x</v>
          </cell>
          <cell r="G11">
            <v>1</v>
          </cell>
          <cell r="P11" t="str">
            <v>=</v>
          </cell>
          <cell r="Q11">
            <v>1</v>
          </cell>
          <cell r="R11" t="str">
            <v>x</v>
          </cell>
          <cell r="T11" t="str">
            <v>권</v>
          </cell>
          <cell r="U11">
            <v>1</v>
          </cell>
          <cell r="W11">
            <v>30000</v>
          </cell>
        </row>
        <row r="12">
          <cell r="A12">
            <v>251</v>
          </cell>
          <cell r="B12">
            <v>251</v>
          </cell>
          <cell r="C12" t="str">
            <v>야 장</v>
          </cell>
          <cell r="D12">
            <v>0</v>
          </cell>
          <cell r="E12">
            <v>1</v>
          </cell>
          <cell r="F12" t="str">
            <v>x</v>
          </cell>
          <cell r="G12">
            <v>1</v>
          </cell>
          <cell r="P12" t="str">
            <v>=</v>
          </cell>
          <cell r="Q12">
            <v>1</v>
          </cell>
          <cell r="R12" t="str">
            <v>x</v>
          </cell>
          <cell r="T12" t="str">
            <v>장</v>
          </cell>
          <cell r="U12">
            <v>1</v>
          </cell>
          <cell r="W12">
            <v>200</v>
          </cell>
        </row>
        <row r="13">
          <cell r="A13">
            <v>252</v>
          </cell>
          <cell r="B13">
            <v>252</v>
          </cell>
          <cell r="C13" t="str">
            <v>인 화 지</v>
          </cell>
          <cell r="D13" t="str">
            <v>5×7"</v>
          </cell>
          <cell r="E13">
            <v>5</v>
          </cell>
          <cell r="F13" t="str">
            <v>x</v>
          </cell>
          <cell r="G13">
            <v>1</v>
          </cell>
          <cell r="P13" t="str">
            <v>=</v>
          </cell>
          <cell r="Q13">
            <v>5</v>
          </cell>
          <cell r="R13" t="str">
            <v>x</v>
          </cell>
          <cell r="T13" t="str">
            <v>매</v>
          </cell>
          <cell r="U13">
            <v>5</v>
          </cell>
          <cell r="W13">
            <v>170</v>
          </cell>
        </row>
        <row r="14">
          <cell r="A14">
            <v>253</v>
          </cell>
          <cell r="B14">
            <v>253</v>
          </cell>
          <cell r="C14" t="str">
            <v>종단용지</v>
          </cell>
          <cell r="D14" t="str">
            <v>20m×0.7m</v>
          </cell>
          <cell r="E14">
            <v>1</v>
          </cell>
          <cell r="F14" t="str">
            <v>x</v>
          </cell>
          <cell r="G14">
            <v>1</v>
          </cell>
          <cell r="P14" t="str">
            <v>=</v>
          </cell>
          <cell r="Q14">
            <v>1</v>
          </cell>
          <cell r="R14" t="str">
            <v>x</v>
          </cell>
          <cell r="T14" t="str">
            <v>롤</v>
          </cell>
          <cell r="U14">
            <v>1</v>
          </cell>
          <cell r="W14">
            <v>18000</v>
          </cell>
        </row>
        <row r="15">
          <cell r="A15">
            <v>254</v>
          </cell>
          <cell r="B15">
            <v>254</v>
          </cell>
          <cell r="C15" t="str">
            <v>지 도</v>
          </cell>
          <cell r="D15" t="str">
            <v>1/25000</v>
          </cell>
          <cell r="E15">
            <v>1</v>
          </cell>
          <cell r="F15" t="str">
            <v>x</v>
          </cell>
          <cell r="G15">
            <v>1</v>
          </cell>
          <cell r="P15" t="str">
            <v>=</v>
          </cell>
          <cell r="Q15">
            <v>1</v>
          </cell>
          <cell r="R15" t="str">
            <v>x</v>
          </cell>
          <cell r="T15" t="str">
            <v>장</v>
          </cell>
          <cell r="U15">
            <v>1</v>
          </cell>
          <cell r="W15">
            <v>1600</v>
          </cell>
        </row>
        <row r="16">
          <cell r="A16">
            <v>255</v>
          </cell>
          <cell r="B16">
            <v>255</v>
          </cell>
          <cell r="C16" t="str">
            <v>지 도</v>
          </cell>
          <cell r="D16" t="str">
            <v>1/5000</v>
          </cell>
          <cell r="E16">
            <v>1</v>
          </cell>
          <cell r="F16" t="str">
            <v>x</v>
          </cell>
          <cell r="G16">
            <v>1</v>
          </cell>
          <cell r="P16" t="str">
            <v>=</v>
          </cell>
          <cell r="Q16">
            <v>1</v>
          </cell>
          <cell r="R16" t="str">
            <v>x</v>
          </cell>
          <cell r="T16" t="str">
            <v>장</v>
          </cell>
          <cell r="U16">
            <v>1</v>
          </cell>
          <cell r="W16">
            <v>2000</v>
          </cell>
        </row>
        <row r="17">
          <cell r="A17">
            <v>256</v>
          </cell>
          <cell r="B17">
            <v>256</v>
          </cell>
          <cell r="C17" t="str">
            <v>지 도</v>
          </cell>
          <cell r="D17" t="str">
            <v>1/50000</v>
          </cell>
          <cell r="E17">
            <v>1</v>
          </cell>
          <cell r="F17" t="str">
            <v>x</v>
          </cell>
          <cell r="G17">
            <v>1</v>
          </cell>
          <cell r="P17" t="str">
            <v>=</v>
          </cell>
          <cell r="Q17">
            <v>1</v>
          </cell>
          <cell r="R17" t="str">
            <v>x</v>
          </cell>
          <cell r="T17" t="str">
            <v>장</v>
          </cell>
          <cell r="U17">
            <v>1</v>
          </cell>
          <cell r="W17">
            <v>1600</v>
          </cell>
        </row>
        <row r="18">
          <cell r="A18">
            <v>260</v>
          </cell>
          <cell r="B18">
            <v>260</v>
          </cell>
          <cell r="C18" t="str">
            <v>페인트(SPRAY)</v>
          </cell>
          <cell r="D18">
            <v>0</v>
          </cell>
          <cell r="E18">
            <v>1</v>
          </cell>
          <cell r="F18" t="str">
            <v>x</v>
          </cell>
          <cell r="G18">
            <v>1</v>
          </cell>
          <cell r="P18" t="str">
            <v>=</v>
          </cell>
          <cell r="Q18">
            <v>1</v>
          </cell>
          <cell r="R18" t="str">
            <v>x</v>
          </cell>
          <cell r="T18" t="str">
            <v>통</v>
          </cell>
          <cell r="U18">
            <v>1</v>
          </cell>
          <cell r="W18">
            <v>1500</v>
          </cell>
        </row>
        <row r="23">
          <cell r="W23" t="str">
            <v/>
          </cell>
        </row>
        <row r="26">
          <cell r="W26" t="str">
            <v/>
          </cell>
        </row>
        <row r="27">
          <cell r="W27" t="str">
            <v/>
          </cell>
        </row>
        <row r="28">
          <cell r="W28" t="str">
            <v/>
          </cell>
        </row>
        <row r="29">
          <cell r="C29" t="str">
            <v>1.공사측량</v>
          </cell>
          <cell r="D29" t="str">
            <v>66kV 거리0.6Km</v>
          </cell>
          <cell r="E29" t="str">
            <v>인 공 산 출 기 초</v>
          </cell>
          <cell r="T29" t="str">
            <v>식</v>
          </cell>
          <cell r="U29">
            <v>1</v>
          </cell>
        </row>
        <row r="30">
          <cell r="C30" t="str">
            <v>인 공 산 출</v>
          </cell>
        </row>
        <row r="31">
          <cell r="A31">
            <v>800</v>
          </cell>
          <cell r="B31">
            <v>800</v>
          </cell>
          <cell r="C31" t="str">
            <v>공사측량</v>
          </cell>
          <cell r="D31">
            <v>0</v>
          </cell>
          <cell r="E31" t="str">
            <v>중심,종단,평면</v>
          </cell>
          <cell r="G31" t="str">
            <v>거리</v>
          </cell>
          <cell r="I31" t="str">
            <v>공사측량</v>
          </cell>
          <cell r="V31" t="str">
            <v>전 5-1</v>
          </cell>
        </row>
        <row r="32">
          <cell r="A32">
            <v>146</v>
          </cell>
          <cell r="B32">
            <v>146</v>
          </cell>
          <cell r="D32" t="str">
            <v>중급기술자(엔지니어)</v>
          </cell>
          <cell r="E32">
            <v>0.84</v>
          </cell>
          <cell r="F32" t="str">
            <v>x</v>
          </cell>
          <cell r="G32">
            <v>0.6</v>
          </cell>
          <cell r="H32" t="str">
            <v>x</v>
          </cell>
          <cell r="I32">
            <v>0.25</v>
          </cell>
          <cell r="J32" t="str">
            <v>x</v>
          </cell>
          <cell r="K32">
            <v>1</v>
          </cell>
          <cell r="L32" t="str">
            <v>x</v>
          </cell>
          <cell r="M32">
            <v>1</v>
          </cell>
          <cell r="N32" t="str">
            <v>x</v>
          </cell>
          <cell r="O32">
            <v>1</v>
          </cell>
          <cell r="P32" t="str">
            <v>=</v>
          </cell>
          <cell r="Q32">
            <v>0.12</v>
          </cell>
          <cell r="R32" t="str">
            <v>×</v>
          </cell>
          <cell r="S32">
            <v>1</v>
          </cell>
          <cell r="T32" t="str">
            <v>인</v>
          </cell>
          <cell r="U32">
            <v>0.12</v>
          </cell>
        </row>
        <row r="33">
          <cell r="A33">
            <v>147</v>
          </cell>
          <cell r="B33">
            <v>147</v>
          </cell>
          <cell r="D33" t="str">
            <v>중급기술자(측량)</v>
          </cell>
          <cell r="E33">
            <v>2.52</v>
          </cell>
          <cell r="F33" t="str">
            <v>x</v>
          </cell>
          <cell r="G33">
            <v>0.6</v>
          </cell>
          <cell r="H33" t="str">
            <v>x</v>
          </cell>
          <cell r="I33">
            <v>0.25</v>
          </cell>
          <cell r="J33" t="str">
            <v>x</v>
          </cell>
          <cell r="K33">
            <v>1</v>
          </cell>
          <cell r="L33" t="str">
            <v>x</v>
          </cell>
          <cell r="M33">
            <v>1</v>
          </cell>
          <cell r="N33" t="str">
            <v>x</v>
          </cell>
          <cell r="O33">
            <v>1</v>
          </cell>
          <cell r="P33" t="str">
            <v>=</v>
          </cell>
          <cell r="Q33">
            <v>0.37</v>
          </cell>
          <cell r="R33" t="str">
            <v>×</v>
          </cell>
          <cell r="S33">
            <v>1</v>
          </cell>
          <cell r="T33" t="str">
            <v>인</v>
          </cell>
          <cell r="U33">
            <v>0.37</v>
          </cell>
        </row>
        <row r="34">
          <cell r="A34">
            <v>148</v>
          </cell>
          <cell r="B34">
            <v>148</v>
          </cell>
          <cell r="D34" t="str">
            <v>초급기술자(측량)</v>
          </cell>
          <cell r="E34">
            <v>4.2</v>
          </cell>
          <cell r="F34" t="str">
            <v>x</v>
          </cell>
          <cell r="G34">
            <v>0.6</v>
          </cell>
          <cell r="H34" t="str">
            <v>x</v>
          </cell>
          <cell r="I34">
            <v>0.25</v>
          </cell>
          <cell r="J34" t="str">
            <v>x</v>
          </cell>
          <cell r="K34">
            <v>1</v>
          </cell>
          <cell r="L34" t="str">
            <v>x</v>
          </cell>
          <cell r="M34">
            <v>1</v>
          </cell>
          <cell r="N34" t="str">
            <v>x</v>
          </cell>
          <cell r="O34">
            <v>1</v>
          </cell>
          <cell r="P34" t="str">
            <v>=</v>
          </cell>
          <cell r="Q34">
            <v>0.63</v>
          </cell>
          <cell r="R34" t="str">
            <v>×</v>
          </cell>
          <cell r="S34">
            <v>1</v>
          </cell>
          <cell r="T34" t="str">
            <v>인</v>
          </cell>
          <cell r="U34">
            <v>0.63</v>
          </cell>
        </row>
        <row r="35">
          <cell r="A35">
            <v>149</v>
          </cell>
          <cell r="B35">
            <v>149</v>
          </cell>
          <cell r="D35" t="str">
            <v>초급기능사(측량)</v>
          </cell>
          <cell r="E35">
            <v>6.72</v>
          </cell>
          <cell r="F35" t="str">
            <v>x</v>
          </cell>
          <cell r="G35">
            <v>0.6</v>
          </cell>
          <cell r="H35" t="str">
            <v>x</v>
          </cell>
          <cell r="I35">
            <v>0.25</v>
          </cell>
          <cell r="J35" t="str">
            <v>x</v>
          </cell>
          <cell r="K35">
            <v>1</v>
          </cell>
          <cell r="L35" t="str">
            <v>x</v>
          </cell>
          <cell r="M35">
            <v>1</v>
          </cell>
          <cell r="N35" t="str">
            <v>x</v>
          </cell>
          <cell r="O35">
            <v>1</v>
          </cell>
          <cell r="P35" t="str">
            <v>=</v>
          </cell>
          <cell r="Q35">
            <v>1</v>
          </cell>
          <cell r="R35" t="str">
            <v>×</v>
          </cell>
          <cell r="S35">
            <v>1</v>
          </cell>
          <cell r="T35" t="str">
            <v>인</v>
          </cell>
          <cell r="U35">
            <v>1</v>
          </cell>
        </row>
        <row r="36">
          <cell r="A36">
            <v>74</v>
          </cell>
          <cell r="B36">
            <v>74</v>
          </cell>
          <cell r="D36" t="str">
            <v>보 통 인 부</v>
          </cell>
          <cell r="E36">
            <v>8.33</v>
          </cell>
          <cell r="F36" t="str">
            <v>x</v>
          </cell>
          <cell r="G36">
            <v>0.6</v>
          </cell>
          <cell r="H36" t="str">
            <v>x</v>
          </cell>
          <cell r="I36">
            <v>0.25</v>
          </cell>
          <cell r="J36" t="str">
            <v>x</v>
          </cell>
          <cell r="K36">
            <v>1</v>
          </cell>
          <cell r="L36" t="str">
            <v>x</v>
          </cell>
          <cell r="M36">
            <v>1</v>
          </cell>
          <cell r="N36" t="str">
            <v>x</v>
          </cell>
          <cell r="O36">
            <v>1</v>
          </cell>
          <cell r="P36" t="str">
            <v>=</v>
          </cell>
          <cell r="Q36">
            <v>1.24</v>
          </cell>
          <cell r="R36" t="str">
            <v>×</v>
          </cell>
          <cell r="S36">
            <v>1</v>
          </cell>
          <cell r="T36" t="str">
            <v>인</v>
          </cell>
          <cell r="U36">
            <v>1.24</v>
          </cell>
        </row>
        <row r="38">
          <cell r="A38">
            <v>146</v>
          </cell>
          <cell r="B38">
            <v>146</v>
          </cell>
          <cell r="C38" t="str">
            <v>나) 노 무 비</v>
          </cell>
          <cell r="D38" t="str">
            <v>중급기술자(엔지니어)</v>
          </cell>
          <cell r="E38">
            <v>0.12</v>
          </cell>
          <cell r="F38" t="str">
            <v>+</v>
          </cell>
          <cell r="H38" t="str">
            <v>+</v>
          </cell>
          <cell r="J38" t="str">
            <v>+</v>
          </cell>
          <cell r="L38" t="str">
            <v>+</v>
          </cell>
          <cell r="N38" t="str">
            <v>+</v>
          </cell>
          <cell r="P38" t="str">
            <v>=</v>
          </cell>
          <cell r="Q38">
            <v>0.12</v>
          </cell>
          <cell r="R38" t="str">
            <v>×</v>
          </cell>
          <cell r="S38">
            <v>1</v>
          </cell>
          <cell r="T38" t="str">
            <v>인</v>
          </cell>
          <cell r="U38">
            <v>0.12</v>
          </cell>
          <cell r="W38">
            <v>0.12</v>
          </cell>
        </row>
        <row r="39">
          <cell r="A39">
            <v>147</v>
          </cell>
          <cell r="B39">
            <v>147</v>
          </cell>
          <cell r="D39" t="str">
            <v>중급기술자(측량)</v>
          </cell>
          <cell r="E39">
            <v>0.37</v>
          </cell>
          <cell r="F39" t="str">
            <v>+</v>
          </cell>
          <cell r="H39" t="str">
            <v>+</v>
          </cell>
          <cell r="J39" t="str">
            <v>+</v>
          </cell>
          <cell r="L39" t="str">
            <v>+</v>
          </cell>
          <cell r="N39" t="str">
            <v>+</v>
          </cell>
          <cell r="P39" t="str">
            <v>=</v>
          </cell>
          <cell r="Q39">
            <v>0.37</v>
          </cell>
          <cell r="R39" t="str">
            <v>×</v>
          </cell>
          <cell r="S39">
            <v>1</v>
          </cell>
          <cell r="T39" t="str">
            <v>인</v>
          </cell>
          <cell r="U39">
            <v>0.37</v>
          </cell>
          <cell r="W39">
            <v>0.37</v>
          </cell>
        </row>
        <row r="40">
          <cell r="A40">
            <v>148</v>
          </cell>
          <cell r="B40">
            <v>148</v>
          </cell>
          <cell r="D40" t="str">
            <v>초급기술자(측량)</v>
          </cell>
          <cell r="E40">
            <v>0.63</v>
          </cell>
          <cell r="F40" t="str">
            <v>+</v>
          </cell>
          <cell r="H40" t="str">
            <v>+</v>
          </cell>
          <cell r="J40" t="str">
            <v>+</v>
          </cell>
          <cell r="L40" t="str">
            <v>+</v>
          </cell>
          <cell r="N40" t="str">
            <v>+</v>
          </cell>
          <cell r="P40" t="str">
            <v>=</v>
          </cell>
          <cell r="Q40">
            <v>0.63</v>
          </cell>
          <cell r="R40" t="str">
            <v>×</v>
          </cell>
          <cell r="S40">
            <v>1</v>
          </cell>
          <cell r="T40" t="str">
            <v>인</v>
          </cell>
          <cell r="U40">
            <v>0.63</v>
          </cell>
          <cell r="W40">
            <v>0.63</v>
          </cell>
        </row>
        <row r="41">
          <cell r="A41">
            <v>149</v>
          </cell>
          <cell r="B41">
            <v>149</v>
          </cell>
          <cell r="D41" t="str">
            <v>초급기능사(측량)</v>
          </cell>
          <cell r="E41">
            <v>1</v>
          </cell>
          <cell r="F41" t="str">
            <v>+</v>
          </cell>
          <cell r="H41" t="str">
            <v>+</v>
          </cell>
          <cell r="J41" t="str">
            <v>+</v>
          </cell>
          <cell r="L41" t="str">
            <v>+</v>
          </cell>
          <cell r="N41" t="str">
            <v>+</v>
          </cell>
          <cell r="P41" t="str">
            <v>=</v>
          </cell>
          <cell r="Q41">
            <v>1</v>
          </cell>
          <cell r="R41" t="str">
            <v>×</v>
          </cell>
          <cell r="S41">
            <v>1</v>
          </cell>
          <cell r="T41" t="str">
            <v>인</v>
          </cell>
          <cell r="U41">
            <v>1</v>
          </cell>
          <cell r="W41">
            <v>1</v>
          </cell>
        </row>
        <row r="42">
          <cell r="A42">
            <v>74</v>
          </cell>
          <cell r="B42">
            <v>74</v>
          </cell>
          <cell r="D42" t="str">
            <v>보 통 인 부</v>
          </cell>
          <cell r="E42">
            <v>1.24</v>
          </cell>
          <cell r="F42" t="str">
            <v>+</v>
          </cell>
          <cell r="H42" t="str">
            <v>+</v>
          </cell>
          <cell r="J42" t="str">
            <v>+</v>
          </cell>
          <cell r="L42" t="str">
            <v>+</v>
          </cell>
          <cell r="N42" t="str">
            <v>+</v>
          </cell>
          <cell r="P42" t="str">
            <v>=</v>
          </cell>
          <cell r="Q42">
            <v>1.24</v>
          </cell>
          <cell r="R42" t="str">
            <v>×</v>
          </cell>
          <cell r="S42">
            <v>1</v>
          </cell>
          <cell r="T42" t="str">
            <v>인</v>
          </cell>
          <cell r="U42">
            <v>1.24</v>
          </cell>
          <cell r="W42">
            <v>1.24</v>
          </cell>
        </row>
        <row r="44">
          <cell r="A44">
            <v>146</v>
          </cell>
          <cell r="B44">
            <v>146</v>
          </cell>
          <cell r="C44" t="str">
            <v>다) 공 구 손 료</v>
          </cell>
          <cell r="D44" t="str">
            <v>중급기술자(엔지니어)</v>
          </cell>
          <cell r="E44">
            <v>0.12</v>
          </cell>
          <cell r="F44" t="str">
            <v>+</v>
          </cell>
          <cell r="H44" t="str">
            <v>+</v>
          </cell>
          <cell r="J44" t="str">
            <v>+</v>
          </cell>
          <cell r="L44" t="str">
            <v>+</v>
          </cell>
          <cell r="N44" t="str">
            <v>+</v>
          </cell>
          <cell r="P44" t="str">
            <v>=</v>
          </cell>
          <cell r="Q44">
            <v>0.12</v>
          </cell>
          <cell r="R44" t="str">
            <v>×</v>
          </cell>
          <cell r="S44">
            <v>0.03</v>
          </cell>
          <cell r="T44" t="str">
            <v>인</v>
          </cell>
          <cell r="U44">
            <v>0.01</v>
          </cell>
          <cell r="W44">
            <v>0</v>
          </cell>
        </row>
        <row r="45">
          <cell r="A45">
            <v>147</v>
          </cell>
          <cell r="B45">
            <v>147</v>
          </cell>
          <cell r="D45" t="str">
            <v>중급기술자(측량)</v>
          </cell>
          <cell r="E45">
            <v>0.37</v>
          </cell>
          <cell r="F45" t="str">
            <v>+</v>
          </cell>
          <cell r="H45" t="str">
            <v>+</v>
          </cell>
          <cell r="J45" t="str">
            <v>+</v>
          </cell>
          <cell r="L45" t="str">
            <v>+</v>
          </cell>
          <cell r="N45" t="str">
            <v>+</v>
          </cell>
          <cell r="P45" t="str">
            <v>=</v>
          </cell>
          <cell r="Q45">
            <v>0.37</v>
          </cell>
          <cell r="R45" t="str">
            <v>×</v>
          </cell>
          <cell r="S45">
            <v>0.03</v>
          </cell>
          <cell r="T45" t="str">
            <v>인</v>
          </cell>
          <cell r="U45">
            <v>0.01</v>
          </cell>
          <cell r="W45">
            <v>0.01</v>
          </cell>
        </row>
        <row r="46">
          <cell r="A46">
            <v>148</v>
          </cell>
          <cell r="B46">
            <v>148</v>
          </cell>
          <cell r="D46" t="str">
            <v>초급기술자(측량)</v>
          </cell>
          <cell r="E46">
            <v>0.63</v>
          </cell>
          <cell r="F46" t="str">
            <v>+</v>
          </cell>
          <cell r="H46" t="str">
            <v>+</v>
          </cell>
          <cell r="J46" t="str">
            <v>+</v>
          </cell>
          <cell r="L46" t="str">
            <v>+</v>
          </cell>
          <cell r="N46" t="str">
            <v>+</v>
          </cell>
          <cell r="P46" t="str">
            <v>=</v>
          </cell>
          <cell r="Q46">
            <v>0.63</v>
          </cell>
          <cell r="R46" t="str">
            <v>×</v>
          </cell>
          <cell r="S46">
            <v>0.03</v>
          </cell>
          <cell r="T46" t="str">
            <v>인</v>
          </cell>
          <cell r="U46">
            <v>0.01</v>
          </cell>
          <cell r="W46">
            <v>0.01</v>
          </cell>
        </row>
        <row r="47">
          <cell r="A47">
            <v>149</v>
          </cell>
          <cell r="B47">
            <v>149</v>
          </cell>
          <cell r="D47" t="str">
            <v>초급기능사(측량)</v>
          </cell>
          <cell r="E47">
            <v>1</v>
          </cell>
          <cell r="F47" t="str">
            <v>+</v>
          </cell>
          <cell r="H47" t="str">
            <v>+</v>
          </cell>
          <cell r="J47" t="str">
            <v>+</v>
          </cell>
          <cell r="L47" t="str">
            <v>+</v>
          </cell>
          <cell r="N47" t="str">
            <v>+</v>
          </cell>
          <cell r="P47" t="str">
            <v>=</v>
          </cell>
          <cell r="Q47">
            <v>1</v>
          </cell>
          <cell r="R47" t="str">
            <v>×</v>
          </cell>
          <cell r="S47">
            <v>0.03</v>
          </cell>
          <cell r="T47" t="str">
            <v>인</v>
          </cell>
          <cell r="U47">
            <v>0.03</v>
          </cell>
          <cell r="W47">
            <v>0.03</v>
          </cell>
        </row>
        <row r="48">
          <cell r="A48">
            <v>74</v>
          </cell>
          <cell r="B48">
            <v>74</v>
          </cell>
          <cell r="D48" t="str">
            <v>보 통 인 부</v>
          </cell>
          <cell r="E48">
            <v>1.24</v>
          </cell>
          <cell r="F48" t="str">
            <v>+</v>
          </cell>
          <cell r="H48" t="str">
            <v>+</v>
          </cell>
          <cell r="J48" t="str">
            <v>+</v>
          </cell>
          <cell r="L48" t="str">
            <v>+</v>
          </cell>
          <cell r="N48" t="str">
            <v>+</v>
          </cell>
          <cell r="P48" t="str">
            <v>=</v>
          </cell>
          <cell r="Q48">
            <v>1.24</v>
          </cell>
          <cell r="R48" t="str">
            <v>×</v>
          </cell>
          <cell r="S48">
            <v>0.03</v>
          </cell>
          <cell r="T48" t="str">
            <v>인</v>
          </cell>
          <cell r="U48">
            <v>0.03</v>
          </cell>
          <cell r="W48">
            <v>0.03</v>
          </cell>
        </row>
        <row r="53">
          <cell r="A53">
            <v>2</v>
          </cell>
          <cell r="B53">
            <v>2</v>
          </cell>
          <cell r="C53" t="str">
            <v>2. 가공송전선신설</v>
          </cell>
          <cell r="D53" t="str">
            <v>ACSR 95㎟</v>
          </cell>
          <cell r="T53" t="str">
            <v>m</v>
          </cell>
          <cell r="U53">
            <v>1</v>
          </cell>
          <cell r="V53">
            <v>1</v>
          </cell>
          <cell r="X53" t="str">
            <v xml:space="preserve"> 가공송전선신설</v>
          </cell>
        </row>
        <row r="54">
          <cell r="C54" t="str">
            <v>가) 재 료 비</v>
          </cell>
          <cell r="S54" t="str">
            <v>할증%</v>
          </cell>
        </row>
        <row r="55">
          <cell r="A55">
            <v>201</v>
          </cell>
          <cell r="B55">
            <v>201</v>
          </cell>
          <cell r="C55" t="str">
            <v>강심알루미늄연선</v>
          </cell>
          <cell r="D55" t="str">
            <v>ACSR 95㎟</v>
          </cell>
          <cell r="E55">
            <v>636</v>
          </cell>
          <cell r="F55" t="str">
            <v>x</v>
          </cell>
          <cell r="G55">
            <v>1</v>
          </cell>
          <cell r="P55" t="str">
            <v>=</v>
          </cell>
          <cell r="Q55">
            <v>636</v>
          </cell>
          <cell r="R55" t="str">
            <v>x</v>
          </cell>
          <cell r="S55">
            <v>5</v>
          </cell>
          <cell r="T55" t="str">
            <v>m</v>
          </cell>
          <cell r="U55">
            <v>667</v>
          </cell>
          <cell r="W55">
            <v>1230</v>
          </cell>
        </row>
        <row r="56">
          <cell r="W56" t="str">
            <v/>
          </cell>
        </row>
        <row r="57">
          <cell r="W57" t="str">
            <v/>
          </cell>
        </row>
        <row r="58">
          <cell r="W58" t="str">
            <v/>
          </cell>
        </row>
        <row r="59">
          <cell r="W59" t="str">
            <v/>
          </cell>
        </row>
        <row r="60">
          <cell r="W60" t="str">
            <v/>
          </cell>
        </row>
        <row r="61">
          <cell r="W61" t="str">
            <v/>
          </cell>
        </row>
        <row r="62">
          <cell r="W62" t="str">
            <v/>
          </cell>
        </row>
        <row r="63">
          <cell r="W63" t="str">
            <v/>
          </cell>
        </row>
        <row r="64">
          <cell r="W64" t="str">
            <v/>
          </cell>
        </row>
        <row r="65">
          <cell r="W65" t="str">
            <v/>
          </cell>
        </row>
        <row r="66">
          <cell r="W66" t="str">
            <v/>
          </cell>
        </row>
        <row r="67">
          <cell r="W67" t="str">
            <v/>
          </cell>
        </row>
        <row r="68">
          <cell r="W68" t="str">
            <v/>
          </cell>
        </row>
        <row r="69">
          <cell r="W69" t="str">
            <v/>
          </cell>
        </row>
        <row r="70">
          <cell r="W70" t="str">
            <v/>
          </cell>
        </row>
        <row r="71">
          <cell r="W71" t="str">
            <v/>
          </cell>
        </row>
        <row r="72">
          <cell r="D72">
            <v>0</v>
          </cell>
          <cell r="W72" t="str">
            <v/>
          </cell>
        </row>
        <row r="73">
          <cell r="W73" t="str">
            <v/>
          </cell>
        </row>
        <row r="74">
          <cell r="Q74">
            <v>0</v>
          </cell>
          <cell r="U74">
            <v>0</v>
          </cell>
          <cell r="W74" t="str">
            <v/>
          </cell>
        </row>
        <row r="75">
          <cell r="W75" t="str">
            <v/>
          </cell>
        </row>
        <row r="76">
          <cell r="Q76">
            <v>0</v>
          </cell>
          <cell r="U76">
            <v>0</v>
          </cell>
          <cell r="W76" t="str">
            <v/>
          </cell>
        </row>
        <row r="77">
          <cell r="C77" t="str">
            <v>2. 가공송전선신설</v>
          </cell>
          <cell r="D77" t="str">
            <v>ACSR 95㎟</v>
          </cell>
          <cell r="E77" t="str">
            <v>인 공 산 출 기 초</v>
          </cell>
          <cell r="T77" t="str">
            <v>m</v>
          </cell>
          <cell r="U77">
            <v>1</v>
          </cell>
        </row>
        <row r="78">
          <cell r="C78" t="str">
            <v>인 공 산 출</v>
          </cell>
          <cell r="G78" t="str">
            <v>수량</v>
          </cell>
        </row>
        <row r="79">
          <cell r="A79">
            <v>201</v>
          </cell>
          <cell r="B79">
            <v>201</v>
          </cell>
          <cell r="C79" t="str">
            <v>강심알루미늄연선</v>
          </cell>
          <cell r="D79" t="str">
            <v>ACSR 95㎟</v>
          </cell>
          <cell r="G79" t="str">
            <v>3회선Km당636/3/1000</v>
          </cell>
          <cell r="V79" t="str">
            <v>전 5-10</v>
          </cell>
        </row>
        <row r="80">
          <cell r="A80">
            <v>143</v>
          </cell>
          <cell r="B80">
            <v>143</v>
          </cell>
          <cell r="D80" t="str">
            <v>전기공사기사 1급</v>
          </cell>
          <cell r="E80">
            <v>1.3</v>
          </cell>
          <cell r="F80" t="str">
            <v>x</v>
          </cell>
          <cell r="G80">
            <v>0.21199999999999999</v>
          </cell>
          <cell r="H80" t="str">
            <v>x</v>
          </cell>
          <cell r="I80">
            <v>1</v>
          </cell>
          <cell r="J80" t="str">
            <v>x</v>
          </cell>
          <cell r="K80">
            <v>1</v>
          </cell>
          <cell r="L80" t="str">
            <v>x</v>
          </cell>
          <cell r="M80">
            <v>1</v>
          </cell>
          <cell r="N80" t="str">
            <v>x</v>
          </cell>
          <cell r="O80">
            <v>1</v>
          </cell>
          <cell r="P80" t="str">
            <v>=</v>
          </cell>
          <cell r="Q80">
            <v>0.27</v>
          </cell>
          <cell r="R80" t="str">
            <v>×</v>
          </cell>
          <cell r="S80">
            <v>1</v>
          </cell>
          <cell r="T80" t="str">
            <v>인</v>
          </cell>
          <cell r="U80">
            <v>0.27</v>
          </cell>
        </row>
        <row r="81">
          <cell r="A81">
            <v>54</v>
          </cell>
          <cell r="B81">
            <v>54</v>
          </cell>
          <cell r="D81" t="str">
            <v>송 전 전 공</v>
          </cell>
          <cell r="E81">
            <v>19.399999999999999</v>
          </cell>
          <cell r="F81" t="str">
            <v>x</v>
          </cell>
          <cell r="G81">
            <v>0.21199999999999999</v>
          </cell>
          <cell r="H81" t="str">
            <v>x</v>
          </cell>
          <cell r="I81">
            <v>1</v>
          </cell>
          <cell r="J81" t="str">
            <v>x</v>
          </cell>
          <cell r="K81">
            <v>1</v>
          </cell>
          <cell r="L81" t="str">
            <v>x</v>
          </cell>
          <cell r="M81">
            <v>1</v>
          </cell>
          <cell r="N81" t="str">
            <v>x</v>
          </cell>
          <cell r="O81">
            <v>1</v>
          </cell>
          <cell r="P81" t="str">
            <v>=</v>
          </cell>
          <cell r="Q81">
            <v>4.1100000000000003</v>
          </cell>
          <cell r="R81" t="str">
            <v>×</v>
          </cell>
          <cell r="S81">
            <v>1</v>
          </cell>
          <cell r="T81" t="str">
            <v>인</v>
          </cell>
          <cell r="U81">
            <v>4.1100000000000003</v>
          </cell>
        </row>
        <row r="82">
          <cell r="A82">
            <v>73</v>
          </cell>
          <cell r="B82">
            <v>73</v>
          </cell>
          <cell r="D82" t="str">
            <v>특 별 인 부</v>
          </cell>
          <cell r="E82">
            <v>29</v>
          </cell>
          <cell r="F82" t="str">
            <v>x</v>
          </cell>
          <cell r="G82">
            <v>0.21199999999999999</v>
          </cell>
          <cell r="H82" t="str">
            <v>x</v>
          </cell>
          <cell r="I82">
            <v>1</v>
          </cell>
          <cell r="J82" t="str">
            <v>x</v>
          </cell>
          <cell r="K82">
            <v>1</v>
          </cell>
          <cell r="L82" t="str">
            <v>x</v>
          </cell>
          <cell r="M82">
            <v>1</v>
          </cell>
          <cell r="N82" t="str">
            <v>x</v>
          </cell>
          <cell r="O82">
            <v>1</v>
          </cell>
          <cell r="P82" t="str">
            <v>=</v>
          </cell>
          <cell r="Q82">
            <v>6.14</v>
          </cell>
          <cell r="R82" t="str">
            <v>×</v>
          </cell>
          <cell r="S82">
            <v>1</v>
          </cell>
          <cell r="T82" t="str">
            <v>인</v>
          </cell>
          <cell r="U82">
            <v>6.14</v>
          </cell>
        </row>
        <row r="83">
          <cell r="A83">
            <v>801</v>
          </cell>
          <cell r="B83">
            <v>801</v>
          </cell>
          <cell r="C83" t="str">
            <v>긴선</v>
          </cell>
          <cell r="D83" t="str">
            <v>ACSR 160㎟</v>
          </cell>
          <cell r="G83" t="str">
            <v>3회선Km당636/3/1000</v>
          </cell>
        </row>
        <row r="84">
          <cell r="A84">
            <v>143</v>
          </cell>
          <cell r="B84">
            <v>143</v>
          </cell>
          <cell r="D84" t="str">
            <v>전기공사기사 1급</v>
          </cell>
          <cell r="E84">
            <v>0.97</v>
          </cell>
          <cell r="F84" t="str">
            <v>x</v>
          </cell>
          <cell r="G84">
            <v>0.21199999999999999</v>
          </cell>
          <cell r="H84" t="str">
            <v>x</v>
          </cell>
          <cell r="I84">
            <v>1</v>
          </cell>
          <cell r="J84" t="str">
            <v>x</v>
          </cell>
          <cell r="K84">
            <v>1</v>
          </cell>
          <cell r="L84" t="str">
            <v>x</v>
          </cell>
          <cell r="M84">
            <v>1</v>
          </cell>
          <cell r="N84" t="str">
            <v>x</v>
          </cell>
          <cell r="O84">
            <v>1</v>
          </cell>
          <cell r="P84" t="str">
            <v>=</v>
          </cell>
          <cell r="Q84">
            <v>0.2</v>
          </cell>
          <cell r="R84" t="str">
            <v>×</v>
          </cell>
          <cell r="S84">
            <v>1</v>
          </cell>
          <cell r="T84" t="str">
            <v>인</v>
          </cell>
          <cell r="U84">
            <v>0.2</v>
          </cell>
        </row>
        <row r="85">
          <cell r="A85">
            <v>54</v>
          </cell>
          <cell r="B85">
            <v>54</v>
          </cell>
          <cell r="D85" t="str">
            <v>송 전 전 공</v>
          </cell>
          <cell r="E85">
            <v>14.9</v>
          </cell>
          <cell r="F85" t="str">
            <v>x</v>
          </cell>
          <cell r="G85">
            <v>0.21199999999999999</v>
          </cell>
          <cell r="H85" t="str">
            <v>x</v>
          </cell>
          <cell r="I85">
            <v>1</v>
          </cell>
          <cell r="J85" t="str">
            <v>x</v>
          </cell>
          <cell r="K85">
            <v>1</v>
          </cell>
          <cell r="L85" t="str">
            <v>x</v>
          </cell>
          <cell r="M85">
            <v>1</v>
          </cell>
          <cell r="N85" t="str">
            <v>x</v>
          </cell>
          <cell r="O85">
            <v>1</v>
          </cell>
          <cell r="P85" t="str">
            <v>=</v>
          </cell>
          <cell r="Q85">
            <v>3.15</v>
          </cell>
          <cell r="R85" t="str">
            <v>×</v>
          </cell>
          <cell r="S85">
            <v>1</v>
          </cell>
          <cell r="T85" t="str">
            <v>인</v>
          </cell>
          <cell r="U85">
            <v>3.15</v>
          </cell>
        </row>
        <row r="86">
          <cell r="A86">
            <v>73</v>
          </cell>
          <cell r="B86">
            <v>73</v>
          </cell>
          <cell r="D86" t="str">
            <v>특 별 인 부</v>
          </cell>
          <cell r="E86">
            <v>21.4</v>
          </cell>
          <cell r="F86" t="str">
            <v>x</v>
          </cell>
          <cell r="G86">
            <v>0.21199999999999999</v>
          </cell>
          <cell r="H86" t="str">
            <v>x</v>
          </cell>
          <cell r="I86">
            <v>1</v>
          </cell>
          <cell r="J86" t="str">
            <v>x</v>
          </cell>
          <cell r="K86">
            <v>1</v>
          </cell>
          <cell r="L86" t="str">
            <v>x</v>
          </cell>
          <cell r="M86">
            <v>1</v>
          </cell>
          <cell r="N86" t="str">
            <v>x</v>
          </cell>
          <cell r="O86">
            <v>1</v>
          </cell>
          <cell r="P86" t="str">
            <v>=</v>
          </cell>
          <cell r="Q86">
            <v>4.53</v>
          </cell>
          <cell r="R86" t="str">
            <v>×</v>
          </cell>
          <cell r="S86">
            <v>1</v>
          </cell>
          <cell r="T86" t="str">
            <v>인</v>
          </cell>
          <cell r="U86">
            <v>4.53</v>
          </cell>
        </row>
        <row r="89">
          <cell r="A89">
            <v>143</v>
          </cell>
          <cell r="B89">
            <v>143</v>
          </cell>
          <cell r="C89" t="str">
            <v>나) 노 무 비</v>
          </cell>
          <cell r="D89" t="str">
            <v>전기공사기사 1급</v>
          </cell>
          <cell r="E89">
            <v>0.27</v>
          </cell>
          <cell r="F89" t="str">
            <v>+</v>
          </cell>
          <cell r="G89">
            <v>0.2</v>
          </cell>
          <cell r="H89" t="str">
            <v>+</v>
          </cell>
          <cell r="J89" t="str">
            <v>+</v>
          </cell>
          <cell r="L89" t="str">
            <v>+</v>
          </cell>
          <cell r="N89" t="str">
            <v>+</v>
          </cell>
          <cell r="P89" t="str">
            <v>=</v>
          </cell>
          <cell r="Q89">
            <v>0.47000000000000003</v>
          </cell>
          <cell r="R89" t="str">
            <v>×</v>
          </cell>
          <cell r="S89">
            <v>1</v>
          </cell>
          <cell r="T89" t="str">
            <v>인</v>
          </cell>
          <cell r="U89">
            <v>0.47</v>
          </cell>
          <cell r="W89">
            <v>0.47</v>
          </cell>
        </row>
        <row r="90">
          <cell r="A90">
            <v>54</v>
          </cell>
          <cell r="B90">
            <v>54</v>
          </cell>
          <cell r="D90" t="str">
            <v>송 전 전 공</v>
          </cell>
          <cell r="E90">
            <v>4.1100000000000003</v>
          </cell>
          <cell r="F90" t="str">
            <v>+</v>
          </cell>
          <cell r="G90">
            <v>3.15</v>
          </cell>
          <cell r="H90" t="str">
            <v>+</v>
          </cell>
          <cell r="J90" t="str">
            <v>+</v>
          </cell>
          <cell r="L90" t="str">
            <v>+</v>
          </cell>
          <cell r="N90" t="str">
            <v>+</v>
          </cell>
          <cell r="P90" t="str">
            <v>=</v>
          </cell>
          <cell r="Q90">
            <v>7.26</v>
          </cell>
          <cell r="R90" t="str">
            <v>×</v>
          </cell>
          <cell r="S90">
            <v>1</v>
          </cell>
          <cell r="T90" t="str">
            <v>인</v>
          </cell>
          <cell r="U90">
            <v>7.26</v>
          </cell>
          <cell r="W90">
            <v>7.26</v>
          </cell>
        </row>
        <row r="91">
          <cell r="A91">
            <v>73</v>
          </cell>
          <cell r="B91">
            <v>73</v>
          </cell>
          <cell r="D91" t="str">
            <v>특 별 인 부</v>
          </cell>
          <cell r="E91">
            <v>6.14</v>
          </cell>
          <cell r="F91" t="str">
            <v>+</v>
          </cell>
          <cell r="G91">
            <v>4.53</v>
          </cell>
          <cell r="H91" t="str">
            <v>+</v>
          </cell>
          <cell r="J91" t="str">
            <v>+</v>
          </cell>
          <cell r="L91" t="str">
            <v>+</v>
          </cell>
          <cell r="N91" t="str">
            <v>+</v>
          </cell>
          <cell r="P91" t="str">
            <v>=</v>
          </cell>
          <cell r="Q91">
            <v>10.67</v>
          </cell>
          <cell r="R91" t="str">
            <v>×</v>
          </cell>
          <cell r="S91">
            <v>1</v>
          </cell>
          <cell r="T91" t="str">
            <v>인</v>
          </cell>
          <cell r="U91">
            <v>10.67</v>
          </cell>
          <cell r="W91">
            <v>10.67</v>
          </cell>
        </row>
        <row r="93">
          <cell r="A93">
            <v>143</v>
          </cell>
          <cell r="B93">
            <v>143</v>
          </cell>
          <cell r="C93" t="str">
            <v>다) 공 구 손 료</v>
          </cell>
          <cell r="D93" t="str">
            <v>전기공사기사 1급</v>
          </cell>
          <cell r="E93">
            <v>0.27</v>
          </cell>
          <cell r="F93" t="str">
            <v>+</v>
          </cell>
          <cell r="G93">
            <v>0.2</v>
          </cell>
          <cell r="H93" t="str">
            <v>+</v>
          </cell>
          <cell r="J93" t="str">
            <v>+</v>
          </cell>
          <cell r="L93" t="str">
            <v>+</v>
          </cell>
          <cell r="N93" t="str">
            <v>+</v>
          </cell>
          <cell r="P93" t="str">
            <v>=</v>
          </cell>
          <cell r="Q93">
            <v>0.47000000000000003</v>
          </cell>
          <cell r="R93" t="str">
            <v>×</v>
          </cell>
          <cell r="S93">
            <v>0.03</v>
          </cell>
          <cell r="T93" t="str">
            <v>인</v>
          </cell>
          <cell r="U93">
            <v>0.01</v>
          </cell>
          <cell r="W93">
            <v>0.01</v>
          </cell>
        </row>
        <row r="94">
          <cell r="A94">
            <v>54</v>
          </cell>
          <cell r="B94">
            <v>54</v>
          </cell>
          <cell r="D94" t="str">
            <v>송 전 전 공</v>
          </cell>
          <cell r="E94">
            <v>4.1100000000000003</v>
          </cell>
          <cell r="F94" t="str">
            <v>+</v>
          </cell>
          <cell r="G94">
            <v>3.15</v>
          </cell>
          <cell r="H94" t="str">
            <v>+</v>
          </cell>
          <cell r="J94" t="str">
            <v>+</v>
          </cell>
          <cell r="L94" t="str">
            <v>+</v>
          </cell>
          <cell r="N94" t="str">
            <v>+</v>
          </cell>
          <cell r="P94" t="str">
            <v>=</v>
          </cell>
          <cell r="Q94">
            <v>7.26</v>
          </cell>
          <cell r="R94" t="str">
            <v>×</v>
          </cell>
          <cell r="S94">
            <v>0.03</v>
          </cell>
          <cell r="T94" t="str">
            <v>인</v>
          </cell>
          <cell r="U94">
            <v>0.21</v>
          </cell>
          <cell r="W94">
            <v>0.21</v>
          </cell>
        </row>
        <row r="95">
          <cell r="A95">
            <v>73</v>
          </cell>
          <cell r="B95">
            <v>73</v>
          </cell>
          <cell r="D95" t="str">
            <v>특 별 인 부</v>
          </cell>
          <cell r="E95">
            <v>6.14</v>
          </cell>
          <cell r="F95" t="str">
            <v>+</v>
          </cell>
          <cell r="G95">
            <v>4.53</v>
          </cell>
          <cell r="H95" t="str">
            <v>+</v>
          </cell>
          <cell r="J95" t="str">
            <v>+</v>
          </cell>
          <cell r="L95" t="str">
            <v>+</v>
          </cell>
          <cell r="N95" t="str">
            <v>+</v>
          </cell>
          <cell r="P95" t="str">
            <v>=</v>
          </cell>
          <cell r="Q95">
            <v>10.67</v>
          </cell>
          <cell r="R95" t="str">
            <v>×</v>
          </cell>
          <cell r="S95">
            <v>0.03</v>
          </cell>
          <cell r="T95" t="str">
            <v>인</v>
          </cell>
          <cell r="U95">
            <v>0.32</v>
          </cell>
          <cell r="W95">
            <v>0.32</v>
          </cell>
        </row>
        <row r="100">
          <cell r="W100">
            <v>0</v>
          </cell>
        </row>
        <row r="101">
          <cell r="A101">
            <v>3</v>
          </cell>
          <cell r="B101">
            <v>3</v>
          </cell>
          <cell r="C101" t="str">
            <v>3. 가공지선신설</v>
          </cell>
          <cell r="D101" t="str">
            <v>ACSR 58㎟</v>
          </cell>
          <cell r="T101" t="str">
            <v>m</v>
          </cell>
          <cell r="U101">
            <v>1</v>
          </cell>
          <cell r="V101">
            <v>1</v>
          </cell>
          <cell r="X101" t="str">
            <v xml:space="preserve"> 가공지선신설</v>
          </cell>
        </row>
        <row r="102">
          <cell r="C102" t="str">
            <v>가) 재 료 비</v>
          </cell>
          <cell r="S102" t="str">
            <v>할증%</v>
          </cell>
        </row>
        <row r="103">
          <cell r="A103">
            <v>202</v>
          </cell>
          <cell r="B103">
            <v>202</v>
          </cell>
          <cell r="C103" t="str">
            <v>강심알루미늄연선</v>
          </cell>
          <cell r="D103" t="str">
            <v>ACSR 58㎟</v>
          </cell>
          <cell r="E103">
            <v>212</v>
          </cell>
          <cell r="F103" t="str">
            <v>x</v>
          </cell>
          <cell r="G103">
            <v>1</v>
          </cell>
          <cell r="P103" t="str">
            <v>=</v>
          </cell>
          <cell r="Q103">
            <v>212</v>
          </cell>
          <cell r="R103" t="str">
            <v>x</v>
          </cell>
          <cell r="S103">
            <v>5</v>
          </cell>
          <cell r="T103" t="str">
            <v>m</v>
          </cell>
          <cell r="U103">
            <v>222</v>
          </cell>
          <cell r="W103">
            <v>725</v>
          </cell>
        </row>
        <row r="104">
          <cell r="A104">
            <v>208</v>
          </cell>
          <cell r="B104">
            <v>208</v>
          </cell>
          <cell r="C104" t="str">
            <v>앙카쇄클</v>
          </cell>
          <cell r="D104" t="str">
            <v>AS - 8</v>
          </cell>
          <cell r="E104">
            <v>4</v>
          </cell>
          <cell r="F104" t="str">
            <v>x</v>
          </cell>
          <cell r="G104">
            <v>1</v>
          </cell>
          <cell r="P104" t="str">
            <v>=</v>
          </cell>
          <cell r="Q104">
            <v>4</v>
          </cell>
          <cell r="R104" t="str">
            <v>x</v>
          </cell>
          <cell r="S104">
            <v>3</v>
          </cell>
          <cell r="T104" t="str">
            <v>개</v>
          </cell>
          <cell r="U104">
            <v>4</v>
          </cell>
          <cell r="W104">
            <v>1800</v>
          </cell>
        </row>
        <row r="105">
          <cell r="A105">
            <v>209</v>
          </cell>
          <cell r="B105">
            <v>209</v>
          </cell>
          <cell r="C105" t="str">
            <v>지선용잠파크램프</v>
          </cell>
          <cell r="D105" t="str">
            <v>GJ - 2</v>
          </cell>
          <cell r="E105">
            <v>2</v>
          </cell>
          <cell r="F105" t="str">
            <v>x</v>
          </cell>
          <cell r="G105">
            <v>1</v>
          </cell>
          <cell r="P105" t="str">
            <v>=</v>
          </cell>
          <cell r="Q105">
            <v>2</v>
          </cell>
          <cell r="R105" t="str">
            <v>x</v>
          </cell>
          <cell r="S105">
            <v>3</v>
          </cell>
          <cell r="T105" t="str">
            <v>개</v>
          </cell>
          <cell r="U105">
            <v>2</v>
          </cell>
          <cell r="W105">
            <v>5600</v>
          </cell>
        </row>
        <row r="106">
          <cell r="A106">
            <v>210</v>
          </cell>
          <cell r="B106">
            <v>210</v>
          </cell>
          <cell r="C106" t="str">
            <v>압축형인류크램프(1)</v>
          </cell>
          <cell r="D106" t="str">
            <v>DEA - 2</v>
          </cell>
          <cell r="E106">
            <v>4</v>
          </cell>
          <cell r="F106" t="str">
            <v>x</v>
          </cell>
          <cell r="G106">
            <v>1</v>
          </cell>
          <cell r="P106" t="str">
            <v>=</v>
          </cell>
          <cell r="Q106">
            <v>4</v>
          </cell>
          <cell r="R106" t="str">
            <v>x</v>
          </cell>
          <cell r="S106">
            <v>3</v>
          </cell>
          <cell r="T106" t="str">
            <v>개</v>
          </cell>
          <cell r="U106">
            <v>4</v>
          </cell>
          <cell r="W106">
            <v>22000</v>
          </cell>
        </row>
        <row r="107">
          <cell r="A107">
            <v>211</v>
          </cell>
          <cell r="B107">
            <v>211</v>
          </cell>
          <cell r="C107" t="str">
            <v>베이트담파크립</v>
          </cell>
          <cell r="D107" t="str">
            <v>ACSR 58㎟용</v>
          </cell>
          <cell r="E107">
            <v>12</v>
          </cell>
          <cell r="F107" t="str">
            <v>x</v>
          </cell>
          <cell r="G107">
            <v>1</v>
          </cell>
          <cell r="P107" t="str">
            <v>=</v>
          </cell>
          <cell r="Q107">
            <v>12</v>
          </cell>
          <cell r="R107" t="str">
            <v>x</v>
          </cell>
          <cell r="S107">
            <v>3</v>
          </cell>
          <cell r="T107" t="str">
            <v>개</v>
          </cell>
          <cell r="U107">
            <v>12</v>
          </cell>
          <cell r="W107">
            <v>4400</v>
          </cell>
        </row>
        <row r="108">
          <cell r="A108">
            <v>212</v>
          </cell>
          <cell r="B108">
            <v>212</v>
          </cell>
          <cell r="C108" t="str">
            <v>베이트담파단말금구</v>
          </cell>
          <cell r="D108" t="str">
            <v>ACSR 58㎟용</v>
          </cell>
          <cell r="E108">
            <v>4</v>
          </cell>
          <cell r="F108" t="str">
            <v>x</v>
          </cell>
          <cell r="G108">
            <v>1</v>
          </cell>
          <cell r="P108" t="str">
            <v>=</v>
          </cell>
          <cell r="Q108">
            <v>4</v>
          </cell>
          <cell r="R108" t="str">
            <v>x</v>
          </cell>
          <cell r="S108">
            <v>3</v>
          </cell>
          <cell r="T108" t="str">
            <v>개</v>
          </cell>
          <cell r="U108">
            <v>4</v>
          </cell>
          <cell r="W108">
            <v>1200</v>
          </cell>
        </row>
        <row r="109">
          <cell r="W109" t="str">
            <v/>
          </cell>
        </row>
        <row r="110">
          <cell r="W110" t="str">
            <v/>
          </cell>
        </row>
        <row r="111">
          <cell r="W111" t="str">
            <v/>
          </cell>
        </row>
        <row r="112">
          <cell r="W112" t="str">
            <v/>
          </cell>
        </row>
        <row r="113">
          <cell r="W113" t="str">
            <v/>
          </cell>
        </row>
        <row r="114">
          <cell r="W114" t="str">
            <v/>
          </cell>
        </row>
        <row r="115">
          <cell r="W115" t="str">
            <v/>
          </cell>
        </row>
        <row r="116">
          <cell r="W116" t="str">
            <v/>
          </cell>
        </row>
        <row r="117">
          <cell r="W117" t="str">
            <v/>
          </cell>
        </row>
        <row r="118">
          <cell r="W118" t="str">
            <v/>
          </cell>
        </row>
        <row r="119">
          <cell r="W119" t="str">
            <v/>
          </cell>
        </row>
        <row r="120">
          <cell r="D120">
            <v>0</v>
          </cell>
          <cell r="W120" t="str">
            <v/>
          </cell>
        </row>
        <row r="121">
          <cell r="W121" t="str">
            <v/>
          </cell>
        </row>
        <row r="122">
          <cell r="Q122">
            <v>0</v>
          </cell>
          <cell r="U122">
            <v>0</v>
          </cell>
          <cell r="W122" t="str">
            <v/>
          </cell>
        </row>
        <row r="123">
          <cell r="W123" t="str">
            <v/>
          </cell>
        </row>
        <row r="124">
          <cell r="Q124">
            <v>0</v>
          </cell>
          <cell r="U124">
            <v>0</v>
          </cell>
          <cell r="W124" t="str">
            <v/>
          </cell>
        </row>
        <row r="125">
          <cell r="C125" t="str">
            <v>3. 가공지선신설</v>
          </cell>
          <cell r="D125" t="str">
            <v>ACSR 58㎟</v>
          </cell>
          <cell r="E125" t="str">
            <v>인 공 산 출 기 초</v>
          </cell>
          <cell r="T125" t="str">
            <v>m</v>
          </cell>
          <cell r="U125">
            <v>1</v>
          </cell>
        </row>
        <row r="126">
          <cell r="C126" t="str">
            <v>인 공 산 출</v>
          </cell>
          <cell r="G126" t="str">
            <v>수량</v>
          </cell>
        </row>
        <row r="127">
          <cell r="A127">
            <v>202</v>
          </cell>
          <cell r="B127">
            <v>202</v>
          </cell>
          <cell r="C127" t="str">
            <v>강심알루미늄연선</v>
          </cell>
          <cell r="D127" t="str">
            <v>ACSR 58㎟</v>
          </cell>
          <cell r="G127" t="str">
            <v>km당</v>
          </cell>
          <cell r="V127" t="str">
            <v>전 5-12</v>
          </cell>
        </row>
        <row r="128">
          <cell r="A128">
            <v>143</v>
          </cell>
          <cell r="B128">
            <v>143</v>
          </cell>
          <cell r="D128" t="str">
            <v>전기공사기사 1급</v>
          </cell>
          <cell r="E128">
            <v>0.61</v>
          </cell>
          <cell r="F128" t="str">
            <v>x</v>
          </cell>
          <cell r="G128">
            <v>0.21199999999999999</v>
          </cell>
          <cell r="H128" t="str">
            <v>x</v>
          </cell>
          <cell r="I128">
            <v>1</v>
          </cell>
          <cell r="J128" t="str">
            <v>x</v>
          </cell>
          <cell r="K128">
            <v>1</v>
          </cell>
          <cell r="L128" t="str">
            <v>x</v>
          </cell>
          <cell r="M128">
            <v>1</v>
          </cell>
          <cell r="N128" t="str">
            <v>x</v>
          </cell>
          <cell r="O128">
            <v>1</v>
          </cell>
          <cell r="P128" t="str">
            <v>=</v>
          </cell>
          <cell r="Q128">
            <v>0.12</v>
          </cell>
          <cell r="R128" t="str">
            <v>×</v>
          </cell>
          <cell r="S128">
            <v>1</v>
          </cell>
          <cell r="T128" t="str">
            <v>인</v>
          </cell>
          <cell r="U128">
            <v>0.12</v>
          </cell>
        </row>
        <row r="129">
          <cell r="A129">
            <v>54</v>
          </cell>
          <cell r="B129">
            <v>54</v>
          </cell>
          <cell r="D129" t="str">
            <v>송 전 전 공</v>
          </cell>
          <cell r="E129">
            <v>5.57</v>
          </cell>
          <cell r="F129" t="str">
            <v>x</v>
          </cell>
          <cell r="G129">
            <v>0.21199999999999999</v>
          </cell>
          <cell r="H129" t="str">
            <v>x</v>
          </cell>
          <cell r="I129">
            <v>1</v>
          </cell>
          <cell r="J129" t="str">
            <v>x</v>
          </cell>
          <cell r="K129">
            <v>1</v>
          </cell>
          <cell r="L129" t="str">
            <v>x</v>
          </cell>
          <cell r="M129">
            <v>1</v>
          </cell>
          <cell r="N129" t="str">
            <v>x</v>
          </cell>
          <cell r="O129">
            <v>1</v>
          </cell>
          <cell r="P129" t="str">
            <v>=</v>
          </cell>
          <cell r="Q129">
            <v>1.18</v>
          </cell>
          <cell r="R129" t="str">
            <v>×</v>
          </cell>
          <cell r="S129">
            <v>1</v>
          </cell>
          <cell r="T129" t="str">
            <v>인</v>
          </cell>
          <cell r="U129">
            <v>1.18</v>
          </cell>
        </row>
        <row r="130">
          <cell r="A130">
            <v>73</v>
          </cell>
          <cell r="B130">
            <v>73</v>
          </cell>
          <cell r="D130" t="str">
            <v>특 별 인 부</v>
          </cell>
          <cell r="E130">
            <v>11.06</v>
          </cell>
          <cell r="F130" t="str">
            <v>x</v>
          </cell>
          <cell r="G130">
            <v>0.21199999999999999</v>
          </cell>
          <cell r="H130" t="str">
            <v>x</v>
          </cell>
          <cell r="I130">
            <v>1</v>
          </cell>
          <cell r="J130" t="str">
            <v>x</v>
          </cell>
          <cell r="K130">
            <v>1</v>
          </cell>
          <cell r="L130" t="str">
            <v>x</v>
          </cell>
          <cell r="M130">
            <v>1</v>
          </cell>
          <cell r="N130" t="str">
            <v>x</v>
          </cell>
          <cell r="O130">
            <v>1</v>
          </cell>
          <cell r="P130" t="str">
            <v>=</v>
          </cell>
          <cell r="Q130">
            <v>2.34</v>
          </cell>
          <cell r="R130" t="str">
            <v>×</v>
          </cell>
          <cell r="S130">
            <v>1</v>
          </cell>
          <cell r="T130" t="str">
            <v>인</v>
          </cell>
          <cell r="U130">
            <v>2.34</v>
          </cell>
        </row>
        <row r="131">
          <cell r="A131">
            <v>801</v>
          </cell>
          <cell r="B131">
            <v>801</v>
          </cell>
          <cell r="C131" t="str">
            <v>긴선</v>
          </cell>
          <cell r="D131" t="str">
            <v>ACSR 160㎟</v>
          </cell>
          <cell r="G131" t="str">
            <v>km당</v>
          </cell>
        </row>
        <row r="132">
          <cell r="A132">
            <v>143</v>
          </cell>
          <cell r="B132">
            <v>143</v>
          </cell>
          <cell r="D132" t="str">
            <v>전기공사기사 1급</v>
          </cell>
          <cell r="E132">
            <v>0.4</v>
          </cell>
          <cell r="F132" t="str">
            <v>x</v>
          </cell>
          <cell r="G132">
            <v>0.21199999999999999</v>
          </cell>
          <cell r="H132" t="str">
            <v>x</v>
          </cell>
          <cell r="I132">
            <v>1</v>
          </cell>
          <cell r="J132" t="str">
            <v>x</v>
          </cell>
          <cell r="K132">
            <v>1</v>
          </cell>
          <cell r="L132" t="str">
            <v>x</v>
          </cell>
          <cell r="M132">
            <v>1</v>
          </cell>
          <cell r="N132" t="str">
            <v>x</v>
          </cell>
          <cell r="O132">
            <v>1</v>
          </cell>
          <cell r="P132" t="str">
            <v>=</v>
          </cell>
          <cell r="Q132">
            <v>0.08</v>
          </cell>
          <cell r="R132" t="str">
            <v>×</v>
          </cell>
          <cell r="S132">
            <v>1</v>
          </cell>
          <cell r="T132" t="str">
            <v>인</v>
          </cell>
          <cell r="U132">
            <v>0.08</v>
          </cell>
        </row>
        <row r="133">
          <cell r="A133">
            <v>54</v>
          </cell>
          <cell r="B133">
            <v>54</v>
          </cell>
          <cell r="D133" t="str">
            <v>송 전 전 공</v>
          </cell>
          <cell r="E133">
            <v>4.05</v>
          </cell>
          <cell r="F133" t="str">
            <v>x</v>
          </cell>
          <cell r="G133">
            <v>0.21199999999999999</v>
          </cell>
          <cell r="H133" t="str">
            <v>x</v>
          </cell>
          <cell r="I133">
            <v>1</v>
          </cell>
          <cell r="J133" t="str">
            <v>x</v>
          </cell>
          <cell r="K133">
            <v>1</v>
          </cell>
          <cell r="L133" t="str">
            <v>x</v>
          </cell>
          <cell r="M133">
            <v>1</v>
          </cell>
          <cell r="N133" t="str">
            <v>x</v>
          </cell>
          <cell r="O133">
            <v>1</v>
          </cell>
          <cell r="P133" t="str">
            <v>=</v>
          </cell>
          <cell r="Q133">
            <v>0.85</v>
          </cell>
          <cell r="R133" t="str">
            <v>×</v>
          </cell>
          <cell r="S133">
            <v>1</v>
          </cell>
          <cell r="T133" t="str">
            <v>인</v>
          </cell>
          <cell r="U133">
            <v>0.85</v>
          </cell>
        </row>
        <row r="134">
          <cell r="A134">
            <v>73</v>
          </cell>
          <cell r="B134">
            <v>73</v>
          </cell>
          <cell r="D134" t="str">
            <v>특 별 인 부</v>
          </cell>
          <cell r="E134">
            <v>8.2100000000000009</v>
          </cell>
          <cell r="F134" t="str">
            <v>x</v>
          </cell>
          <cell r="G134">
            <v>0.21199999999999999</v>
          </cell>
          <cell r="H134" t="str">
            <v>x</v>
          </cell>
          <cell r="I134">
            <v>1</v>
          </cell>
          <cell r="J134" t="str">
            <v>x</v>
          </cell>
          <cell r="K134">
            <v>1</v>
          </cell>
          <cell r="L134" t="str">
            <v>x</v>
          </cell>
          <cell r="M134">
            <v>1</v>
          </cell>
          <cell r="N134" t="str">
            <v>x</v>
          </cell>
          <cell r="O134">
            <v>1</v>
          </cell>
          <cell r="P134" t="str">
            <v>=</v>
          </cell>
          <cell r="Q134">
            <v>1.74</v>
          </cell>
          <cell r="R134" t="str">
            <v>×</v>
          </cell>
          <cell r="S134">
            <v>1</v>
          </cell>
          <cell r="T134" t="str">
            <v>인</v>
          </cell>
          <cell r="U134">
            <v>1.74</v>
          </cell>
        </row>
        <row r="135">
          <cell r="A135">
            <v>211</v>
          </cell>
          <cell r="B135">
            <v>211</v>
          </cell>
          <cell r="C135" t="str">
            <v>베이트담파크립</v>
          </cell>
          <cell r="D135" t="str">
            <v>ACSR 58㎟용</v>
          </cell>
          <cell r="V135" t="str">
            <v>전 5-9</v>
          </cell>
        </row>
        <row r="136">
          <cell r="A136">
            <v>54</v>
          </cell>
          <cell r="B136">
            <v>54</v>
          </cell>
          <cell r="D136" t="str">
            <v>송 전 전 공</v>
          </cell>
          <cell r="E136">
            <v>0.11</v>
          </cell>
          <cell r="F136" t="str">
            <v>x</v>
          </cell>
          <cell r="G136">
            <v>12</v>
          </cell>
          <cell r="H136" t="str">
            <v>x</v>
          </cell>
          <cell r="I136">
            <v>1</v>
          </cell>
          <cell r="J136" t="str">
            <v>x</v>
          </cell>
          <cell r="K136">
            <v>1</v>
          </cell>
          <cell r="L136" t="str">
            <v>x</v>
          </cell>
          <cell r="M136">
            <v>1</v>
          </cell>
          <cell r="N136" t="str">
            <v>x</v>
          </cell>
          <cell r="O136">
            <v>1</v>
          </cell>
          <cell r="P136" t="str">
            <v>=</v>
          </cell>
          <cell r="Q136">
            <v>1.32</v>
          </cell>
          <cell r="R136" t="str">
            <v>×</v>
          </cell>
          <cell r="S136">
            <v>1</v>
          </cell>
          <cell r="T136" t="str">
            <v>인</v>
          </cell>
          <cell r="U136">
            <v>1.32</v>
          </cell>
        </row>
        <row r="138">
          <cell r="A138">
            <v>143</v>
          </cell>
          <cell r="B138">
            <v>143</v>
          </cell>
          <cell r="C138" t="str">
            <v>나) 노 무 비</v>
          </cell>
          <cell r="D138" t="str">
            <v>전기공사기사 1급</v>
          </cell>
          <cell r="E138">
            <v>0.12</v>
          </cell>
          <cell r="F138" t="str">
            <v>+</v>
          </cell>
          <cell r="G138">
            <v>0.08</v>
          </cell>
          <cell r="H138" t="str">
            <v>+</v>
          </cell>
          <cell r="J138" t="str">
            <v>+</v>
          </cell>
          <cell r="L138" t="str">
            <v>+</v>
          </cell>
          <cell r="N138" t="str">
            <v>+</v>
          </cell>
          <cell r="P138" t="str">
            <v>=</v>
          </cell>
          <cell r="Q138">
            <v>0.2</v>
          </cell>
          <cell r="R138" t="str">
            <v>×</v>
          </cell>
          <cell r="S138">
            <v>1</v>
          </cell>
          <cell r="T138" t="str">
            <v>인</v>
          </cell>
          <cell r="U138">
            <v>0.2</v>
          </cell>
          <cell r="W138">
            <v>0.2</v>
          </cell>
        </row>
        <row r="139">
          <cell r="A139">
            <v>54</v>
          </cell>
          <cell r="B139">
            <v>54</v>
          </cell>
          <cell r="D139" t="str">
            <v>송 전 전 공</v>
          </cell>
          <cell r="E139">
            <v>1.18</v>
          </cell>
          <cell r="F139" t="str">
            <v>+</v>
          </cell>
          <cell r="G139">
            <v>0.85</v>
          </cell>
          <cell r="H139" t="str">
            <v>+</v>
          </cell>
          <cell r="I139">
            <v>1.32</v>
          </cell>
          <cell r="J139" t="str">
            <v>+</v>
          </cell>
          <cell r="L139" t="str">
            <v>+</v>
          </cell>
          <cell r="N139" t="str">
            <v>+</v>
          </cell>
          <cell r="P139" t="str">
            <v>=</v>
          </cell>
          <cell r="Q139">
            <v>3.3499999999999996</v>
          </cell>
          <cell r="R139" t="str">
            <v>×</v>
          </cell>
          <cell r="S139">
            <v>1</v>
          </cell>
          <cell r="T139" t="str">
            <v>인</v>
          </cell>
          <cell r="U139">
            <v>3.35</v>
          </cell>
          <cell r="W139">
            <v>2.0299999999999998</v>
          </cell>
        </row>
        <row r="140">
          <cell r="A140">
            <v>73</v>
          </cell>
          <cell r="B140">
            <v>73</v>
          </cell>
          <cell r="D140" t="str">
            <v>특 별 인 부</v>
          </cell>
          <cell r="E140">
            <v>2.34</v>
          </cell>
          <cell r="F140" t="str">
            <v>+</v>
          </cell>
          <cell r="G140">
            <v>1.74</v>
          </cell>
          <cell r="H140" t="str">
            <v>+</v>
          </cell>
          <cell r="J140" t="str">
            <v>+</v>
          </cell>
          <cell r="L140" t="str">
            <v>+</v>
          </cell>
          <cell r="N140" t="str">
            <v>+</v>
          </cell>
          <cell r="P140" t="str">
            <v>=</v>
          </cell>
          <cell r="Q140">
            <v>4.08</v>
          </cell>
          <cell r="R140" t="str">
            <v>×</v>
          </cell>
          <cell r="S140">
            <v>1</v>
          </cell>
          <cell r="T140" t="str">
            <v>인</v>
          </cell>
          <cell r="U140">
            <v>4.08</v>
          </cell>
          <cell r="W140">
            <v>4.08</v>
          </cell>
        </row>
        <row r="142">
          <cell r="A142">
            <v>143</v>
          </cell>
          <cell r="B142">
            <v>143</v>
          </cell>
          <cell r="C142" t="str">
            <v>다) 공 구 손 료</v>
          </cell>
          <cell r="D142" t="str">
            <v>전기공사기사 1급</v>
          </cell>
          <cell r="E142">
            <v>0.12</v>
          </cell>
          <cell r="F142" t="str">
            <v>+</v>
          </cell>
          <cell r="G142">
            <v>0.08</v>
          </cell>
          <cell r="H142" t="str">
            <v>+</v>
          </cell>
          <cell r="J142" t="str">
            <v>+</v>
          </cell>
          <cell r="L142" t="str">
            <v>+</v>
          </cell>
          <cell r="N142" t="str">
            <v>+</v>
          </cell>
          <cell r="P142" t="str">
            <v>=</v>
          </cell>
          <cell r="Q142">
            <v>0.2</v>
          </cell>
          <cell r="R142" t="str">
            <v>×</v>
          </cell>
          <cell r="S142">
            <v>0.03</v>
          </cell>
          <cell r="T142" t="str">
            <v>인</v>
          </cell>
          <cell r="U142">
            <v>0.01</v>
          </cell>
          <cell r="W142">
            <v>0</v>
          </cell>
        </row>
        <row r="143">
          <cell r="A143">
            <v>54</v>
          </cell>
          <cell r="B143">
            <v>54</v>
          </cell>
          <cell r="D143" t="str">
            <v>송 전 전 공</v>
          </cell>
          <cell r="E143">
            <v>1.18</v>
          </cell>
          <cell r="F143" t="str">
            <v>+</v>
          </cell>
          <cell r="G143">
            <v>0.85</v>
          </cell>
          <cell r="H143" t="str">
            <v>+</v>
          </cell>
          <cell r="I143">
            <v>1.32</v>
          </cell>
          <cell r="J143" t="str">
            <v>+</v>
          </cell>
          <cell r="L143" t="str">
            <v>+</v>
          </cell>
          <cell r="N143" t="str">
            <v>+</v>
          </cell>
          <cell r="P143" t="str">
            <v>=</v>
          </cell>
          <cell r="Q143">
            <v>3.3499999999999996</v>
          </cell>
          <cell r="R143" t="str">
            <v>×</v>
          </cell>
          <cell r="S143">
            <v>0.03</v>
          </cell>
          <cell r="T143" t="str">
            <v>인</v>
          </cell>
          <cell r="U143">
            <v>0.1</v>
          </cell>
          <cell r="W143">
            <v>0.06</v>
          </cell>
        </row>
        <row r="144">
          <cell r="A144">
            <v>73</v>
          </cell>
          <cell r="B144">
            <v>73</v>
          </cell>
          <cell r="D144" t="str">
            <v>특 별 인 부</v>
          </cell>
          <cell r="E144">
            <v>2.34</v>
          </cell>
          <cell r="F144" t="str">
            <v>+</v>
          </cell>
          <cell r="G144">
            <v>1.74</v>
          </cell>
          <cell r="H144" t="str">
            <v>+</v>
          </cell>
          <cell r="J144" t="str">
            <v>+</v>
          </cell>
          <cell r="L144" t="str">
            <v>+</v>
          </cell>
          <cell r="N144" t="str">
            <v>+</v>
          </cell>
          <cell r="P144" t="str">
            <v>=</v>
          </cell>
          <cell r="Q144">
            <v>4.08</v>
          </cell>
          <cell r="R144" t="str">
            <v>×</v>
          </cell>
          <cell r="S144">
            <v>0.03</v>
          </cell>
          <cell r="T144" t="str">
            <v>인</v>
          </cell>
          <cell r="U144">
            <v>0.12</v>
          </cell>
          <cell r="W144">
            <v>0.12</v>
          </cell>
        </row>
        <row r="148">
          <cell r="W148">
            <v>0</v>
          </cell>
        </row>
        <row r="149">
          <cell r="A149">
            <v>4</v>
          </cell>
          <cell r="B149">
            <v>4</v>
          </cell>
          <cell r="C149" t="str">
            <v>4.애자 및 금구류신설</v>
          </cell>
          <cell r="D149" t="str">
            <v>각종</v>
          </cell>
          <cell r="T149" t="str">
            <v>식</v>
          </cell>
          <cell r="U149">
            <v>1</v>
          </cell>
          <cell r="V149">
            <v>1</v>
          </cell>
          <cell r="X149" t="str">
            <v>애자 및 금구류신설</v>
          </cell>
        </row>
        <row r="150">
          <cell r="C150" t="str">
            <v>가) 재 료 비</v>
          </cell>
          <cell r="S150" t="str">
            <v>할증%</v>
          </cell>
        </row>
        <row r="151">
          <cell r="A151">
            <v>213</v>
          </cell>
          <cell r="B151">
            <v>213</v>
          </cell>
          <cell r="C151" t="str">
            <v>현수애자</v>
          </cell>
          <cell r="D151" t="str">
            <v>볼소켓 Φ254</v>
          </cell>
          <cell r="E151">
            <v>12</v>
          </cell>
          <cell r="F151" t="str">
            <v>x</v>
          </cell>
          <cell r="G151">
            <v>5</v>
          </cell>
          <cell r="P151" t="str">
            <v>=</v>
          </cell>
          <cell r="Q151">
            <v>60</v>
          </cell>
          <cell r="R151" t="str">
            <v>x</v>
          </cell>
          <cell r="S151">
            <v>5</v>
          </cell>
          <cell r="T151" t="str">
            <v>개</v>
          </cell>
          <cell r="U151">
            <v>63</v>
          </cell>
          <cell r="W151">
            <v>33400</v>
          </cell>
        </row>
        <row r="152">
          <cell r="A152">
            <v>208</v>
          </cell>
          <cell r="B152">
            <v>208</v>
          </cell>
          <cell r="C152" t="str">
            <v>앙카쇄클</v>
          </cell>
          <cell r="D152" t="str">
            <v>AS - 8</v>
          </cell>
          <cell r="E152">
            <v>24</v>
          </cell>
          <cell r="F152" t="str">
            <v>x</v>
          </cell>
          <cell r="G152">
            <v>2</v>
          </cell>
          <cell r="P152" t="str">
            <v>=</v>
          </cell>
          <cell r="Q152">
            <v>48</v>
          </cell>
          <cell r="R152" t="str">
            <v>x</v>
          </cell>
          <cell r="S152">
            <v>3</v>
          </cell>
          <cell r="T152" t="str">
            <v>개</v>
          </cell>
          <cell r="U152">
            <v>49</v>
          </cell>
          <cell r="W152">
            <v>1800</v>
          </cell>
        </row>
        <row r="153">
          <cell r="A153">
            <v>214</v>
          </cell>
          <cell r="B153">
            <v>214</v>
          </cell>
          <cell r="C153" t="str">
            <v>볼아이</v>
          </cell>
          <cell r="D153" t="str">
            <v>BE - 8</v>
          </cell>
          <cell r="E153">
            <v>12</v>
          </cell>
          <cell r="F153" t="str">
            <v>x</v>
          </cell>
          <cell r="G153">
            <v>1</v>
          </cell>
          <cell r="P153" t="str">
            <v>=</v>
          </cell>
          <cell r="Q153">
            <v>12</v>
          </cell>
          <cell r="R153" t="str">
            <v>x</v>
          </cell>
          <cell r="S153">
            <v>3</v>
          </cell>
          <cell r="T153" t="str">
            <v>개</v>
          </cell>
          <cell r="U153">
            <v>12</v>
          </cell>
          <cell r="W153">
            <v>1300</v>
          </cell>
        </row>
        <row r="154">
          <cell r="A154">
            <v>215</v>
          </cell>
          <cell r="B154">
            <v>215</v>
          </cell>
          <cell r="C154" t="str">
            <v>소켓크레비스</v>
          </cell>
          <cell r="D154" t="str">
            <v>SC - 8</v>
          </cell>
          <cell r="E154">
            <v>12</v>
          </cell>
          <cell r="F154" t="str">
            <v>x</v>
          </cell>
          <cell r="G154">
            <v>1</v>
          </cell>
          <cell r="P154" t="str">
            <v>=</v>
          </cell>
          <cell r="Q154">
            <v>12</v>
          </cell>
          <cell r="R154" t="str">
            <v>x</v>
          </cell>
          <cell r="S154">
            <v>3</v>
          </cell>
          <cell r="T154" t="str">
            <v>개</v>
          </cell>
          <cell r="U154">
            <v>12</v>
          </cell>
          <cell r="W154">
            <v>3300</v>
          </cell>
        </row>
        <row r="155">
          <cell r="A155">
            <v>216</v>
          </cell>
          <cell r="B155">
            <v>216</v>
          </cell>
          <cell r="C155" t="str">
            <v>삼각링크</v>
          </cell>
          <cell r="D155" t="str">
            <v>TL - 8</v>
          </cell>
          <cell r="E155">
            <v>12</v>
          </cell>
          <cell r="F155" t="str">
            <v>x</v>
          </cell>
          <cell r="G155">
            <v>1</v>
          </cell>
          <cell r="P155" t="str">
            <v>=</v>
          </cell>
          <cell r="Q155">
            <v>12</v>
          </cell>
          <cell r="R155" t="str">
            <v>x</v>
          </cell>
          <cell r="S155">
            <v>3</v>
          </cell>
          <cell r="T155" t="str">
            <v>개</v>
          </cell>
          <cell r="U155">
            <v>12</v>
          </cell>
          <cell r="W155">
            <v>3800</v>
          </cell>
        </row>
        <row r="156">
          <cell r="A156">
            <v>217</v>
          </cell>
          <cell r="B156">
            <v>217</v>
          </cell>
          <cell r="C156" t="str">
            <v>압축인류크램프(2)</v>
          </cell>
          <cell r="D156" t="str">
            <v>DEA - 3</v>
          </cell>
          <cell r="E156">
            <v>12</v>
          </cell>
          <cell r="F156" t="str">
            <v>x</v>
          </cell>
          <cell r="G156">
            <v>1</v>
          </cell>
          <cell r="P156" t="str">
            <v>=</v>
          </cell>
          <cell r="Q156">
            <v>12</v>
          </cell>
          <cell r="R156" t="str">
            <v>x</v>
          </cell>
          <cell r="S156">
            <v>3</v>
          </cell>
          <cell r="T156" t="str">
            <v>개</v>
          </cell>
          <cell r="U156">
            <v>12</v>
          </cell>
          <cell r="W156">
            <v>22000</v>
          </cell>
        </row>
        <row r="157">
          <cell r="A157">
            <v>218</v>
          </cell>
          <cell r="B157">
            <v>218</v>
          </cell>
          <cell r="C157" t="str">
            <v>번호찰</v>
          </cell>
          <cell r="D157">
            <v>0</v>
          </cell>
          <cell r="E157">
            <v>1</v>
          </cell>
          <cell r="F157" t="str">
            <v>x</v>
          </cell>
          <cell r="G157">
            <v>1</v>
          </cell>
          <cell r="P157" t="str">
            <v>=</v>
          </cell>
          <cell r="Q157">
            <v>1</v>
          </cell>
          <cell r="R157" t="str">
            <v>x</v>
          </cell>
          <cell r="T157" t="str">
            <v>개</v>
          </cell>
          <cell r="U157">
            <v>1</v>
          </cell>
          <cell r="W157">
            <v>5000</v>
          </cell>
        </row>
        <row r="158">
          <cell r="A158">
            <v>219</v>
          </cell>
          <cell r="B158">
            <v>219</v>
          </cell>
          <cell r="C158" t="str">
            <v>주의찰</v>
          </cell>
          <cell r="D158">
            <v>0</v>
          </cell>
          <cell r="E158">
            <v>1</v>
          </cell>
          <cell r="F158" t="str">
            <v>x</v>
          </cell>
          <cell r="G158">
            <v>1</v>
          </cell>
          <cell r="P158" t="str">
            <v>=</v>
          </cell>
          <cell r="Q158">
            <v>1</v>
          </cell>
          <cell r="R158" t="str">
            <v>x</v>
          </cell>
          <cell r="T158" t="str">
            <v>개</v>
          </cell>
          <cell r="U158">
            <v>1</v>
          </cell>
          <cell r="W158">
            <v>5000</v>
          </cell>
        </row>
        <row r="161">
          <cell r="W161" t="str">
            <v/>
          </cell>
        </row>
        <row r="162">
          <cell r="W162" t="str">
            <v/>
          </cell>
        </row>
        <row r="163">
          <cell r="W163" t="str">
            <v/>
          </cell>
        </row>
        <row r="164">
          <cell r="W164" t="str">
            <v/>
          </cell>
        </row>
        <row r="165">
          <cell r="W165" t="str">
            <v/>
          </cell>
        </row>
        <row r="166">
          <cell r="W166" t="str">
            <v/>
          </cell>
        </row>
        <row r="167">
          <cell r="W167" t="str">
            <v/>
          </cell>
        </row>
        <row r="168">
          <cell r="D168">
            <v>0</v>
          </cell>
          <cell r="W168" t="str">
            <v/>
          </cell>
        </row>
        <row r="169">
          <cell r="W169" t="str">
            <v/>
          </cell>
        </row>
        <row r="170">
          <cell r="Q170">
            <v>0</v>
          </cell>
          <cell r="U170">
            <v>0</v>
          </cell>
          <cell r="W170" t="str">
            <v/>
          </cell>
        </row>
        <row r="171">
          <cell r="W171" t="str">
            <v/>
          </cell>
        </row>
        <row r="172">
          <cell r="Q172">
            <v>0</v>
          </cell>
          <cell r="U172">
            <v>0</v>
          </cell>
          <cell r="W172" t="str">
            <v/>
          </cell>
        </row>
        <row r="173">
          <cell r="C173" t="str">
            <v>4.애자 및 금구류신설</v>
          </cell>
          <cell r="D173" t="str">
            <v>각종</v>
          </cell>
          <cell r="E173" t="str">
            <v>인 공 산 출 기 초</v>
          </cell>
          <cell r="T173" t="str">
            <v>식</v>
          </cell>
          <cell r="U173">
            <v>1</v>
          </cell>
        </row>
        <row r="174">
          <cell r="C174" t="str">
            <v>인 공 산 출</v>
          </cell>
          <cell r="G174" t="str">
            <v>수량</v>
          </cell>
        </row>
        <row r="175">
          <cell r="A175">
            <v>213</v>
          </cell>
          <cell r="B175">
            <v>213</v>
          </cell>
          <cell r="C175" t="str">
            <v>현수애자</v>
          </cell>
          <cell r="D175" t="str">
            <v>볼소켓 Φ254</v>
          </cell>
          <cell r="V175" t="str">
            <v>전 5-9</v>
          </cell>
        </row>
        <row r="176">
          <cell r="A176">
            <v>54</v>
          </cell>
          <cell r="B176">
            <v>54</v>
          </cell>
          <cell r="D176" t="str">
            <v>송 전 전 공</v>
          </cell>
          <cell r="E176">
            <v>0.15</v>
          </cell>
          <cell r="F176" t="str">
            <v>x</v>
          </cell>
          <cell r="G176">
            <v>60</v>
          </cell>
          <cell r="H176" t="str">
            <v>x</v>
          </cell>
          <cell r="I176">
            <v>1</v>
          </cell>
          <cell r="J176" t="str">
            <v>x</v>
          </cell>
          <cell r="K176">
            <v>1</v>
          </cell>
          <cell r="L176" t="str">
            <v>x</v>
          </cell>
          <cell r="M176">
            <v>1</v>
          </cell>
          <cell r="N176" t="str">
            <v>x</v>
          </cell>
          <cell r="O176">
            <v>1</v>
          </cell>
          <cell r="P176" t="str">
            <v>=</v>
          </cell>
          <cell r="Q176">
            <v>9</v>
          </cell>
          <cell r="R176" t="str">
            <v>×</v>
          </cell>
          <cell r="S176">
            <v>1</v>
          </cell>
          <cell r="T176" t="str">
            <v>인</v>
          </cell>
          <cell r="U176">
            <v>9</v>
          </cell>
        </row>
        <row r="177">
          <cell r="A177">
            <v>73</v>
          </cell>
          <cell r="B177">
            <v>73</v>
          </cell>
          <cell r="D177" t="str">
            <v>특 별 인 부</v>
          </cell>
          <cell r="E177">
            <v>0.3</v>
          </cell>
          <cell r="F177" t="str">
            <v>x</v>
          </cell>
          <cell r="G177">
            <v>60</v>
          </cell>
          <cell r="H177" t="str">
            <v>x</v>
          </cell>
          <cell r="I177">
            <v>1</v>
          </cell>
          <cell r="J177" t="str">
            <v>x</v>
          </cell>
          <cell r="K177">
            <v>1</v>
          </cell>
          <cell r="L177" t="str">
            <v>x</v>
          </cell>
          <cell r="M177">
            <v>1</v>
          </cell>
          <cell r="N177" t="str">
            <v>x</v>
          </cell>
          <cell r="O177">
            <v>1</v>
          </cell>
          <cell r="P177" t="str">
            <v>=</v>
          </cell>
          <cell r="Q177">
            <v>18</v>
          </cell>
          <cell r="R177" t="str">
            <v>×</v>
          </cell>
          <cell r="S177">
            <v>1</v>
          </cell>
          <cell r="T177" t="str">
            <v>인</v>
          </cell>
          <cell r="U177">
            <v>18</v>
          </cell>
        </row>
        <row r="178">
          <cell r="A178">
            <v>218</v>
          </cell>
          <cell r="B178">
            <v>218</v>
          </cell>
          <cell r="C178" t="str">
            <v>번호찰</v>
          </cell>
          <cell r="D178">
            <v>0</v>
          </cell>
          <cell r="V178" t="str">
            <v>전 5-45-1</v>
          </cell>
        </row>
        <row r="179">
          <cell r="A179">
            <v>56</v>
          </cell>
          <cell r="B179">
            <v>56</v>
          </cell>
          <cell r="D179" t="str">
            <v>배 전 전 공</v>
          </cell>
          <cell r="E179">
            <v>5.8999999999999997E-2</v>
          </cell>
          <cell r="F179" t="str">
            <v>x</v>
          </cell>
          <cell r="G179">
            <v>1</v>
          </cell>
          <cell r="H179" t="str">
            <v>x</v>
          </cell>
          <cell r="I179">
            <v>1</v>
          </cell>
          <cell r="J179" t="str">
            <v>x</v>
          </cell>
          <cell r="K179">
            <v>1</v>
          </cell>
          <cell r="L179" t="str">
            <v>x</v>
          </cell>
          <cell r="M179">
            <v>1</v>
          </cell>
          <cell r="N179" t="str">
            <v>x</v>
          </cell>
          <cell r="O179">
            <v>1</v>
          </cell>
          <cell r="P179" t="str">
            <v>=</v>
          </cell>
          <cell r="Q179">
            <v>0.05</v>
          </cell>
          <cell r="R179" t="str">
            <v>×</v>
          </cell>
          <cell r="S179">
            <v>1</v>
          </cell>
          <cell r="T179" t="str">
            <v>인</v>
          </cell>
          <cell r="U179">
            <v>0.05</v>
          </cell>
        </row>
        <row r="180">
          <cell r="A180">
            <v>219</v>
          </cell>
          <cell r="B180">
            <v>219</v>
          </cell>
          <cell r="C180" t="str">
            <v>주의찰</v>
          </cell>
          <cell r="D180">
            <v>0</v>
          </cell>
        </row>
        <row r="181">
          <cell r="A181">
            <v>56</v>
          </cell>
          <cell r="B181">
            <v>56</v>
          </cell>
          <cell r="D181" t="str">
            <v>배 전 전 공</v>
          </cell>
          <cell r="E181">
            <v>5.8999999999999997E-2</v>
          </cell>
          <cell r="F181" t="str">
            <v>x</v>
          </cell>
          <cell r="G181">
            <v>1</v>
          </cell>
          <cell r="H181" t="str">
            <v>x</v>
          </cell>
          <cell r="I181">
            <v>1</v>
          </cell>
          <cell r="J181" t="str">
            <v>x</v>
          </cell>
          <cell r="K181">
            <v>1</v>
          </cell>
          <cell r="L181" t="str">
            <v>x</v>
          </cell>
          <cell r="M181">
            <v>1</v>
          </cell>
          <cell r="N181" t="str">
            <v>x</v>
          </cell>
          <cell r="O181">
            <v>1</v>
          </cell>
          <cell r="P181" t="str">
            <v>=</v>
          </cell>
          <cell r="Q181">
            <v>0.05</v>
          </cell>
          <cell r="R181" t="str">
            <v>×</v>
          </cell>
          <cell r="S181">
            <v>1</v>
          </cell>
          <cell r="T181" t="str">
            <v>인</v>
          </cell>
          <cell r="U181">
            <v>0.05</v>
          </cell>
          <cell r="V181" t="str">
            <v>전 5-45-1</v>
          </cell>
        </row>
        <row r="183">
          <cell r="A183">
            <v>54</v>
          </cell>
          <cell r="B183">
            <v>54</v>
          </cell>
          <cell r="C183" t="str">
            <v>나) 노 무 비</v>
          </cell>
          <cell r="D183" t="str">
            <v>송 전 전 공</v>
          </cell>
          <cell r="E183">
            <v>9</v>
          </cell>
          <cell r="F183" t="str">
            <v>+</v>
          </cell>
          <cell r="H183" t="str">
            <v>+</v>
          </cell>
          <cell r="J183" t="str">
            <v>+</v>
          </cell>
          <cell r="L183" t="str">
            <v>+</v>
          </cell>
          <cell r="N183" t="str">
            <v>+</v>
          </cell>
          <cell r="P183" t="str">
            <v>=</v>
          </cell>
          <cell r="Q183">
            <v>9</v>
          </cell>
          <cell r="R183" t="str">
            <v>×</v>
          </cell>
          <cell r="S183">
            <v>1</v>
          </cell>
          <cell r="T183" t="str">
            <v>인</v>
          </cell>
          <cell r="U183">
            <v>9</v>
          </cell>
          <cell r="W183">
            <v>9</v>
          </cell>
        </row>
        <row r="184">
          <cell r="A184">
            <v>56</v>
          </cell>
          <cell r="B184">
            <v>56</v>
          </cell>
          <cell r="D184" t="str">
            <v>배 전 전 공</v>
          </cell>
          <cell r="E184">
            <v>0.05</v>
          </cell>
          <cell r="F184" t="str">
            <v>+</v>
          </cell>
          <cell r="G184">
            <v>0.05</v>
          </cell>
          <cell r="H184" t="str">
            <v>+</v>
          </cell>
          <cell r="J184" t="str">
            <v>+</v>
          </cell>
          <cell r="L184" t="str">
            <v>+</v>
          </cell>
          <cell r="N184" t="str">
            <v>+</v>
          </cell>
          <cell r="P184" t="str">
            <v>=</v>
          </cell>
          <cell r="Q184">
            <v>0.1</v>
          </cell>
          <cell r="R184" t="str">
            <v>×</v>
          </cell>
          <cell r="S184">
            <v>1</v>
          </cell>
          <cell r="T184" t="str">
            <v>인</v>
          </cell>
          <cell r="U184">
            <v>0.1</v>
          </cell>
          <cell r="W184">
            <v>0.05</v>
          </cell>
        </row>
        <row r="185">
          <cell r="A185">
            <v>73</v>
          </cell>
          <cell r="B185">
            <v>73</v>
          </cell>
          <cell r="D185" t="str">
            <v>특 별 인 부</v>
          </cell>
          <cell r="E185">
            <v>18</v>
          </cell>
          <cell r="F185" t="str">
            <v>+</v>
          </cell>
          <cell r="H185" t="str">
            <v>+</v>
          </cell>
          <cell r="J185" t="str">
            <v>+</v>
          </cell>
          <cell r="L185" t="str">
            <v>+</v>
          </cell>
          <cell r="N185" t="str">
            <v>+</v>
          </cell>
          <cell r="P185" t="str">
            <v>=</v>
          </cell>
          <cell r="Q185">
            <v>18</v>
          </cell>
          <cell r="R185" t="str">
            <v>×</v>
          </cell>
          <cell r="S185">
            <v>1</v>
          </cell>
          <cell r="T185" t="str">
            <v>인</v>
          </cell>
          <cell r="U185">
            <v>18</v>
          </cell>
          <cell r="W185">
            <v>18</v>
          </cell>
        </row>
        <row r="187">
          <cell r="A187">
            <v>54</v>
          </cell>
          <cell r="B187">
            <v>54</v>
          </cell>
          <cell r="C187" t="str">
            <v>다) 공 구 손 료</v>
          </cell>
          <cell r="D187" t="str">
            <v>송 전 전 공</v>
          </cell>
          <cell r="E187">
            <v>9</v>
          </cell>
          <cell r="F187" t="str">
            <v>+</v>
          </cell>
          <cell r="H187" t="str">
            <v>+</v>
          </cell>
          <cell r="J187" t="str">
            <v>+</v>
          </cell>
          <cell r="L187" t="str">
            <v>+</v>
          </cell>
          <cell r="N187" t="str">
            <v>+</v>
          </cell>
          <cell r="P187" t="str">
            <v>=</v>
          </cell>
          <cell r="Q187">
            <v>9</v>
          </cell>
          <cell r="R187" t="str">
            <v>×</v>
          </cell>
          <cell r="S187">
            <v>0.03</v>
          </cell>
          <cell r="T187" t="str">
            <v>인</v>
          </cell>
          <cell r="U187">
            <v>0.27</v>
          </cell>
          <cell r="W187">
            <v>0.27</v>
          </cell>
        </row>
        <row r="188">
          <cell r="A188">
            <v>56</v>
          </cell>
          <cell r="B188">
            <v>56</v>
          </cell>
          <cell r="D188" t="str">
            <v>배 전 전 공</v>
          </cell>
          <cell r="E188">
            <v>0.05</v>
          </cell>
          <cell r="F188" t="str">
            <v>+</v>
          </cell>
          <cell r="G188">
            <v>0.05</v>
          </cell>
          <cell r="H188" t="str">
            <v>+</v>
          </cell>
          <cell r="J188" t="str">
            <v>+</v>
          </cell>
          <cell r="L188" t="str">
            <v>+</v>
          </cell>
          <cell r="N188" t="str">
            <v>+</v>
          </cell>
          <cell r="P188" t="str">
            <v>=</v>
          </cell>
          <cell r="Q188">
            <v>0.1</v>
          </cell>
          <cell r="R188" t="str">
            <v>×</v>
          </cell>
          <cell r="S188">
            <v>0.03</v>
          </cell>
          <cell r="T188" t="str">
            <v>인</v>
          </cell>
          <cell r="U188">
            <v>0</v>
          </cell>
          <cell r="W188">
            <v>0</v>
          </cell>
        </row>
        <row r="189">
          <cell r="A189">
            <v>73</v>
          </cell>
          <cell r="B189">
            <v>73</v>
          </cell>
          <cell r="D189" t="str">
            <v>특 별 인 부</v>
          </cell>
          <cell r="E189">
            <v>18</v>
          </cell>
          <cell r="F189" t="str">
            <v>+</v>
          </cell>
          <cell r="H189" t="str">
            <v>+</v>
          </cell>
          <cell r="J189" t="str">
            <v>+</v>
          </cell>
          <cell r="L189" t="str">
            <v>+</v>
          </cell>
          <cell r="N189" t="str">
            <v>+</v>
          </cell>
          <cell r="P189" t="str">
            <v>=</v>
          </cell>
          <cell r="Q189">
            <v>18</v>
          </cell>
          <cell r="R189" t="str">
            <v>×</v>
          </cell>
          <cell r="S189">
            <v>0.03</v>
          </cell>
          <cell r="T189" t="str">
            <v>인</v>
          </cell>
          <cell r="U189">
            <v>0.54</v>
          </cell>
          <cell r="W189">
            <v>0.54</v>
          </cell>
        </row>
        <row r="197">
          <cell r="A197">
            <v>5</v>
          </cell>
          <cell r="B197">
            <v>5</v>
          </cell>
          <cell r="C197" t="str">
            <v>5.강관주신설</v>
          </cell>
          <cell r="D197" t="str">
            <v>B1-20m</v>
          </cell>
          <cell r="T197" t="str">
            <v>기</v>
          </cell>
          <cell r="U197">
            <v>1</v>
          </cell>
          <cell r="V197">
            <v>1</v>
          </cell>
          <cell r="X197" t="str">
            <v>강관주신설</v>
          </cell>
        </row>
        <row r="198">
          <cell r="C198" t="str">
            <v>가) 재 료 비</v>
          </cell>
          <cell r="S198" t="str">
            <v>할증%</v>
          </cell>
        </row>
        <row r="199">
          <cell r="A199">
            <v>226</v>
          </cell>
          <cell r="B199">
            <v>226</v>
          </cell>
          <cell r="C199" t="str">
            <v>강관주</v>
          </cell>
          <cell r="D199" t="str">
            <v>66㎸용 20m B1</v>
          </cell>
          <cell r="E199">
            <v>14.446949999999999</v>
          </cell>
          <cell r="F199" t="str">
            <v>x</v>
          </cell>
          <cell r="G199">
            <v>1</v>
          </cell>
          <cell r="P199" t="str">
            <v>=</v>
          </cell>
          <cell r="Q199">
            <v>14.446949999999999</v>
          </cell>
          <cell r="R199" t="str">
            <v>x</v>
          </cell>
          <cell r="S199">
            <v>5</v>
          </cell>
          <cell r="T199" t="str">
            <v>ton</v>
          </cell>
          <cell r="U199">
            <v>15.16</v>
          </cell>
          <cell r="W199">
            <v>2100000</v>
          </cell>
        </row>
        <row r="200">
          <cell r="C200" t="str">
            <v>PIPE</v>
          </cell>
          <cell r="E200">
            <v>6523.24</v>
          </cell>
          <cell r="F200" t="str">
            <v>x</v>
          </cell>
          <cell r="G200">
            <v>1</v>
          </cell>
          <cell r="P200" t="str">
            <v>=</v>
          </cell>
          <cell r="Q200">
            <v>6523.24</v>
          </cell>
        </row>
        <row r="201">
          <cell r="C201" t="str">
            <v>ANGLE</v>
          </cell>
          <cell r="E201">
            <v>464.68</v>
          </cell>
          <cell r="F201" t="str">
            <v>x</v>
          </cell>
          <cell r="G201">
            <v>1</v>
          </cell>
          <cell r="P201" t="str">
            <v>=</v>
          </cell>
          <cell r="Q201">
            <v>464.68</v>
          </cell>
        </row>
        <row r="202">
          <cell r="C202" t="str">
            <v>PLATE</v>
          </cell>
          <cell r="E202">
            <v>5367.2</v>
          </cell>
          <cell r="F202" t="str">
            <v>x</v>
          </cell>
          <cell r="G202">
            <v>1</v>
          </cell>
          <cell r="P202" t="str">
            <v>=</v>
          </cell>
          <cell r="Q202">
            <v>5367.2</v>
          </cell>
        </row>
        <row r="203">
          <cell r="C203" t="str">
            <v>BOLT NUT</v>
          </cell>
          <cell r="E203">
            <v>2091.83</v>
          </cell>
          <cell r="F203" t="str">
            <v>x</v>
          </cell>
          <cell r="G203">
            <v>1</v>
          </cell>
          <cell r="P203" t="str">
            <v>=</v>
          </cell>
          <cell r="Q203">
            <v>2091.83</v>
          </cell>
        </row>
        <row r="209">
          <cell r="W209" t="str">
            <v/>
          </cell>
        </row>
        <row r="210">
          <cell r="W210" t="str">
            <v/>
          </cell>
        </row>
        <row r="211">
          <cell r="W211" t="str">
            <v/>
          </cell>
        </row>
        <row r="212">
          <cell r="W212" t="str">
            <v/>
          </cell>
        </row>
        <row r="213">
          <cell r="W213" t="str">
            <v/>
          </cell>
        </row>
        <row r="214">
          <cell r="W214" t="str">
            <v/>
          </cell>
        </row>
        <row r="215">
          <cell r="W215" t="str">
            <v/>
          </cell>
        </row>
        <row r="216">
          <cell r="D216">
            <v>0</v>
          </cell>
          <cell r="W216" t="str">
            <v/>
          </cell>
        </row>
        <row r="217">
          <cell r="W217" t="str">
            <v/>
          </cell>
        </row>
        <row r="218">
          <cell r="Q218">
            <v>0</v>
          </cell>
          <cell r="U218">
            <v>0</v>
          </cell>
          <cell r="W218" t="str">
            <v/>
          </cell>
        </row>
        <row r="219">
          <cell r="W219" t="str">
            <v/>
          </cell>
        </row>
        <row r="220">
          <cell r="Q220">
            <v>0</v>
          </cell>
          <cell r="U220">
            <v>0</v>
          </cell>
          <cell r="W220" t="str">
            <v/>
          </cell>
        </row>
        <row r="221">
          <cell r="C221" t="str">
            <v>5.강관주신설</v>
          </cell>
          <cell r="D221" t="str">
            <v>B1-20m</v>
          </cell>
          <cell r="E221" t="str">
            <v>인 공 산 출 기 초</v>
          </cell>
          <cell r="T221" t="str">
            <v>기</v>
          </cell>
          <cell r="U221">
            <v>1</v>
          </cell>
        </row>
        <row r="222">
          <cell r="C222" t="str">
            <v>인 공 산 출</v>
          </cell>
          <cell r="G222" t="str">
            <v>수량</v>
          </cell>
        </row>
        <row r="223">
          <cell r="A223">
            <v>226</v>
          </cell>
          <cell r="B223">
            <v>226</v>
          </cell>
          <cell r="C223" t="str">
            <v>강관주</v>
          </cell>
          <cell r="D223" t="str">
            <v>66㎸용 20m B1</v>
          </cell>
          <cell r="G223" t="str">
            <v>1본</v>
          </cell>
          <cell r="I223" t="str">
            <v>단순기계건주</v>
          </cell>
          <cell r="K223" t="str">
            <v>17m초과1m당 배전전공 1.04 보통인부 1.13가산</v>
          </cell>
          <cell r="V223" t="str">
            <v>전 5-14-1</v>
          </cell>
        </row>
        <row r="224">
          <cell r="A224">
            <v>56</v>
          </cell>
          <cell r="B224">
            <v>56</v>
          </cell>
          <cell r="D224" t="str">
            <v>배 전 전 공</v>
          </cell>
          <cell r="E224">
            <v>4.88</v>
          </cell>
          <cell r="F224" t="str">
            <v>x</v>
          </cell>
          <cell r="G224">
            <v>1</v>
          </cell>
          <cell r="H224" t="str">
            <v>x</v>
          </cell>
          <cell r="I224">
            <v>0.85</v>
          </cell>
          <cell r="J224" t="str">
            <v>x</v>
          </cell>
          <cell r="K224">
            <v>1</v>
          </cell>
          <cell r="L224" t="str">
            <v>x</v>
          </cell>
          <cell r="M224">
            <v>1</v>
          </cell>
          <cell r="N224" t="str">
            <v>x</v>
          </cell>
          <cell r="O224">
            <v>1</v>
          </cell>
          <cell r="P224" t="str">
            <v>=</v>
          </cell>
          <cell r="Q224">
            <v>4.1399999999999997</v>
          </cell>
          <cell r="R224" t="str">
            <v>×</v>
          </cell>
          <cell r="S224">
            <v>1</v>
          </cell>
          <cell r="T224" t="str">
            <v>인</v>
          </cell>
          <cell r="U224">
            <v>4.1399999999999997</v>
          </cell>
        </row>
        <row r="225">
          <cell r="A225">
            <v>74</v>
          </cell>
          <cell r="B225">
            <v>74</v>
          </cell>
          <cell r="D225" t="str">
            <v>보 통 인 부</v>
          </cell>
          <cell r="E225">
            <v>4.76</v>
          </cell>
          <cell r="F225" t="str">
            <v>x</v>
          </cell>
          <cell r="G225">
            <v>1</v>
          </cell>
          <cell r="H225" t="str">
            <v>x</v>
          </cell>
          <cell r="I225">
            <v>0.85</v>
          </cell>
          <cell r="J225" t="str">
            <v>x</v>
          </cell>
          <cell r="K225">
            <v>1</v>
          </cell>
          <cell r="L225" t="str">
            <v>x</v>
          </cell>
          <cell r="M225">
            <v>1</v>
          </cell>
          <cell r="N225" t="str">
            <v>x</v>
          </cell>
          <cell r="O225">
            <v>1</v>
          </cell>
          <cell r="P225" t="str">
            <v>=</v>
          </cell>
          <cell r="Q225">
            <v>4.04</v>
          </cell>
          <cell r="R225" t="str">
            <v>×</v>
          </cell>
          <cell r="S225">
            <v>1</v>
          </cell>
          <cell r="T225" t="str">
            <v>인</v>
          </cell>
          <cell r="U225">
            <v>4.04</v>
          </cell>
        </row>
        <row r="231">
          <cell r="A231">
            <v>56</v>
          </cell>
          <cell r="B231">
            <v>56</v>
          </cell>
          <cell r="C231" t="str">
            <v>나) 노 무 비</v>
          </cell>
          <cell r="D231" t="str">
            <v>배 전 전 공</v>
          </cell>
          <cell r="E231">
            <v>4.1399999999999997</v>
          </cell>
          <cell r="F231" t="str">
            <v>+</v>
          </cell>
          <cell r="G231">
            <v>0</v>
          </cell>
          <cell r="H231" t="str">
            <v>+</v>
          </cell>
          <cell r="J231" t="str">
            <v>+</v>
          </cell>
          <cell r="L231" t="str">
            <v>+</v>
          </cell>
          <cell r="N231" t="str">
            <v>+</v>
          </cell>
          <cell r="P231" t="str">
            <v>=</v>
          </cell>
          <cell r="Q231">
            <v>4.1399999999999997</v>
          </cell>
          <cell r="R231" t="str">
            <v>×</v>
          </cell>
          <cell r="S231">
            <v>1</v>
          </cell>
          <cell r="T231" t="str">
            <v>인</v>
          </cell>
          <cell r="U231">
            <v>4.1399999999999997</v>
          </cell>
          <cell r="W231">
            <v>4.1399999999999997</v>
          </cell>
        </row>
        <row r="232">
          <cell r="A232">
            <v>74</v>
          </cell>
          <cell r="B232">
            <v>74</v>
          </cell>
          <cell r="D232" t="str">
            <v>보 통 인 부</v>
          </cell>
          <cell r="E232">
            <v>4.04</v>
          </cell>
          <cell r="F232" t="str">
            <v>+</v>
          </cell>
          <cell r="H232" t="str">
            <v>+</v>
          </cell>
          <cell r="J232" t="str">
            <v>+</v>
          </cell>
          <cell r="L232" t="str">
            <v>+</v>
          </cell>
          <cell r="N232" t="str">
            <v>+</v>
          </cell>
          <cell r="P232" t="str">
            <v>=</v>
          </cell>
          <cell r="Q232">
            <v>4.04</v>
          </cell>
          <cell r="R232" t="str">
            <v>×</v>
          </cell>
          <cell r="S232">
            <v>1</v>
          </cell>
          <cell r="T232" t="str">
            <v>인</v>
          </cell>
          <cell r="U232">
            <v>4.04</v>
          </cell>
          <cell r="W232">
            <v>4.04</v>
          </cell>
        </row>
        <row r="235">
          <cell r="A235">
            <v>56</v>
          </cell>
          <cell r="B235">
            <v>56</v>
          </cell>
          <cell r="C235" t="str">
            <v>다) 공 구 손 료</v>
          </cell>
          <cell r="D235" t="str">
            <v>배 전 전 공</v>
          </cell>
          <cell r="E235">
            <v>4.1399999999999997</v>
          </cell>
          <cell r="F235" t="str">
            <v>+</v>
          </cell>
          <cell r="G235">
            <v>0</v>
          </cell>
          <cell r="H235" t="str">
            <v>+</v>
          </cell>
          <cell r="J235" t="str">
            <v>+</v>
          </cell>
          <cell r="L235" t="str">
            <v>+</v>
          </cell>
          <cell r="N235" t="str">
            <v>+</v>
          </cell>
          <cell r="P235" t="str">
            <v>=</v>
          </cell>
          <cell r="Q235">
            <v>4.1399999999999997</v>
          </cell>
          <cell r="R235" t="str">
            <v>×</v>
          </cell>
          <cell r="S235">
            <v>0.03</v>
          </cell>
          <cell r="T235" t="str">
            <v>인</v>
          </cell>
          <cell r="U235">
            <v>0.12</v>
          </cell>
          <cell r="W235">
            <v>0.12</v>
          </cell>
        </row>
        <row r="236">
          <cell r="A236">
            <v>74</v>
          </cell>
          <cell r="B236">
            <v>74</v>
          </cell>
          <cell r="D236" t="str">
            <v>보 통 인 부</v>
          </cell>
          <cell r="E236">
            <v>4.04</v>
          </cell>
          <cell r="F236" t="str">
            <v>+</v>
          </cell>
          <cell r="H236" t="str">
            <v>+</v>
          </cell>
          <cell r="J236" t="str">
            <v>+</v>
          </cell>
          <cell r="L236" t="str">
            <v>+</v>
          </cell>
          <cell r="N236" t="str">
            <v>+</v>
          </cell>
          <cell r="P236" t="str">
            <v>=</v>
          </cell>
          <cell r="Q236">
            <v>4.04</v>
          </cell>
          <cell r="R236" t="str">
            <v>×</v>
          </cell>
          <cell r="S236">
            <v>0.03</v>
          </cell>
          <cell r="T236" t="str">
            <v>인</v>
          </cell>
          <cell r="U236">
            <v>0.12</v>
          </cell>
          <cell r="W236">
            <v>0.12</v>
          </cell>
        </row>
        <row r="239">
          <cell r="A239">
            <v>56</v>
          </cell>
          <cell r="B239">
            <v>56</v>
          </cell>
          <cell r="C239" t="str">
            <v>라) 기 계 경 비</v>
          </cell>
          <cell r="D239" t="str">
            <v>경유(고유황 1.0%)</v>
          </cell>
          <cell r="E239">
            <v>8.4179999999999993</v>
          </cell>
          <cell r="F239" t="str">
            <v>x</v>
          </cell>
          <cell r="G239">
            <v>4.8499999999999996</v>
          </cell>
          <cell r="H239" t="str">
            <v>x</v>
          </cell>
          <cell r="I239">
            <v>1</v>
          </cell>
          <cell r="J239" t="str">
            <v>x</v>
          </cell>
          <cell r="K239">
            <v>1</v>
          </cell>
          <cell r="L239" t="str">
            <v>x</v>
          </cell>
          <cell r="M239">
            <v>1</v>
          </cell>
          <cell r="N239" t="str">
            <v>x</v>
          </cell>
          <cell r="O239">
            <v>1</v>
          </cell>
          <cell r="P239" t="str">
            <v>=</v>
          </cell>
          <cell r="Q239">
            <v>40.82</v>
          </cell>
          <cell r="R239" t="str">
            <v>×</v>
          </cell>
          <cell r="S239">
            <v>1</v>
          </cell>
          <cell r="T239" t="str">
            <v>ℓ</v>
          </cell>
          <cell r="U239">
            <v>40.82</v>
          </cell>
          <cell r="W239">
            <v>0</v>
          </cell>
        </row>
        <row r="240">
          <cell r="A240">
            <v>75</v>
          </cell>
          <cell r="B240">
            <v>75</v>
          </cell>
          <cell r="D240" t="str">
            <v>건설기계운전기사</v>
          </cell>
          <cell r="E240">
            <v>0.12</v>
          </cell>
          <cell r="F240" t="str">
            <v>x</v>
          </cell>
          <cell r="G240">
            <v>4.8499999999999996</v>
          </cell>
          <cell r="H240" t="str">
            <v>x</v>
          </cell>
          <cell r="I240">
            <v>1</v>
          </cell>
          <cell r="J240" t="str">
            <v>x</v>
          </cell>
          <cell r="K240">
            <v>1</v>
          </cell>
          <cell r="L240" t="str">
            <v>x</v>
          </cell>
          <cell r="M240">
            <v>1</v>
          </cell>
          <cell r="N240" t="str">
            <v>x</v>
          </cell>
          <cell r="O240">
            <v>1</v>
          </cell>
          <cell r="P240" t="str">
            <v>=</v>
          </cell>
          <cell r="Q240">
            <v>0.57999999999999996</v>
          </cell>
          <cell r="R240" t="str">
            <v>×</v>
          </cell>
          <cell r="S240">
            <v>1</v>
          </cell>
          <cell r="T240" t="str">
            <v>인</v>
          </cell>
          <cell r="U240">
            <v>0.57999999999999996</v>
          </cell>
          <cell r="W240">
            <v>0</v>
          </cell>
        </row>
        <row r="241">
          <cell r="A241">
            <v>79</v>
          </cell>
          <cell r="B241">
            <v>79</v>
          </cell>
          <cell r="D241" t="str">
            <v>건설기계운전조수</v>
          </cell>
          <cell r="E241">
            <v>0.12</v>
          </cell>
          <cell r="F241" t="str">
            <v>x</v>
          </cell>
          <cell r="G241">
            <v>4.8499999999999996</v>
          </cell>
          <cell r="H241" t="str">
            <v>x</v>
          </cell>
          <cell r="I241">
            <v>1</v>
          </cell>
          <cell r="J241" t="str">
            <v>x</v>
          </cell>
          <cell r="K241">
            <v>1</v>
          </cell>
          <cell r="L241" t="str">
            <v>x</v>
          </cell>
          <cell r="M241">
            <v>1</v>
          </cell>
          <cell r="N241" t="str">
            <v>x</v>
          </cell>
          <cell r="O241">
            <v>1</v>
          </cell>
          <cell r="P241" t="str">
            <v>=</v>
          </cell>
          <cell r="Q241">
            <v>0.57999999999999996</v>
          </cell>
          <cell r="R241" t="str">
            <v>×</v>
          </cell>
          <cell r="S241">
            <v>1</v>
          </cell>
          <cell r="T241" t="str">
            <v>인</v>
          </cell>
          <cell r="U241">
            <v>0.57999999999999996</v>
          </cell>
        </row>
        <row r="242">
          <cell r="D242" t="str">
            <v>기 계 손 료</v>
          </cell>
          <cell r="E242">
            <v>31463</v>
          </cell>
          <cell r="F242" t="str">
            <v>x</v>
          </cell>
          <cell r="G242">
            <v>4.8499999999999996</v>
          </cell>
          <cell r="H242" t="str">
            <v>x</v>
          </cell>
          <cell r="I242">
            <v>1</v>
          </cell>
          <cell r="J242" t="str">
            <v>x</v>
          </cell>
          <cell r="K242">
            <v>1</v>
          </cell>
          <cell r="L242" t="str">
            <v>x</v>
          </cell>
          <cell r="M242">
            <v>1</v>
          </cell>
          <cell r="N242" t="str">
            <v>x</v>
          </cell>
          <cell r="O242">
            <v>1</v>
          </cell>
          <cell r="P242" t="str">
            <v>=</v>
          </cell>
          <cell r="Q242">
            <v>152595.54999999999</v>
          </cell>
          <cell r="R242" t="str">
            <v>×</v>
          </cell>
          <cell r="S242">
            <v>1</v>
          </cell>
          <cell r="T242" t="str">
            <v>식</v>
          </cell>
          <cell r="U242">
            <v>152595.54999999999</v>
          </cell>
        </row>
        <row r="245">
          <cell r="A245">
            <v>6</v>
          </cell>
          <cell r="B245">
            <v>6</v>
          </cell>
          <cell r="C245" t="str">
            <v>6.강관주 기초신설</v>
          </cell>
          <cell r="D245" t="str">
            <v>20m</v>
          </cell>
          <cell r="T245" t="str">
            <v>기</v>
          </cell>
          <cell r="U245">
            <v>1</v>
          </cell>
          <cell r="V245">
            <v>1</v>
          </cell>
          <cell r="X245" t="str">
            <v>강관주 기초신설</v>
          </cell>
        </row>
        <row r="246">
          <cell r="C246" t="str">
            <v>가) 재 료 비</v>
          </cell>
          <cell r="S246" t="str">
            <v>할증%</v>
          </cell>
        </row>
        <row r="247">
          <cell r="A247">
            <v>230</v>
          </cell>
          <cell r="B247">
            <v>230</v>
          </cell>
          <cell r="C247" t="str">
            <v>거푸집</v>
          </cell>
          <cell r="D247" t="str">
            <v>합판5회</v>
          </cell>
          <cell r="E247">
            <v>12</v>
          </cell>
          <cell r="F247" t="str">
            <v>x</v>
          </cell>
          <cell r="G247">
            <v>1</v>
          </cell>
          <cell r="P247" t="str">
            <v>=</v>
          </cell>
          <cell r="Q247">
            <v>12</v>
          </cell>
          <cell r="R247" t="str">
            <v>x</v>
          </cell>
          <cell r="S247">
            <v>3</v>
          </cell>
          <cell r="T247" t="str">
            <v>㎡</v>
          </cell>
          <cell r="U247">
            <v>12.36</v>
          </cell>
          <cell r="W247">
            <v>5154</v>
          </cell>
        </row>
        <row r="248">
          <cell r="A248">
            <v>236</v>
          </cell>
          <cell r="B248">
            <v>236</v>
          </cell>
          <cell r="C248" t="str">
            <v>거푸집</v>
          </cell>
          <cell r="D248" t="str">
            <v>강제</v>
          </cell>
          <cell r="E248">
            <v>31.2</v>
          </cell>
          <cell r="F248" t="str">
            <v>x</v>
          </cell>
          <cell r="G248">
            <v>1</v>
          </cell>
          <cell r="P248" t="str">
            <v>=</v>
          </cell>
          <cell r="Q248">
            <v>31.2</v>
          </cell>
          <cell r="R248" t="str">
            <v>x</v>
          </cell>
          <cell r="S248">
            <v>3</v>
          </cell>
          <cell r="T248" t="str">
            <v>㎡</v>
          </cell>
          <cell r="U248">
            <v>32.130000000000003</v>
          </cell>
          <cell r="W248">
            <v>2786</v>
          </cell>
        </row>
        <row r="249">
          <cell r="A249">
            <v>265</v>
          </cell>
          <cell r="B249">
            <v>265</v>
          </cell>
          <cell r="C249" t="str">
            <v>레미콘</v>
          </cell>
          <cell r="D249" t="str">
            <v>25-210-8</v>
          </cell>
          <cell r="E249">
            <v>22.2</v>
          </cell>
          <cell r="F249" t="str">
            <v>x</v>
          </cell>
          <cell r="G249">
            <v>1</v>
          </cell>
          <cell r="P249" t="str">
            <v>=</v>
          </cell>
          <cell r="Q249">
            <v>22.2</v>
          </cell>
          <cell r="R249" t="str">
            <v>x</v>
          </cell>
          <cell r="S249">
            <v>2</v>
          </cell>
          <cell r="T249" t="str">
            <v>㎥</v>
          </cell>
          <cell r="U249">
            <v>22.64</v>
          </cell>
          <cell r="W249">
            <v>49270</v>
          </cell>
        </row>
        <row r="250">
          <cell r="A250">
            <v>234</v>
          </cell>
          <cell r="B250">
            <v>234</v>
          </cell>
          <cell r="C250" t="str">
            <v>이형철근</v>
          </cell>
          <cell r="D250" t="str">
            <v>D19</v>
          </cell>
          <cell r="E250">
            <v>735.3</v>
          </cell>
          <cell r="F250" t="str">
            <v>x</v>
          </cell>
          <cell r="G250">
            <v>1</v>
          </cell>
          <cell r="P250" t="str">
            <v>=</v>
          </cell>
          <cell r="Q250">
            <v>735.3</v>
          </cell>
          <cell r="R250" t="str">
            <v>x</v>
          </cell>
          <cell r="S250">
            <v>3</v>
          </cell>
          <cell r="T250" t="str">
            <v>㎏</v>
          </cell>
          <cell r="U250">
            <v>757.35</v>
          </cell>
          <cell r="W250">
            <v>355</v>
          </cell>
        </row>
        <row r="251">
          <cell r="A251">
            <v>237</v>
          </cell>
          <cell r="B251">
            <v>237</v>
          </cell>
          <cell r="C251" t="str">
            <v>이형철근</v>
          </cell>
          <cell r="D251" t="str">
            <v>D16</v>
          </cell>
          <cell r="E251">
            <v>299.43</v>
          </cell>
          <cell r="F251" t="str">
            <v>x</v>
          </cell>
          <cell r="G251">
            <v>1</v>
          </cell>
          <cell r="P251" t="str">
            <v>=</v>
          </cell>
          <cell r="Q251">
            <v>299.43</v>
          </cell>
          <cell r="R251" t="str">
            <v>x</v>
          </cell>
          <cell r="S251">
            <v>3</v>
          </cell>
          <cell r="T251" t="str">
            <v>㎏</v>
          </cell>
          <cell r="U251">
            <v>308.41000000000003</v>
          </cell>
          <cell r="W251">
            <v>355</v>
          </cell>
        </row>
        <row r="252">
          <cell r="A252">
            <v>235</v>
          </cell>
          <cell r="B252">
            <v>235</v>
          </cell>
          <cell r="C252" t="str">
            <v>결속선</v>
          </cell>
          <cell r="D252" t="str">
            <v>0.9㎜</v>
          </cell>
          <cell r="E252">
            <v>8.27</v>
          </cell>
          <cell r="F252" t="str">
            <v>x</v>
          </cell>
          <cell r="G252">
            <v>1</v>
          </cell>
          <cell r="P252" t="str">
            <v>=</v>
          </cell>
          <cell r="Q252">
            <v>8.27</v>
          </cell>
          <cell r="R252" t="str">
            <v>x</v>
          </cell>
          <cell r="S252">
            <v>3</v>
          </cell>
          <cell r="T252" t="str">
            <v>㎏</v>
          </cell>
          <cell r="U252">
            <v>8.51</v>
          </cell>
          <cell r="W252">
            <v>520</v>
          </cell>
        </row>
        <row r="253">
          <cell r="A253">
            <v>266</v>
          </cell>
          <cell r="B253">
            <v>266</v>
          </cell>
          <cell r="C253" t="str">
            <v>앙카볼트</v>
          </cell>
          <cell r="D253" t="str">
            <v>M42 x 3000</v>
          </cell>
          <cell r="E253">
            <v>36</v>
          </cell>
          <cell r="F253" t="str">
            <v>x</v>
          </cell>
          <cell r="G253">
            <v>1</v>
          </cell>
          <cell r="P253" t="str">
            <v>=</v>
          </cell>
          <cell r="Q253">
            <v>36</v>
          </cell>
          <cell r="R253" t="str">
            <v>x</v>
          </cell>
          <cell r="S253">
            <v>5</v>
          </cell>
          <cell r="T253" t="str">
            <v>개</v>
          </cell>
          <cell r="U253">
            <v>37</v>
          </cell>
          <cell r="W253">
            <v>69500</v>
          </cell>
        </row>
        <row r="255">
          <cell r="W255" t="str">
            <v/>
          </cell>
        </row>
        <row r="256">
          <cell r="W256" t="str">
            <v/>
          </cell>
        </row>
        <row r="257">
          <cell r="W257" t="str">
            <v/>
          </cell>
        </row>
        <row r="258">
          <cell r="W258" t="str">
            <v/>
          </cell>
        </row>
        <row r="259">
          <cell r="W259" t="str">
            <v/>
          </cell>
        </row>
        <row r="260">
          <cell r="W260" t="str">
            <v/>
          </cell>
        </row>
        <row r="261">
          <cell r="W261" t="str">
            <v/>
          </cell>
        </row>
        <row r="262">
          <cell r="W262" t="str">
            <v/>
          </cell>
        </row>
        <row r="263">
          <cell r="W263" t="str">
            <v/>
          </cell>
        </row>
        <row r="264">
          <cell r="D264">
            <v>0</v>
          </cell>
          <cell r="W264" t="str">
            <v/>
          </cell>
        </row>
        <row r="265">
          <cell r="W265" t="str">
            <v/>
          </cell>
        </row>
        <row r="266">
          <cell r="Q266">
            <v>0</v>
          </cell>
          <cell r="U266">
            <v>0</v>
          </cell>
          <cell r="W266" t="str">
            <v/>
          </cell>
        </row>
        <row r="267">
          <cell r="W267" t="str">
            <v/>
          </cell>
        </row>
        <row r="268">
          <cell r="Q268">
            <v>0</v>
          </cell>
          <cell r="U268">
            <v>0</v>
          </cell>
          <cell r="W268" t="str">
            <v/>
          </cell>
        </row>
        <row r="269">
          <cell r="C269" t="str">
            <v>6.강관주 기초신설</v>
          </cell>
          <cell r="D269" t="str">
            <v>20m</v>
          </cell>
          <cell r="E269" t="str">
            <v>인 공 산 출 기 초</v>
          </cell>
          <cell r="T269" t="str">
            <v>기</v>
          </cell>
          <cell r="U269">
            <v>1</v>
          </cell>
        </row>
        <row r="270">
          <cell r="C270" t="str">
            <v>인 공 산 출</v>
          </cell>
          <cell r="G270" t="str">
            <v>수량</v>
          </cell>
        </row>
        <row r="271">
          <cell r="A271">
            <v>230</v>
          </cell>
          <cell r="B271">
            <v>230</v>
          </cell>
          <cell r="C271" t="str">
            <v>거푸집</v>
          </cell>
          <cell r="D271" t="str">
            <v>합판5회</v>
          </cell>
          <cell r="I271" t="str">
            <v>합판5회</v>
          </cell>
          <cell r="V271" t="str">
            <v>건 6-3-2</v>
          </cell>
        </row>
        <row r="272">
          <cell r="A272">
            <v>3</v>
          </cell>
          <cell r="B272">
            <v>3</v>
          </cell>
          <cell r="D272" t="str">
            <v>형 틀 목 공</v>
          </cell>
          <cell r="E272">
            <v>0.3</v>
          </cell>
          <cell r="F272" t="str">
            <v>x</v>
          </cell>
          <cell r="G272">
            <v>12</v>
          </cell>
          <cell r="H272" t="str">
            <v>x</v>
          </cell>
          <cell r="I272">
            <v>0.34200000000000003</v>
          </cell>
          <cell r="J272" t="str">
            <v>x</v>
          </cell>
          <cell r="K272">
            <v>1</v>
          </cell>
          <cell r="L272" t="str">
            <v>x</v>
          </cell>
          <cell r="M272">
            <v>1</v>
          </cell>
          <cell r="N272" t="str">
            <v>x</v>
          </cell>
          <cell r="O272">
            <v>1</v>
          </cell>
          <cell r="P272" t="str">
            <v>=</v>
          </cell>
          <cell r="Q272">
            <v>1.23</v>
          </cell>
          <cell r="R272" t="str">
            <v>×</v>
          </cell>
          <cell r="S272">
            <v>1</v>
          </cell>
          <cell r="T272" t="str">
            <v>인</v>
          </cell>
          <cell r="U272">
            <v>1.23</v>
          </cell>
        </row>
        <row r="273">
          <cell r="A273">
            <v>74</v>
          </cell>
          <cell r="B273">
            <v>74</v>
          </cell>
          <cell r="D273" t="str">
            <v>보 통 인 부</v>
          </cell>
          <cell r="E273">
            <v>0.25</v>
          </cell>
          <cell r="F273" t="str">
            <v>x</v>
          </cell>
          <cell r="G273">
            <v>12</v>
          </cell>
          <cell r="H273" t="str">
            <v>x</v>
          </cell>
          <cell r="I273">
            <v>0.34200000000000003</v>
          </cell>
          <cell r="J273" t="str">
            <v>x</v>
          </cell>
          <cell r="K273">
            <v>1</v>
          </cell>
          <cell r="L273" t="str">
            <v>x</v>
          </cell>
          <cell r="M273">
            <v>1</v>
          </cell>
          <cell r="N273" t="str">
            <v>x</v>
          </cell>
          <cell r="O273">
            <v>1</v>
          </cell>
          <cell r="P273" t="str">
            <v>=</v>
          </cell>
          <cell r="Q273">
            <v>1.02</v>
          </cell>
          <cell r="R273" t="str">
            <v>×</v>
          </cell>
          <cell r="S273">
            <v>1</v>
          </cell>
          <cell r="T273" t="str">
            <v>인</v>
          </cell>
          <cell r="U273">
            <v>1.02</v>
          </cell>
        </row>
        <row r="274">
          <cell r="A274">
            <v>236</v>
          </cell>
          <cell r="B274">
            <v>236</v>
          </cell>
          <cell r="C274" t="str">
            <v>거푸집</v>
          </cell>
          <cell r="D274" t="str">
            <v>강제</v>
          </cell>
          <cell r="G274" t="str">
            <v>100㎡당</v>
          </cell>
          <cell r="V274" t="str">
            <v>건 6-3-4</v>
          </cell>
        </row>
        <row r="275">
          <cell r="A275">
            <v>3</v>
          </cell>
          <cell r="B275">
            <v>3</v>
          </cell>
          <cell r="D275" t="str">
            <v>형 틀 목 공</v>
          </cell>
          <cell r="E275">
            <v>6.2</v>
          </cell>
          <cell r="F275" t="str">
            <v>x</v>
          </cell>
          <cell r="G275">
            <v>0.312</v>
          </cell>
          <cell r="H275" t="str">
            <v>x</v>
          </cell>
          <cell r="I275">
            <v>1</v>
          </cell>
          <cell r="J275" t="str">
            <v>x</v>
          </cell>
          <cell r="K275">
            <v>1</v>
          </cell>
          <cell r="L275" t="str">
            <v>x</v>
          </cell>
          <cell r="M275">
            <v>1</v>
          </cell>
          <cell r="N275" t="str">
            <v>x</v>
          </cell>
          <cell r="O275">
            <v>1</v>
          </cell>
          <cell r="P275" t="str">
            <v>=</v>
          </cell>
          <cell r="Q275">
            <v>1.93</v>
          </cell>
          <cell r="R275" t="str">
            <v>×</v>
          </cell>
          <cell r="S275">
            <v>1</v>
          </cell>
          <cell r="T275" t="str">
            <v>인</v>
          </cell>
          <cell r="U275">
            <v>1.93</v>
          </cell>
        </row>
        <row r="276">
          <cell r="A276">
            <v>13</v>
          </cell>
          <cell r="B276">
            <v>13</v>
          </cell>
          <cell r="D276" t="str">
            <v>비  계  공</v>
          </cell>
          <cell r="E276">
            <v>9</v>
          </cell>
          <cell r="F276" t="str">
            <v>x</v>
          </cell>
          <cell r="G276">
            <v>0.312</v>
          </cell>
          <cell r="H276" t="str">
            <v>x</v>
          </cell>
          <cell r="I276">
            <v>1</v>
          </cell>
          <cell r="J276" t="str">
            <v>x</v>
          </cell>
          <cell r="K276">
            <v>1</v>
          </cell>
          <cell r="L276" t="str">
            <v>x</v>
          </cell>
          <cell r="M276">
            <v>1</v>
          </cell>
          <cell r="N276" t="str">
            <v>x</v>
          </cell>
          <cell r="O276">
            <v>1</v>
          </cell>
          <cell r="P276" t="str">
            <v>=</v>
          </cell>
          <cell r="Q276">
            <v>2.8</v>
          </cell>
          <cell r="R276" t="str">
            <v>×</v>
          </cell>
          <cell r="S276">
            <v>1</v>
          </cell>
          <cell r="T276" t="str">
            <v>인</v>
          </cell>
          <cell r="U276">
            <v>2.8</v>
          </cell>
        </row>
        <row r="277">
          <cell r="A277">
            <v>74</v>
          </cell>
          <cell r="B277">
            <v>74</v>
          </cell>
          <cell r="D277" t="str">
            <v>보 통 인 부</v>
          </cell>
          <cell r="E277">
            <v>12</v>
          </cell>
          <cell r="F277" t="str">
            <v>x</v>
          </cell>
          <cell r="G277">
            <v>0.312</v>
          </cell>
          <cell r="H277" t="str">
            <v>x</v>
          </cell>
          <cell r="I277">
            <v>1</v>
          </cell>
          <cell r="J277" t="str">
            <v>x</v>
          </cell>
          <cell r="K277">
            <v>1</v>
          </cell>
          <cell r="L277" t="str">
            <v>x</v>
          </cell>
          <cell r="M277">
            <v>1</v>
          </cell>
          <cell r="N277" t="str">
            <v>x</v>
          </cell>
          <cell r="O277">
            <v>1</v>
          </cell>
          <cell r="P277" t="str">
            <v>=</v>
          </cell>
          <cell r="Q277">
            <v>3.74</v>
          </cell>
          <cell r="R277" t="str">
            <v>×</v>
          </cell>
          <cell r="S277">
            <v>1</v>
          </cell>
          <cell r="T277" t="str">
            <v>인</v>
          </cell>
          <cell r="U277">
            <v>3.74</v>
          </cell>
        </row>
        <row r="278">
          <cell r="A278">
            <v>802</v>
          </cell>
          <cell r="B278">
            <v>802</v>
          </cell>
          <cell r="C278" t="str">
            <v>터파기</v>
          </cell>
          <cell r="D278" t="str">
            <v>인력</v>
          </cell>
          <cell r="V278" t="str">
            <v>건 3-1-2</v>
          </cell>
        </row>
        <row r="279">
          <cell r="A279">
            <v>74</v>
          </cell>
          <cell r="B279">
            <v>74</v>
          </cell>
          <cell r="D279" t="str">
            <v>보 통 인 부</v>
          </cell>
          <cell r="E279">
            <v>0.27</v>
          </cell>
          <cell r="F279" t="str">
            <v>x</v>
          </cell>
          <cell r="G279">
            <v>23.44</v>
          </cell>
          <cell r="H279" t="str">
            <v>x</v>
          </cell>
          <cell r="I279">
            <v>1</v>
          </cell>
          <cell r="J279" t="str">
            <v>x</v>
          </cell>
          <cell r="K279">
            <v>1</v>
          </cell>
          <cell r="L279" t="str">
            <v>x</v>
          </cell>
          <cell r="M279">
            <v>1</v>
          </cell>
          <cell r="N279" t="str">
            <v>x</v>
          </cell>
          <cell r="O279">
            <v>1</v>
          </cell>
          <cell r="P279" t="str">
            <v>=</v>
          </cell>
          <cell r="Q279">
            <v>6.32</v>
          </cell>
          <cell r="R279" t="str">
            <v>×</v>
          </cell>
          <cell r="S279">
            <v>1</v>
          </cell>
          <cell r="T279" t="str">
            <v>인</v>
          </cell>
          <cell r="U279">
            <v>6.32</v>
          </cell>
        </row>
        <row r="280">
          <cell r="A280">
            <v>803</v>
          </cell>
          <cell r="B280">
            <v>803</v>
          </cell>
          <cell r="C280" t="str">
            <v>되메우기</v>
          </cell>
          <cell r="D280" t="str">
            <v>인력</v>
          </cell>
          <cell r="V280" t="str">
            <v>건 3-1-2</v>
          </cell>
        </row>
        <row r="281">
          <cell r="A281">
            <v>74</v>
          </cell>
          <cell r="B281">
            <v>74</v>
          </cell>
          <cell r="D281" t="str">
            <v>보 통 인 부</v>
          </cell>
          <cell r="E281">
            <v>0.1</v>
          </cell>
          <cell r="F281" t="str">
            <v>x</v>
          </cell>
          <cell r="G281">
            <v>15.04</v>
          </cell>
          <cell r="H281" t="str">
            <v>x</v>
          </cell>
          <cell r="I281">
            <v>1</v>
          </cell>
          <cell r="J281" t="str">
            <v>x</v>
          </cell>
          <cell r="K281">
            <v>1</v>
          </cell>
          <cell r="L281" t="str">
            <v>x</v>
          </cell>
          <cell r="M281">
            <v>1</v>
          </cell>
          <cell r="N281" t="str">
            <v>x</v>
          </cell>
          <cell r="O281">
            <v>1</v>
          </cell>
          <cell r="P281" t="str">
            <v>=</v>
          </cell>
          <cell r="Q281">
            <v>1.5</v>
          </cell>
          <cell r="R281" t="str">
            <v>×</v>
          </cell>
          <cell r="S281">
            <v>1</v>
          </cell>
          <cell r="T281" t="str">
            <v>인</v>
          </cell>
          <cell r="U281">
            <v>1.5</v>
          </cell>
        </row>
        <row r="282">
          <cell r="A282">
            <v>806</v>
          </cell>
          <cell r="B282">
            <v>806</v>
          </cell>
          <cell r="C282" t="str">
            <v>잔토처리</v>
          </cell>
          <cell r="D282" t="str">
            <v>인력</v>
          </cell>
          <cell r="V282" t="str">
            <v>건 3-1-2</v>
          </cell>
        </row>
        <row r="283">
          <cell r="A283">
            <v>74</v>
          </cell>
          <cell r="B283">
            <v>74</v>
          </cell>
          <cell r="D283" t="str">
            <v>보 통 인 부</v>
          </cell>
          <cell r="E283">
            <v>0.2</v>
          </cell>
          <cell r="F283" t="str">
            <v>x</v>
          </cell>
          <cell r="G283">
            <v>20.999999999999993</v>
          </cell>
          <cell r="H283" t="str">
            <v>x</v>
          </cell>
          <cell r="I283">
            <v>1</v>
          </cell>
          <cell r="J283" t="str">
            <v>x</v>
          </cell>
          <cell r="K283">
            <v>1</v>
          </cell>
          <cell r="L283" t="str">
            <v>x</v>
          </cell>
          <cell r="M283">
            <v>1</v>
          </cell>
          <cell r="N283" t="str">
            <v>x</v>
          </cell>
          <cell r="O283">
            <v>1</v>
          </cell>
          <cell r="P283" t="str">
            <v>=</v>
          </cell>
          <cell r="Q283">
            <v>4.2</v>
          </cell>
          <cell r="R283" t="str">
            <v>×</v>
          </cell>
          <cell r="S283">
            <v>1</v>
          </cell>
          <cell r="T283" t="str">
            <v>인</v>
          </cell>
          <cell r="U283">
            <v>4.2</v>
          </cell>
        </row>
        <row r="284">
          <cell r="A284">
            <v>810</v>
          </cell>
          <cell r="B284">
            <v>810</v>
          </cell>
          <cell r="C284" t="str">
            <v>앙카볼트</v>
          </cell>
          <cell r="D284" t="str">
            <v>M42 x 3000</v>
          </cell>
          <cell r="G284" t="str">
            <v>40본/톤미만</v>
          </cell>
          <cell r="V284" t="str">
            <v>건 17-12</v>
          </cell>
        </row>
        <row r="285">
          <cell r="A285">
            <v>7</v>
          </cell>
          <cell r="B285">
            <v>7</v>
          </cell>
          <cell r="D285" t="str">
            <v>철  근  공</v>
          </cell>
          <cell r="E285">
            <v>0.84</v>
          </cell>
          <cell r="F285" t="str">
            <v>x</v>
          </cell>
          <cell r="G285">
            <v>1</v>
          </cell>
          <cell r="H285" t="str">
            <v>x</v>
          </cell>
          <cell r="I285">
            <v>1</v>
          </cell>
          <cell r="J285" t="str">
            <v>x</v>
          </cell>
          <cell r="K285">
            <v>1</v>
          </cell>
          <cell r="L285" t="str">
            <v>x</v>
          </cell>
          <cell r="M285">
            <v>1</v>
          </cell>
          <cell r="N285" t="str">
            <v>x</v>
          </cell>
          <cell r="O285">
            <v>1</v>
          </cell>
          <cell r="P285" t="str">
            <v>=</v>
          </cell>
          <cell r="Q285">
            <v>0.84</v>
          </cell>
          <cell r="R285" t="str">
            <v>×</v>
          </cell>
          <cell r="S285">
            <v>1</v>
          </cell>
          <cell r="T285" t="str">
            <v>인</v>
          </cell>
          <cell r="U285">
            <v>0.84</v>
          </cell>
        </row>
        <row r="286">
          <cell r="A286">
            <v>804</v>
          </cell>
          <cell r="B286">
            <v>804</v>
          </cell>
          <cell r="C286" t="str">
            <v>콘크리트타설</v>
          </cell>
          <cell r="V286" t="str">
            <v>토 6-6-1</v>
          </cell>
        </row>
        <row r="287">
          <cell r="A287">
            <v>23</v>
          </cell>
          <cell r="B287">
            <v>23</v>
          </cell>
          <cell r="D287" t="str">
            <v>콘크리트공</v>
          </cell>
          <cell r="E287">
            <v>0.17</v>
          </cell>
          <cell r="F287" t="str">
            <v>x</v>
          </cell>
          <cell r="G287">
            <v>22.2</v>
          </cell>
          <cell r="H287" t="str">
            <v>x</v>
          </cell>
          <cell r="I287">
            <v>1</v>
          </cell>
          <cell r="J287" t="str">
            <v>x</v>
          </cell>
          <cell r="K287">
            <v>1</v>
          </cell>
          <cell r="L287" t="str">
            <v>x</v>
          </cell>
          <cell r="M287">
            <v>1</v>
          </cell>
          <cell r="N287" t="str">
            <v>x</v>
          </cell>
          <cell r="O287">
            <v>1</v>
          </cell>
          <cell r="P287" t="str">
            <v>=</v>
          </cell>
          <cell r="Q287">
            <v>3.77</v>
          </cell>
          <cell r="R287" t="str">
            <v>×</v>
          </cell>
          <cell r="S287">
            <v>1</v>
          </cell>
          <cell r="T287" t="str">
            <v>인</v>
          </cell>
          <cell r="U287">
            <v>3.77</v>
          </cell>
        </row>
        <row r="288">
          <cell r="A288">
            <v>74</v>
          </cell>
          <cell r="B288">
            <v>74</v>
          </cell>
          <cell r="D288" t="str">
            <v>보 통 인 부</v>
          </cell>
          <cell r="E288">
            <v>0.28999999999999998</v>
          </cell>
          <cell r="F288" t="str">
            <v>x</v>
          </cell>
          <cell r="G288">
            <v>22.2</v>
          </cell>
          <cell r="H288" t="str">
            <v>x</v>
          </cell>
          <cell r="I288">
            <v>1</v>
          </cell>
          <cell r="J288" t="str">
            <v>x</v>
          </cell>
          <cell r="K288">
            <v>1</v>
          </cell>
          <cell r="L288" t="str">
            <v>x</v>
          </cell>
          <cell r="M288">
            <v>1</v>
          </cell>
          <cell r="N288" t="str">
            <v>x</v>
          </cell>
          <cell r="O288">
            <v>1</v>
          </cell>
          <cell r="P288" t="str">
            <v>=</v>
          </cell>
          <cell r="Q288">
            <v>6.43</v>
          </cell>
          <cell r="R288" t="str">
            <v>×</v>
          </cell>
          <cell r="S288">
            <v>1</v>
          </cell>
          <cell r="T288" t="str">
            <v>인</v>
          </cell>
          <cell r="U288">
            <v>6.43</v>
          </cell>
        </row>
        <row r="289">
          <cell r="A289">
            <v>805</v>
          </cell>
          <cell r="B289">
            <v>805</v>
          </cell>
          <cell r="C289" t="str">
            <v>철근가공및조립</v>
          </cell>
          <cell r="D289" t="str">
            <v>인력</v>
          </cell>
          <cell r="G289" t="str">
            <v>톤당</v>
          </cell>
          <cell r="V289" t="str">
            <v>건 6-2-1</v>
          </cell>
        </row>
        <row r="290">
          <cell r="A290">
            <v>7</v>
          </cell>
          <cell r="B290">
            <v>7</v>
          </cell>
          <cell r="D290" t="str">
            <v>철  근  공</v>
          </cell>
          <cell r="E290">
            <v>3.4</v>
          </cell>
          <cell r="F290" t="str">
            <v>x</v>
          </cell>
          <cell r="G290">
            <v>1.0429999999999999</v>
          </cell>
          <cell r="H290" t="str">
            <v>x</v>
          </cell>
          <cell r="I290">
            <v>1</v>
          </cell>
          <cell r="J290" t="str">
            <v>x</v>
          </cell>
          <cell r="K290">
            <v>1</v>
          </cell>
          <cell r="L290" t="str">
            <v>x</v>
          </cell>
          <cell r="M290">
            <v>1</v>
          </cell>
          <cell r="N290" t="str">
            <v>x</v>
          </cell>
          <cell r="O290">
            <v>1</v>
          </cell>
          <cell r="P290" t="str">
            <v>=</v>
          </cell>
          <cell r="Q290">
            <v>3.54</v>
          </cell>
          <cell r="R290" t="str">
            <v>×</v>
          </cell>
          <cell r="S290">
            <v>1</v>
          </cell>
          <cell r="T290" t="str">
            <v>인</v>
          </cell>
          <cell r="U290">
            <v>3.54</v>
          </cell>
        </row>
        <row r="291">
          <cell r="A291">
            <v>74</v>
          </cell>
          <cell r="B291">
            <v>74</v>
          </cell>
          <cell r="D291" t="str">
            <v>보 통 인 부</v>
          </cell>
          <cell r="E291">
            <v>1.9</v>
          </cell>
          <cell r="F291" t="str">
            <v>x</v>
          </cell>
          <cell r="G291">
            <v>1.0429999999999999</v>
          </cell>
          <cell r="H291" t="str">
            <v>x</v>
          </cell>
          <cell r="I291">
            <v>1</v>
          </cell>
          <cell r="J291" t="str">
            <v>x</v>
          </cell>
          <cell r="K291">
            <v>1</v>
          </cell>
          <cell r="L291" t="str">
            <v>x</v>
          </cell>
          <cell r="M291">
            <v>1</v>
          </cell>
          <cell r="N291" t="str">
            <v>x</v>
          </cell>
          <cell r="O291">
            <v>1</v>
          </cell>
          <cell r="P291" t="str">
            <v>=</v>
          </cell>
          <cell r="Q291">
            <v>1.98</v>
          </cell>
          <cell r="R291" t="str">
            <v>×</v>
          </cell>
          <cell r="S291">
            <v>1</v>
          </cell>
          <cell r="T291" t="str">
            <v>인</v>
          </cell>
          <cell r="U291">
            <v>1.98</v>
          </cell>
        </row>
        <row r="293">
          <cell r="A293">
            <v>3</v>
          </cell>
          <cell r="B293">
            <v>3</v>
          </cell>
          <cell r="C293" t="str">
            <v>나) 노 무 비</v>
          </cell>
          <cell r="D293" t="str">
            <v>형 틀 목 공</v>
          </cell>
          <cell r="E293">
            <v>1.23</v>
          </cell>
          <cell r="F293" t="str">
            <v>+</v>
          </cell>
          <cell r="G293">
            <v>1.93</v>
          </cell>
          <cell r="H293" t="str">
            <v>+</v>
          </cell>
          <cell r="J293" t="str">
            <v>+</v>
          </cell>
          <cell r="L293" t="str">
            <v>+</v>
          </cell>
          <cell r="N293" t="str">
            <v>+</v>
          </cell>
          <cell r="P293" t="str">
            <v>=</v>
          </cell>
          <cell r="Q293">
            <v>3.16</v>
          </cell>
          <cell r="R293" t="str">
            <v>×</v>
          </cell>
          <cell r="S293">
            <v>1</v>
          </cell>
          <cell r="T293" t="str">
            <v>인</v>
          </cell>
          <cell r="U293">
            <v>3.16</v>
          </cell>
          <cell r="W293">
            <v>3.16</v>
          </cell>
        </row>
        <row r="294">
          <cell r="A294">
            <v>74</v>
          </cell>
          <cell r="B294">
            <v>74</v>
          </cell>
          <cell r="D294" t="str">
            <v>보 통 인 부</v>
          </cell>
          <cell r="E294">
            <v>1.02</v>
          </cell>
          <cell r="F294" t="str">
            <v>+</v>
          </cell>
          <cell r="G294">
            <v>3.74</v>
          </cell>
          <cell r="H294" t="str">
            <v>+</v>
          </cell>
          <cell r="I294">
            <v>6.32</v>
          </cell>
          <cell r="J294" t="str">
            <v>+</v>
          </cell>
          <cell r="K294">
            <v>1.5</v>
          </cell>
          <cell r="L294" t="str">
            <v>+</v>
          </cell>
          <cell r="M294">
            <v>4.2</v>
          </cell>
          <cell r="N294" t="str">
            <v>+</v>
          </cell>
          <cell r="O294">
            <v>6.43</v>
          </cell>
          <cell r="P294" t="str">
            <v>+</v>
          </cell>
          <cell r="W294">
            <v>25.19</v>
          </cell>
        </row>
        <row r="295">
          <cell r="A295">
            <v>74</v>
          </cell>
          <cell r="B295">
            <v>74</v>
          </cell>
          <cell r="E295">
            <v>1.98</v>
          </cell>
          <cell r="F295" t="str">
            <v>+</v>
          </cell>
          <cell r="G295">
            <v>0</v>
          </cell>
          <cell r="H295" t="str">
            <v>+</v>
          </cell>
          <cell r="I295">
            <v>0</v>
          </cell>
          <cell r="J295" t="str">
            <v>+</v>
          </cell>
          <cell r="K295">
            <v>0</v>
          </cell>
          <cell r="L295" t="str">
            <v>+</v>
          </cell>
          <cell r="M295">
            <v>0</v>
          </cell>
          <cell r="N295" t="str">
            <v>+</v>
          </cell>
          <cell r="O295">
            <v>0</v>
          </cell>
          <cell r="P295" t="str">
            <v>=</v>
          </cell>
          <cell r="Q295">
            <v>25.19</v>
          </cell>
          <cell r="R295" t="str">
            <v>×</v>
          </cell>
          <cell r="S295">
            <v>1</v>
          </cell>
          <cell r="T295" t="str">
            <v>인</v>
          </cell>
          <cell r="U295">
            <v>25.19</v>
          </cell>
          <cell r="W295">
            <v>0</v>
          </cell>
        </row>
        <row r="296">
          <cell r="A296">
            <v>13</v>
          </cell>
          <cell r="B296">
            <v>13</v>
          </cell>
          <cell r="D296" t="str">
            <v>비  계  공</v>
          </cell>
          <cell r="E296">
            <v>2.8</v>
          </cell>
          <cell r="F296" t="str">
            <v>+</v>
          </cell>
          <cell r="H296" t="str">
            <v>+</v>
          </cell>
          <cell r="J296" t="str">
            <v>+</v>
          </cell>
          <cell r="L296" t="str">
            <v>+</v>
          </cell>
          <cell r="N296" t="str">
            <v>+</v>
          </cell>
          <cell r="P296" t="str">
            <v>=</v>
          </cell>
          <cell r="Q296">
            <v>2.8</v>
          </cell>
          <cell r="R296" t="str">
            <v>×</v>
          </cell>
          <cell r="S296">
            <v>1</v>
          </cell>
          <cell r="T296" t="str">
            <v>인</v>
          </cell>
          <cell r="U296">
            <v>2.8</v>
          </cell>
          <cell r="W296">
            <v>2.8</v>
          </cell>
        </row>
        <row r="297">
          <cell r="A297">
            <v>23</v>
          </cell>
          <cell r="B297">
            <v>23</v>
          </cell>
          <cell r="D297" t="str">
            <v>콘크리트공</v>
          </cell>
          <cell r="E297">
            <v>3.77</v>
          </cell>
          <cell r="F297" t="str">
            <v>+</v>
          </cell>
          <cell r="H297" t="str">
            <v>+</v>
          </cell>
          <cell r="J297" t="str">
            <v>+</v>
          </cell>
          <cell r="L297" t="str">
            <v>+</v>
          </cell>
          <cell r="N297" t="str">
            <v>+</v>
          </cell>
          <cell r="P297" t="str">
            <v>=</v>
          </cell>
          <cell r="Q297">
            <v>3.77</v>
          </cell>
          <cell r="R297" t="str">
            <v>×</v>
          </cell>
          <cell r="S297">
            <v>1</v>
          </cell>
          <cell r="T297" t="str">
            <v>인</v>
          </cell>
          <cell r="U297">
            <v>3.77</v>
          </cell>
          <cell r="W297">
            <v>3.77</v>
          </cell>
        </row>
        <row r="298">
          <cell r="A298">
            <v>7</v>
          </cell>
          <cell r="B298">
            <v>7</v>
          </cell>
          <cell r="D298" t="str">
            <v>철  근  공</v>
          </cell>
          <cell r="E298">
            <v>0.84</v>
          </cell>
          <cell r="F298" t="str">
            <v>+</v>
          </cell>
          <cell r="G298">
            <v>3.54</v>
          </cell>
          <cell r="H298" t="str">
            <v>+</v>
          </cell>
          <cell r="J298" t="str">
            <v>+</v>
          </cell>
          <cell r="L298" t="str">
            <v>+</v>
          </cell>
          <cell r="N298" t="str">
            <v>+</v>
          </cell>
          <cell r="P298" t="str">
            <v>=</v>
          </cell>
          <cell r="Q298">
            <v>4.38</v>
          </cell>
          <cell r="R298" t="str">
            <v>×</v>
          </cell>
          <cell r="S298">
            <v>1</v>
          </cell>
          <cell r="T298" t="str">
            <v>인</v>
          </cell>
          <cell r="U298">
            <v>4.38</v>
          </cell>
          <cell r="W298">
            <v>4.38</v>
          </cell>
        </row>
        <row r="300">
          <cell r="A300">
            <v>3</v>
          </cell>
          <cell r="B300">
            <v>3</v>
          </cell>
          <cell r="C300" t="str">
            <v>다) 공 구 손 료</v>
          </cell>
          <cell r="D300" t="str">
            <v>형 틀 목 공</v>
          </cell>
          <cell r="E300">
            <v>1.23</v>
          </cell>
          <cell r="F300" t="str">
            <v>+</v>
          </cell>
          <cell r="G300">
            <v>1.93</v>
          </cell>
          <cell r="H300" t="str">
            <v>+</v>
          </cell>
          <cell r="J300" t="str">
            <v>+</v>
          </cell>
          <cell r="L300" t="str">
            <v>+</v>
          </cell>
          <cell r="N300" t="str">
            <v>+</v>
          </cell>
          <cell r="P300" t="str">
            <v>=</v>
          </cell>
          <cell r="Q300">
            <v>3.16</v>
          </cell>
          <cell r="R300" t="str">
            <v>×</v>
          </cell>
          <cell r="S300">
            <v>0.03</v>
          </cell>
          <cell r="T300" t="str">
            <v>인</v>
          </cell>
          <cell r="U300">
            <v>0.09</v>
          </cell>
          <cell r="W300">
            <v>0.09</v>
          </cell>
        </row>
        <row r="301">
          <cell r="A301">
            <v>74</v>
          </cell>
          <cell r="B301">
            <v>74</v>
          </cell>
          <cell r="D301" t="str">
            <v>보 통 인 부</v>
          </cell>
          <cell r="E301">
            <v>1.02</v>
          </cell>
          <cell r="F301" t="str">
            <v>+</v>
          </cell>
          <cell r="G301">
            <v>3.74</v>
          </cell>
          <cell r="H301" t="str">
            <v>+</v>
          </cell>
          <cell r="I301">
            <v>6.32</v>
          </cell>
          <cell r="J301" t="str">
            <v>+</v>
          </cell>
          <cell r="K301">
            <v>1.5</v>
          </cell>
          <cell r="L301" t="str">
            <v>+</v>
          </cell>
          <cell r="M301">
            <v>4.2</v>
          </cell>
          <cell r="N301" t="str">
            <v>+</v>
          </cell>
          <cell r="O301">
            <v>6.43</v>
          </cell>
          <cell r="P301" t="str">
            <v>+</v>
          </cell>
          <cell r="U301">
            <v>0</v>
          </cell>
          <cell r="W301">
            <v>0.75</v>
          </cell>
        </row>
        <row r="302">
          <cell r="A302">
            <v>74</v>
          </cell>
          <cell r="B302">
            <v>74</v>
          </cell>
          <cell r="E302">
            <v>1.98</v>
          </cell>
          <cell r="F302" t="str">
            <v>+</v>
          </cell>
          <cell r="G302">
            <v>0</v>
          </cell>
          <cell r="H302" t="str">
            <v>+</v>
          </cell>
          <cell r="I302">
            <v>0</v>
          </cell>
          <cell r="J302" t="str">
            <v>+</v>
          </cell>
          <cell r="K302">
            <v>0</v>
          </cell>
          <cell r="L302" t="str">
            <v>+</v>
          </cell>
          <cell r="M302">
            <v>0</v>
          </cell>
          <cell r="N302" t="str">
            <v>+</v>
          </cell>
          <cell r="P302" t="str">
            <v>=</v>
          </cell>
          <cell r="Q302">
            <v>25.19</v>
          </cell>
          <cell r="R302" t="str">
            <v>×</v>
          </cell>
          <cell r="S302">
            <v>0.03</v>
          </cell>
          <cell r="T302" t="str">
            <v>인</v>
          </cell>
          <cell r="U302">
            <v>0.75</v>
          </cell>
          <cell r="W302">
            <v>0</v>
          </cell>
        </row>
        <row r="303">
          <cell r="A303">
            <v>13</v>
          </cell>
          <cell r="B303">
            <v>13</v>
          </cell>
          <cell r="D303" t="str">
            <v>비  계  공</v>
          </cell>
          <cell r="E303">
            <v>2.8</v>
          </cell>
          <cell r="F303" t="str">
            <v>+</v>
          </cell>
          <cell r="H303" t="str">
            <v>+</v>
          </cell>
          <cell r="J303" t="str">
            <v>+</v>
          </cell>
          <cell r="L303" t="str">
            <v>+</v>
          </cell>
          <cell r="N303" t="str">
            <v>+</v>
          </cell>
          <cell r="P303" t="str">
            <v>=</v>
          </cell>
          <cell r="Q303">
            <v>2.8</v>
          </cell>
          <cell r="R303" t="str">
            <v>×</v>
          </cell>
          <cell r="S303">
            <v>0.03</v>
          </cell>
          <cell r="T303" t="str">
            <v>인</v>
          </cell>
          <cell r="U303">
            <v>0.08</v>
          </cell>
          <cell r="W303">
            <v>0.08</v>
          </cell>
        </row>
        <row r="304">
          <cell r="A304">
            <v>23</v>
          </cell>
          <cell r="B304">
            <v>23</v>
          </cell>
          <cell r="D304" t="str">
            <v>콘크리트공</v>
          </cell>
          <cell r="E304">
            <v>3.77</v>
          </cell>
          <cell r="F304" t="str">
            <v>+</v>
          </cell>
          <cell r="H304" t="str">
            <v>+</v>
          </cell>
          <cell r="J304" t="str">
            <v>+</v>
          </cell>
          <cell r="L304" t="str">
            <v>+</v>
          </cell>
          <cell r="N304" t="str">
            <v>+</v>
          </cell>
          <cell r="P304" t="str">
            <v>=</v>
          </cell>
          <cell r="Q304">
            <v>3.77</v>
          </cell>
          <cell r="R304" t="str">
            <v>×</v>
          </cell>
          <cell r="S304">
            <v>0.03</v>
          </cell>
          <cell r="T304" t="str">
            <v>인</v>
          </cell>
          <cell r="U304">
            <v>0.11</v>
          </cell>
          <cell r="W304">
            <v>0.11</v>
          </cell>
        </row>
        <row r="305">
          <cell r="A305">
            <v>7</v>
          </cell>
          <cell r="B305">
            <v>7</v>
          </cell>
          <cell r="D305" t="str">
            <v>철  근  공</v>
          </cell>
          <cell r="E305">
            <v>0.84</v>
          </cell>
          <cell r="F305" t="str">
            <v>+</v>
          </cell>
          <cell r="G305">
            <v>3.54</v>
          </cell>
          <cell r="H305" t="str">
            <v>+</v>
          </cell>
          <cell r="J305" t="str">
            <v>+</v>
          </cell>
          <cell r="L305" t="str">
            <v>+</v>
          </cell>
          <cell r="N305" t="str">
            <v>+</v>
          </cell>
          <cell r="P305" t="str">
            <v>=</v>
          </cell>
          <cell r="Q305">
            <v>4.38</v>
          </cell>
          <cell r="R305" t="str">
            <v>×</v>
          </cell>
          <cell r="S305">
            <v>0.03</v>
          </cell>
          <cell r="T305" t="str">
            <v>인</v>
          </cell>
          <cell r="U305">
            <v>0.13</v>
          </cell>
          <cell r="W305">
            <v>0.13</v>
          </cell>
        </row>
        <row r="307">
          <cell r="A307">
            <v>13</v>
          </cell>
          <cell r="B307">
            <v>13</v>
          </cell>
          <cell r="C307" t="str">
            <v>라) 기 계 경 비</v>
          </cell>
          <cell r="D307" t="str">
            <v>경유(고유황 1.0%)</v>
          </cell>
          <cell r="E307">
            <v>20</v>
          </cell>
          <cell r="F307" t="str">
            <v>+</v>
          </cell>
          <cell r="G307">
            <v>19</v>
          </cell>
          <cell r="H307" t="str">
            <v>+</v>
          </cell>
          <cell r="I307">
            <v>1</v>
          </cell>
          <cell r="J307" t="str">
            <v>x</v>
          </cell>
          <cell r="K307">
            <v>1</v>
          </cell>
          <cell r="L307" t="str">
            <v>x</v>
          </cell>
          <cell r="M307">
            <v>1</v>
          </cell>
          <cell r="N307" t="str">
            <v>x</v>
          </cell>
          <cell r="O307">
            <v>1</v>
          </cell>
          <cell r="P307" t="str">
            <v>=</v>
          </cell>
          <cell r="Q307">
            <v>39</v>
          </cell>
          <cell r="R307" t="str">
            <v>×</v>
          </cell>
          <cell r="S307">
            <v>1</v>
          </cell>
          <cell r="T307" t="str">
            <v>ℓ</v>
          </cell>
          <cell r="U307">
            <v>39</v>
          </cell>
          <cell r="W307">
            <v>0</v>
          </cell>
        </row>
        <row r="308">
          <cell r="A308">
            <v>76</v>
          </cell>
          <cell r="B308">
            <v>76</v>
          </cell>
          <cell r="D308" t="str">
            <v>건설기계조장</v>
          </cell>
          <cell r="E308">
            <v>1</v>
          </cell>
          <cell r="F308" t="str">
            <v xml:space="preserve"> ÷</v>
          </cell>
          <cell r="G308">
            <v>8</v>
          </cell>
          <cell r="H308" t="str">
            <v>x</v>
          </cell>
          <cell r="I308">
            <v>6.85</v>
          </cell>
          <cell r="J308" t="str">
            <v>x</v>
          </cell>
          <cell r="K308">
            <v>1</v>
          </cell>
          <cell r="L308" t="str">
            <v>x</v>
          </cell>
          <cell r="M308">
            <v>1</v>
          </cell>
          <cell r="N308" t="str">
            <v>x</v>
          </cell>
          <cell r="O308">
            <v>1</v>
          </cell>
          <cell r="P308" t="str">
            <v>=</v>
          </cell>
          <cell r="Q308">
            <v>0.85</v>
          </cell>
          <cell r="R308" t="str">
            <v>×</v>
          </cell>
          <cell r="S308">
            <v>1</v>
          </cell>
          <cell r="T308" t="str">
            <v>인</v>
          </cell>
          <cell r="U308">
            <v>0.85</v>
          </cell>
          <cell r="W308">
            <v>0</v>
          </cell>
        </row>
        <row r="309">
          <cell r="A309">
            <v>78</v>
          </cell>
          <cell r="B309">
            <v>78</v>
          </cell>
          <cell r="D309" t="str">
            <v>운전사(기계)</v>
          </cell>
          <cell r="E309">
            <v>0.5</v>
          </cell>
          <cell r="F309" t="str">
            <v xml:space="preserve"> ÷</v>
          </cell>
          <cell r="G309">
            <v>8</v>
          </cell>
          <cell r="H309" t="str">
            <v>x</v>
          </cell>
          <cell r="I309">
            <v>6.85</v>
          </cell>
          <cell r="J309" t="str">
            <v>x</v>
          </cell>
          <cell r="K309">
            <v>1</v>
          </cell>
          <cell r="L309" t="str">
            <v>x</v>
          </cell>
          <cell r="M309">
            <v>1</v>
          </cell>
          <cell r="N309" t="str">
            <v>x</v>
          </cell>
          <cell r="O309">
            <v>1</v>
          </cell>
          <cell r="P309" t="str">
            <v>=</v>
          </cell>
          <cell r="Q309">
            <v>0.42</v>
          </cell>
          <cell r="R309" t="str">
            <v>×</v>
          </cell>
          <cell r="S309">
            <v>1</v>
          </cell>
          <cell r="T309" t="str">
            <v>인</v>
          </cell>
          <cell r="U309">
            <v>0.42</v>
          </cell>
        </row>
        <row r="310">
          <cell r="A310">
            <v>79</v>
          </cell>
          <cell r="B310">
            <v>79</v>
          </cell>
          <cell r="D310" t="str">
            <v>건설기계운전조수</v>
          </cell>
          <cell r="E310">
            <v>0.2</v>
          </cell>
          <cell r="F310" t="str">
            <v xml:space="preserve"> ÷</v>
          </cell>
          <cell r="G310">
            <v>8</v>
          </cell>
          <cell r="H310" t="str">
            <v>x</v>
          </cell>
          <cell r="I310">
            <v>6.85</v>
          </cell>
          <cell r="J310" t="str">
            <v>x</v>
          </cell>
          <cell r="K310">
            <v>1</v>
          </cell>
          <cell r="L310" t="str">
            <v>x</v>
          </cell>
          <cell r="M310">
            <v>1</v>
          </cell>
          <cell r="N310" t="str">
            <v>x</v>
          </cell>
          <cell r="O310">
            <v>1</v>
          </cell>
          <cell r="P310" t="str">
            <v>=</v>
          </cell>
          <cell r="Q310">
            <v>0.17</v>
          </cell>
          <cell r="R310" t="str">
            <v>×</v>
          </cell>
          <cell r="S310">
            <v>1</v>
          </cell>
          <cell r="T310" t="str">
            <v>인</v>
          </cell>
          <cell r="U310">
            <v>0.17</v>
          </cell>
        </row>
        <row r="311">
          <cell r="A311">
            <v>77</v>
          </cell>
          <cell r="B311">
            <v>77</v>
          </cell>
          <cell r="D311" t="str">
            <v>운전사(운반차)</v>
          </cell>
          <cell r="E311">
            <v>1</v>
          </cell>
          <cell r="F311" t="str">
            <v xml:space="preserve"> ÷</v>
          </cell>
          <cell r="G311">
            <v>8</v>
          </cell>
          <cell r="H311" t="str">
            <v>x</v>
          </cell>
          <cell r="I311">
            <v>0.79</v>
          </cell>
          <cell r="J311" t="str">
            <v>x</v>
          </cell>
          <cell r="K311">
            <v>1</v>
          </cell>
          <cell r="L311" t="str">
            <v>x</v>
          </cell>
          <cell r="M311">
            <v>1</v>
          </cell>
          <cell r="N311" t="str">
            <v>x</v>
          </cell>
          <cell r="O311">
            <v>1</v>
          </cell>
          <cell r="P311" t="str">
            <v>=</v>
          </cell>
          <cell r="Q311">
            <v>0.09</v>
          </cell>
          <cell r="R311" t="str">
            <v>×</v>
          </cell>
          <cell r="S311">
            <v>1</v>
          </cell>
          <cell r="T311" t="str">
            <v>인</v>
          </cell>
          <cell r="U311">
            <v>0.09</v>
          </cell>
        </row>
        <row r="312">
          <cell r="D312" t="str">
            <v>기 계 손 료</v>
          </cell>
          <cell r="E312">
            <v>10310</v>
          </cell>
          <cell r="F312" t="str">
            <v>x</v>
          </cell>
          <cell r="G312">
            <v>6.85</v>
          </cell>
          <cell r="H312" t="str">
            <v>x</v>
          </cell>
          <cell r="I312">
            <v>1</v>
          </cell>
          <cell r="J312" t="str">
            <v>+</v>
          </cell>
          <cell r="K312">
            <v>93912</v>
          </cell>
          <cell r="L312" t="str">
            <v>x</v>
          </cell>
          <cell r="M312">
            <v>0.79</v>
          </cell>
          <cell r="N312" t="str">
            <v>x</v>
          </cell>
          <cell r="O312">
            <v>1</v>
          </cell>
          <cell r="P312" t="str">
            <v>=</v>
          </cell>
          <cell r="Q312">
            <v>144813.98000000001</v>
          </cell>
          <cell r="R312" t="str">
            <v>×</v>
          </cell>
          <cell r="S312">
            <v>1</v>
          </cell>
          <cell r="T312" t="str">
            <v>식</v>
          </cell>
          <cell r="U312">
            <v>144813.98000000001</v>
          </cell>
        </row>
        <row r="313">
          <cell r="E313" t="str">
            <v>터파기</v>
          </cell>
          <cell r="K313" t="str">
            <v>레미콘타설</v>
          </cell>
        </row>
        <row r="317">
          <cell r="A317">
            <v>7</v>
          </cell>
          <cell r="B317">
            <v>7</v>
          </cell>
          <cell r="C317" t="str">
            <v>7.접지장치신설</v>
          </cell>
          <cell r="D317" t="str">
            <v>제1종</v>
          </cell>
          <cell r="T317" t="str">
            <v>식</v>
          </cell>
          <cell r="U317">
            <v>1</v>
          </cell>
          <cell r="V317">
            <v>1</v>
          </cell>
          <cell r="X317" t="str">
            <v>접지장치신설</v>
          </cell>
        </row>
        <row r="318">
          <cell r="C318" t="str">
            <v>가) 재 료 비</v>
          </cell>
          <cell r="S318" t="str">
            <v>할증%</v>
          </cell>
        </row>
        <row r="319">
          <cell r="A319">
            <v>220</v>
          </cell>
          <cell r="B319">
            <v>220</v>
          </cell>
          <cell r="C319" t="str">
            <v>접지동봉</v>
          </cell>
          <cell r="D319" t="str">
            <v>Φ14×1000</v>
          </cell>
          <cell r="E319">
            <v>3</v>
          </cell>
          <cell r="F319" t="str">
            <v>x</v>
          </cell>
          <cell r="G319">
            <v>1</v>
          </cell>
          <cell r="P319" t="str">
            <v>=</v>
          </cell>
          <cell r="Q319">
            <v>3</v>
          </cell>
          <cell r="R319" t="str">
            <v>x</v>
          </cell>
          <cell r="S319">
            <v>3</v>
          </cell>
          <cell r="T319" t="str">
            <v>개</v>
          </cell>
          <cell r="U319">
            <v>3</v>
          </cell>
          <cell r="W319">
            <v>3000</v>
          </cell>
        </row>
        <row r="320">
          <cell r="A320">
            <v>221</v>
          </cell>
          <cell r="B320">
            <v>221</v>
          </cell>
          <cell r="C320" t="str">
            <v>나연동연선</v>
          </cell>
          <cell r="D320" t="str">
            <v>7/2.6(38㎟)</v>
          </cell>
          <cell r="E320">
            <v>15</v>
          </cell>
          <cell r="F320" t="str">
            <v>x</v>
          </cell>
          <cell r="G320">
            <v>1</v>
          </cell>
          <cell r="P320" t="str">
            <v>=</v>
          </cell>
          <cell r="Q320">
            <v>15</v>
          </cell>
          <cell r="R320" t="str">
            <v>x</v>
          </cell>
          <cell r="S320">
            <v>5</v>
          </cell>
          <cell r="T320" t="str">
            <v>m</v>
          </cell>
          <cell r="U320">
            <v>15</v>
          </cell>
          <cell r="W320">
            <v>1195</v>
          </cell>
        </row>
        <row r="321">
          <cell r="A321">
            <v>222</v>
          </cell>
          <cell r="B321">
            <v>222</v>
          </cell>
          <cell r="C321" t="str">
            <v>접지저감제</v>
          </cell>
          <cell r="D321" t="str">
            <v>(철도5957-3300)10㎏</v>
          </cell>
          <cell r="E321">
            <v>0.05</v>
          </cell>
          <cell r="F321" t="str">
            <v>x</v>
          </cell>
          <cell r="G321">
            <v>0.05</v>
          </cell>
          <cell r="H321" t="str">
            <v>x</v>
          </cell>
          <cell r="I321">
            <v>15</v>
          </cell>
          <cell r="J321" t="str">
            <v>/</v>
          </cell>
          <cell r="K321">
            <v>2.64E-3</v>
          </cell>
          <cell r="L321" t="str">
            <v>(㎥/㎏) /</v>
          </cell>
          <cell r="N321">
            <v>10</v>
          </cell>
          <cell r="O321" t="str">
            <v>(1포 10kg)</v>
          </cell>
          <cell r="P321" t="str">
            <v>=</v>
          </cell>
          <cell r="Q321">
            <v>1.42</v>
          </cell>
          <cell r="R321" t="str">
            <v>x</v>
          </cell>
          <cell r="T321" t="str">
            <v>포</v>
          </cell>
          <cell r="U321">
            <v>1.42</v>
          </cell>
          <cell r="W321">
            <v>15000</v>
          </cell>
        </row>
        <row r="322">
          <cell r="A322">
            <v>223</v>
          </cell>
          <cell r="B322">
            <v>223</v>
          </cell>
          <cell r="C322" t="str">
            <v>접지용콘넥터</v>
          </cell>
          <cell r="D322" t="str">
            <v>Φ14</v>
          </cell>
          <cell r="E322">
            <v>3</v>
          </cell>
          <cell r="F322" t="str">
            <v>x</v>
          </cell>
          <cell r="G322">
            <v>1</v>
          </cell>
          <cell r="P322" t="str">
            <v>=</v>
          </cell>
          <cell r="Q322">
            <v>3</v>
          </cell>
          <cell r="R322" t="str">
            <v>x</v>
          </cell>
          <cell r="T322" t="str">
            <v>개</v>
          </cell>
          <cell r="U322">
            <v>3</v>
          </cell>
          <cell r="W322">
            <v>600</v>
          </cell>
        </row>
        <row r="323">
          <cell r="A323">
            <v>224</v>
          </cell>
          <cell r="B323">
            <v>224</v>
          </cell>
          <cell r="C323" t="str">
            <v>터미널</v>
          </cell>
          <cell r="D323" t="str">
            <v>38㎟</v>
          </cell>
          <cell r="E323">
            <v>3</v>
          </cell>
          <cell r="F323" t="str">
            <v>x</v>
          </cell>
          <cell r="G323">
            <v>2</v>
          </cell>
          <cell r="P323" t="str">
            <v>=</v>
          </cell>
          <cell r="Q323">
            <v>6</v>
          </cell>
          <cell r="R323" t="str">
            <v>x</v>
          </cell>
          <cell r="T323" t="str">
            <v>개</v>
          </cell>
          <cell r="U323">
            <v>6</v>
          </cell>
          <cell r="W323">
            <v>760</v>
          </cell>
        </row>
        <row r="324">
          <cell r="A324">
            <v>225</v>
          </cell>
          <cell r="B324">
            <v>225</v>
          </cell>
          <cell r="C324" t="str">
            <v>전선관</v>
          </cell>
          <cell r="D324" t="str">
            <v>HI-PVC 16C</v>
          </cell>
          <cell r="E324">
            <v>15</v>
          </cell>
          <cell r="F324" t="str">
            <v>x</v>
          </cell>
          <cell r="G324">
            <v>1</v>
          </cell>
          <cell r="P324" t="str">
            <v>=</v>
          </cell>
          <cell r="Q324">
            <v>15</v>
          </cell>
          <cell r="R324" t="str">
            <v>x</v>
          </cell>
          <cell r="S324">
            <v>10</v>
          </cell>
          <cell r="T324" t="str">
            <v>m</v>
          </cell>
          <cell r="U324">
            <v>16</v>
          </cell>
          <cell r="W324">
            <v>248</v>
          </cell>
        </row>
        <row r="329">
          <cell r="W329" t="str">
            <v/>
          </cell>
        </row>
        <row r="330">
          <cell r="W330" t="str">
            <v/>
          </cell>
        </row>
        <row r="331">
          <cell r="W331" t="str">
            <v/>
          </cell>
        </row>
        <row r="332">
          <cell r="W332" t="str">
            <v/>
          </cell>
        </row>
        <row r="333">
          <cell r="W333" t="str">
            <v/>
          </cell>
        </row>
        <row r="334">
          <cell r="W334" t="str">
            <v/>
          </cell>
        </row>
        <row r="335">
          <cell r="W335" t="str">
            <v/>
          </cell>
        </row>
        <row r="336">
          <cell r="D336">
            <v>0</v>
          </cell>
          <cell r="W336" t="str">
            <v/>
          </cell>
        </row>
        <row r="337">
          <cell r="W337" t="str">
            <v/>
          </cell>
        </row>
        <row r="338">
          <cell r="Q338">
            <v>0</v>
          </cell>
          <cell r="U338">
            <v>0</v>
          </cell>
          <cell r="W338" t="str">
            <v/>
          </cell>
        </row>
        <row r="339">
          <cell r="W339" t="str">
            <v/>
          </cell>
        </row>
        <row r="340">
          <cell r="Q340">
            <v>0</v>
          </cell>
          <cell r="U340">
            <v>0</v>
          </cell>
          <cell r="W340" t="str">
            <v/>
          </cell>
        </row>
        <row r="341">
          <cell r="C341" t="str">
            <v>7.접지장치신설</v>
          </cell>
          <cell r="D341" t="str">
            <v>제1종</v>
          </cell>
          <cell r="E341" t="str">
            <v>인 공 산 출 기 초</v>
          </cell>
          <cell r="T341" t="str">
            <v>식</v>
          </cell>
          <cell r="U341">
            <v>1</v>
          </cell>
        </row>
        <row r="342">
          <cell r="C342" t="str">
            <v>인 공 산 출</v>
          </cell>
          <cell r="G342" t="str">
            <v>수량</v>
          </cell>
        </row>
        <row r="343">
          <cell r="A343">
            <v>220</v>
          </cell>
          <cell r="B343">
            <v>220</v>
          </cell>
          <cell r="C343" t="str">
            <v>접지동봉</v>
          </cell>
          <cell r="D343" t="str">
            <v>Φ14×1000</v>
          </cell>
          <cell r="V343" t="str">
            <v>전 3-72</v>
          </cell>
        </row>
        <row r="344">
          <cell r="A344">
            <v>54</v>
          </cell>
          <cell r="B344">
            <v>54</v>
          </cell>
          <cell r="D344" t="str">
            <v>송 전 전 공</v>
          </cell>
          <cell r="E344">
            <v>0.2</v>
          </cell>
          <cell r="F344" t="str">
            <v>x</v>
          </cell>
          <cell r="G344">
            <v>3</v>
          </cell>
          <cell r="H344" t="str">
            <v>x</v>
          </cell>
          <cell r="I344">
            <v>1</v>
          </cell>
          <cell r="J344" t="str">
            <v>x</v>
          </cell>
          <cell r="K344">
            <v>1</v>
          </cell>
          <cell r="L344" t="str">
            <v>x</v>
          </cell>
          <cell r="M344">
            <v>1</v>
          </cell>
          <cell r="N344" t="str">
            <v>x</v>
          </cell>
          <cell r="O344">
            <v>1</v>
          </cell>
          <cell r="P344" t="str">
            <v>=</v>
          </cell>
          <cell r="Q344">
            <v>0.6</v>
          </cell>
          <cell r="R344" t="str">
            <v>×</v>
          </cell>
          <cell r="S344">
            <v>1</v>
          </cell>
          <cell r="T344" t="str">
            <v>인</v>
          </cell>
          <cell r="U344">
            <v>0.6</v>
          </cell>
        </row>
        <row r="345">
          <cell r="A345">
            <v>74</v>
          </cell>
          <cell r="B345">
            <v>74</v>
          </cell>
          <cell r="D345" t="str">
            <v>보 통 인 부</v>
          </cell>
          <cell r="E345">
            <v>0.1</v>
          </cell>
          <cell r="F345" t="str">
            <v>x</v>
          </cell>
          <cell r="G345">
            <v>3</v>
          </cell>
          <cell r="H345" t="str">
            <v>x</v>
          </cell>
          <cell r="I345">
            <v>1</v>
          </cell>
          <cell r="J345" t="str">
            <v>x</v>
          </cell>
          <cell r="K345">
            <v>1</v>
          </cell>
          <cell r="L345" t="str">
            <v>x</v>
          </cell>
          <cell r="M345">
            <v>1</v>
          </cell>
          <cell r="N345" t="str">
            <v>x</v>
          </cell>
          <cell r="O345">
            <v>1</v>
          </cell>
          <cell r="P345" t="str">
            <v>=</v>
          </cell>
          <cell r="Q345">
            <v>0.3</v>
          </cell>
          <cell r="R345" t="str">
            <v>×</v>
          </cell>
          <cell r="S345">
            <v>1</v>
          </cell>
          <cell r="T345" t="str">
            <v>인</v>
          </cell>
          <cell r="U345">
            <v>0.3</v>
          </cell>
        </row>
        <row r="346">
          <cell r="A346">
            <v>802</v>
          </cell>
          <cell r="B346">
            <v>802</v>
          </cell>
          <cell r="C346" t="str">
            <v>터파기</v>
          </cell>
          <cell r="D346" t="str">
            <v>인력</v>
          </cell>
          <cell r="E346" t="str">
            <v>(0.85 + 0.45) / 2 ×1 ×15 =9.75㎡</v>
          </cell>
          <cell r="V346" t="str">
            <v>건 3-1-2</v>
          </cell>
        </row>
        <row r="347">
          <cell r="A347">
            <v>74</v>
          </cell>
          <cell r="B347">
            <v>74</v>
          </cell>
          <cell r="D347" t="str">
            <v>보 통 인 부</v>
          </cell>
          <cell r="E347">
            <v>0.2</v>
          </cell>
          <cell r="F347" t="str">
            <v>x</v>
          </cell>
          <cell r="G347">
            <v>9.75</v>
          </cell>
          <cell r="H347" t="str">
            <v>x</v>
          </cell>
          <cell r="I347">
            <v>1</v>
          </cell>
          <cell r="J347" t="str">
            <v>x</v>
          </cell>
          <cell r="K347">
            <v>1</v>
          </cell>
          <cell r="L347" t="str">
            <v>x</v>
          </cell>
          <cell r="M347">
            <v>1</v>
          </cell>
          <cell r="N347" t="str">
            <v>x</v>
          </cell>
          <cell r="O347">
            <v>1</v>
          </cell>
          <cell r="P347" t="str">
            <v>=</v>
          </cell>
          <cell r="Q347">
            <v>1.95</v>
          </cell>
          <cell r="R347" t="str">
            <v>×</v>
          </cell>
          <cell r="S347">
            <v>1</v>
          </cell>
          <cell r="T347" t="str">
            <v>인</v>
          </cell>
          <cell r="U347">
            <v>1.95</v>
          </cell>
        </row>
        <row r="348">
          <cell r="A348">
            <v>803</v>
          </cell>
          <cell r="B348">
            <v>803</v>
          </cell>
          <cell r="C348" t="str">
            <v>되메우기</v>
          </cell>
          <cell r="D348" t="str">
            <v>인력</v>
          </cell>
          <cell r="E348" t="str">
            <v>(9.75 - (0.025x15)) =9.37㎡</v>
          </cell>
          <cell r="V348" t="str">
            <v>건 3-1-2</v>
          </cell>
        </row>
        <row r="349">
          <cell r="A349">
            <v>74</v>
          </cell>
          <cell r="B349">
            <v>74</v>
          </cell>
          <cell r="D349" t="str">
            <v>보 통 인 부</v>
          </cell>
          <cell r="E349">
            <v>0.1</v>
          </cell>
          <cell r="F349" t="str">
            <v>x</v>
          </cell>
          <cell r="G349">
            <v>9.3699999999999992</v>
          </cell>
          <cell r="H349" t="str">
            <v>x</v>
          </cell>
          <cell r="I349">
            <v>1</v>
          </cell>
          <cell r="J349" t="str">
            <v>x</v>
          </cell>
          <cell r="K349">
            <v>1</v>
          </cell>
          <cell r="L349" t="str">
            <v>x</v>
          </cell>
          <cell r="M349">
            <v>1</v>
          </cell>
          <cell r="N349" t="str">
            <v>x</v>
          </cell>
          <cell r="O349">
            <v>1</v>
          </cell>
          <cell r="P349" t="str">
            <v>=</v>
          </cell>
          <cell r="Q349">
            <v>0.93</v>
          </cell>
          <cell r="R349" t="str">
            <v>×</v>
          </cell>
          <cell r="S349">
            <v>1</v>
          </cell>
          <cell r="T349" t="str">
            <v>인</v>
          </cell>
          <cell r="U349">
            <v>0.93</v>
          </cell>
        </row>
        <row r="350">
          <cell r="A350">
            <v>806</v>
          </cell>
          <cell r="B350">
            <v>806</v>
          </cell>
          <cell r="C350" t="str">
            <v>잔토처리</v>
          </cell>
          <cell r="D350" t="str">
            <v>인력</v>
          </cell>
          <cell r="E350" t="str">
            <v>(9.75 - 9.375) =0.37㎡</v>
          </cell>
          <cell r="V350" t="str">
            <v>건 3-1-2</v>
          </cell>
        </row>
        <row r="351">
          <cell r="A351">
            <v>74</v>
          </cell>
          <cell r="B351">
            <v>74</v>
          </cell>
          <cell r="D351" t="str">
            <v>보 통 인 부</v>
          </cell>
          <cell r="E351">
            <v>0.2</v>
          </cell>
          <cell r="F351" t="str">
            <v>x</v>
          </cell>
          <cell r="G351">
            <v>0.37</v>
          </cell>
          <cell r="H351" t="str">
            <v>x</v>
          </cell>
          <cell r="I351">
            <v>1</v>
          </cell>
          <cell r="J351" t="str">
            <v>x</v>
          </cell>
          <cell r="K351">
            <v>1</v>
          </cell>
          <cell r="L351" t="str">
            <v>x</v>
          </cell>
          <cell r="M351">
            <v>1</v>
          </cell>
          <cell r="N351" t="str">
            <v>x</v>
          </cell>
          <cell r="O351">
            <v>1</v>
          </cell>
          <cell r="P351" t="str">
            <v>=</v>
          </cell>
          <cell r="Q351">
            <v>7.0000000000000007E-2</v>
          </cell>
          <cell r="R351" t="str">
            <v>×</v>
          </cell>
          <cell r="S351">
            <v>1</v>
          </cell>
          <cell r="T351" t="str">
            <v>인</v>
          </cell>
          <cell r="U351">
            <v>7.0000000000000007E-2</v>
          </cell>
        </row>
        <row r="352">
          <cell r="A352">
            <v>807</v>
          </cell>
          <cell r="B352">
            <v>807</v>
          </cell>
          <cell r="C352" t="str">
            <v>접지선매설</v>
          </cell>
          <cell r="D352" t="str">
            <v>38㎟ 이하</v>
          </cell>
          <cell r="V352" t="str">
            <v>전 3-72</v>
          </cell>
        </row>
        <row r="353">
          <cell r="A353">
            <v>54</v>
          </cell>
          <cell r="B353">
            <v>54</v>
          </cell>
          <cell r="D353" t="str">
            <v>송 전 전 공</v>
          </cell>
          <cell r="E353">
            <v>1.2E-2</v>
          </cell>
          <cell r="F353" t="str">
            <v>x</v>
          </cell>
          <cell r="G353">
            <v>15</v>
          </cell>
          <cell r="H353" t="str">
            <v>x</v>
          </cell>
          <cell r="I353">
            <v>1</v>
          </cell>
          <cell r="J353" t="str">
            <v>x</v>
          </cell>
          <cell r="K353">
            <v>1</v>
          </cell>
          <cell r="L353" t="str">
            <v>x</v>
          </cell>
          <cell r="M353">
            <v>1</v>
          </cell>
          <cell r="N353" t="str">
            <v>x</v>
          </cell>
          <cell r="O353">
            <v>1</v>
          </cell>
          <cell r="P353" t="str">
            <v>=</v>
          </cell>
          <cell r="Q353">
            <v>0.18</v>
          </cell>
          <cell r="R353" t="str">
            <v>×</v>
          </cell>
          <cell r="S353">
            <v>1</v>
          </cell>
          <cell r="T353" t="str">
            <v>인</v>
          </cell>
          <cell r="U353">
            <v>0.18</v>
          </cell>
        </row>
        <row r="356">
          <cell r="A356">
            <v>54</v>
          </cell>
          <cell r="B356">
            <v>54</v>
          </cell>
          <cell r="C356" t="str">
            <v>나) 노 무 비</v>
          </cell>
          <cell r="D356" t="str">
            <v>송 전 전 공</v>
          </cell>
          <cell r="E356">
            <v>0.6</v>
          </cell>
          <cell r="F356" t="str">
            <v>+</v>
          </cell>
          <cell r="G356">
            <v>0.18</v>
          </cell>
          <cell r="H356" t="str">
            <v>+</v>
          </cell>
          <cell r="J356" t="str">
            <v>+</v>
          </cell>
          <cell r="L356" t="str">
            <v>+</v>
          </cell>
          <cell r="N356" t="str">
            <v>+</v>
          </cell>
          <cell r="P356" t="str">
            <v>=</v>
          </cell>
          <cell r="Q356">
            <v>0.78</v>
          </cell>
          <cell r="R356" t="str">
            <v>×</v>
          </cell>
          <cell r="S356">
            <v>1</v>
          </cell>
          <cell r="T356" t="str">
            <v>인</v>
          </cell>
          <cell r="U356">
            <v>0.78</v>
          </cell>
          <cell r="W356">
            <v>0.78</v>
          </cell>
        </row>
        <row r="357">
          <cell r="A357">
            <v>74</v>
          </cell>
          <cell r="B357">
            <v>74</v>
          </cell>
          <cell r="D357" t="str">
            <v>보 통 인 부</v>
          </cell>
          <cell r="E357">
            <v>0.3</v>
          </cell>
          <cell r="F357" t="str">
            <v>+</v>
          </cell>
          <cell r="G357">
            <v>1.95</v>
          </cell>
          <cell r="H357" t="str">
            <v>+</v>
          </cell>
          <cell r="I357">
            <v>0.93</v>
          </cell>
          <cell r="J357" t="str">
            <v>+</v>
          </cell>
          <cell r="K357">
            <v>7.0000000000000007E-2</v>
          </cell>
          <cell r="L357" t="str">
            <v>+</v>
          </cell>
          <cell r="N357" t="str">
            <v>+</v>
          </cell>
          <cell r="P357" t="str">
            <v>=</v>
          </cell>
          <cell r="Q357">
            <v>3.25</v>
          </cell>
          <cell r="R357" t="str">
            <v>×</v>
          </cell>
          <cell r="S357">
            <v>1</v>
          </cell>
          <cell r="T357" t="str">
            <v>인</v>
          </cell>
          <cell r="U357">
            <v>3.25</v>
          </cell>
          <cell r="W357">
            <v>3.25</v>
          </cell>
        </row>
        <row r="360">
          <cell r="A360">
            <v>54</v>
          </cell>
          <cell r="B360">
            <v>54</v>
          </cell>
          <cell r="C360" t="str">
            <v>다) 공 구 손 료</v>
          </cell>
          <cell r="D360" t="str">
            <v>송 전 전 공</v>
          </cell>
          <cell r="E360">
            <v>0.6</v>
          </cell>
          <cell r="F360" t="str">
            <v>+</v>
          </cell>
          <cell r="G360">
            <v>0.18</v>
          </cell>
          <cell r="H360" t="str">
            <v>+</v>
          </cell>
          <cell r="J360" t="str">
            <v>+</v>
          </cell>
          <cell r="L360" t="str">
            <v>+</v>
          </cell>
          <cell r="N360" t="str">
            <v>+</v>
          </cell>
          <cell r="P360" t="str">
            <v>=</v>
          </cell>
          <cell r="Q360">
            <v>0.78</v>
          </cell>
          <cell r="R360" t="str">
            <v>×</v>
          </cell>
          <cell r="S360">
            <v>0.03</v>
          </cell>
          <cell r="T360" t="str">
            <v>인</v>
          </cell>
          <cell r="U360">
            <v>0.02</v>
          </cell>
          <cell r="W360">
            <v>0.02</v>
          </cell>
        </row>
        <row r="361">
          <cell r="A361">
            <v>74</v>
          </cell>
          <cell r="B361">
            <v>74</v>
          </cell>
          <cell r="D361" t="str">
            <v>보 통 인 부</v>
          </cell>
          <cell r="E361">
            <v>0.3</v>
          </cell>
          <cell r="F361" t="str">
            <v>+</v>
          </cell>
          <cell r="G361">
            <v>1.95</v>
          </cell>
          <cell r="H361" t="str">
            <v>+</v>
          </cell>
          <cell r="I361">
            <v>0.93</v>
          </cell>
          <cell r="J361" t="str">
            <v>+</v>
          </cell>
          <cell r="K361">
            <v>7.0000000000000007E-2</v>
          </cell>
          <cell r="L361" t="str">
            <v>+</v>
          </cell>
          <cell r="N361" t="str">
            <v>+</v>
          </cell>
          <cell r="P361" t="str">
            <v>=</v>
          </cell>
          <cell r="Q361">
            <v>3.25</v>
          </cell>
          <cell r="R361" t="str">
            <v>×</v>
          </cell>
          <cell r="S361">
            <v>0.03</v>
          </cell>
          <cell r="T361" t="str">
            <v>인</v>
          </cell>
          <cell r="U361">
            <v>0.09</v>
          </cell>
          <cell r="W361">
            <v>0.09</v>
          </cell>
        </row>
        <row r="365">
          <cell r="A365">
            <v>8</v>
          </cell>
          <cell r="B365">
            <v>8</v>
          </cell>
          <cell r="C365" t="str">
            <v>8.가공송전선철거</v>
          </cell>
          <cell r="D365" t="str">
            <v>ACSR 95㎟</v>
          </cell>
          <cell r="T365" t="str">
            <v>m</v>
          </cell>
          <cell r="U365">
            <v>1</v>
          </cell>
          <cell r="V365">
            <v>1</v>
          </cell>
          <cell r="X365" t="str">
            <v>가공송전선철거</v>
          </cell>
        </row>
        <row r="366">
          <cell r="C366" t="str">
            <v>가) 재 료 비</v>
          </cell>
          <cell r="S366" t="str">
            <v>할증%</v>
          </cell>
        </row>
        <row r="367">
          <cell r="A367">
            <v>201</v>
          </cell>
          <cell r="B367">
            <v>201</v>
          </cell>
          <cell r="C367" t="str">
            <v>강심알루미늄연선</v>
          </cell>
          <cell r="D367" t="str">
            <v>ACSR 95㎟</v>
          </cell>
          <cell r="E367">
            <v>212</v>
          </cell>
          <cell r="F367" t="str">
            <v>x</v>
          </cell>
          <cell r="G367">
            <v>3</v>
          </cell>
          <cell r="P367" t="str">
            <v>=</v>
          </cell>
          <cell r="Q367">
            <v>636</v>
          </cell>
          <cell r="R367" t="str">
            <v>x</v>
          </cell>
          <cell r="T367" t="str">
            <v>m</v>
          </cell>
          <cell r="U367">
            <v>636</v>
          </cell>
          <cell r="W367">
            <v>1230</v>
          </cell>
        </row>
        <row r="377">
          <cell r="W377" t="str">
            <v/>
          </cell>
        </row>
        <row r="378">
          <cell r="W378" t="str">
            <v/>
          </cell>
        </row>
        <row r="379">
          <cell r="W379" t="str">
            <v/>
          </cell>
        </row>
        <row r="380">
          <cell r="W380" t="str">
            <v/>
          </cell>
        </row>
        <row r="381">
          <cell r="W381" t="str">
            <v/>
          </cell>
        </row>
        <row r="382">
          <cell r="W382" t="str">
            <v/>
          </cell>
        </row>
        <row r="383">
          <cell r="W383" t="str">
            <v/>
          </cell>
        </row>
        <row r="384">
          <cell r="D384">
            <v>0</v>
          </cell>
          <cell r="W384" t="str">
            <v/>
          </cell>
        </row>
        <row r="385">
          <cell r="W385" t="str">
            <v/>
          </cell>
        </row>
        <row r="386">
          <cell r="Q386">
            <v>0</v>
          </cell>
          <cell r="U386">
            <v>0</v>
          </cell>
          <cell r="W386" t="str">
            <v/>
          </cell>
        </row>
        <row r="387">
          <cell r="W387" t="str">
            <v/>
          </cell>
        </row>
        <row r="388">
          <cell r="Q388">
            <v>0</v>
          </cell>
          <cell r="U388">
            <v>0</v>
          </cell>
          <cell r="W388" t="str">
            <v/>
          </cell>
        </row>
        <row r="389">
          <cell r="C389" t="str">
            <v>8.가공송전선철거</v>
          </cell>
          <cell r="D389" t="str">
            <v>ACSR 95㎟</v>
          </cell>
          <cell r="E389" t="str">
            <v>인 공 산 출 기 초</v>
          </cell>
          <cell r="T389" t="str">
            <v>m</v>
          </cell>
          <cell r="U389">
            <v>1</v>
          </cell>
        </row>
        <row r="390">
          <cell r="C390" t="str">
            <v>인 공 산 출</v>
          </cell>
          <cell r="G390" t="str">
            <v>수량</v>
          </cell>
        </row>
        <row r="391">
          <cell r="A391">
            <v>201</v>
          </cell>
          <cell r="B391">
            <v>201</v>
          </cell>
          <cell r="C391" t="str">
            <v>강심알루미늄연선</v>
          </cell>
          <cell r="D391" t="str">
            <v>ACSR 95㎟</v>
          </cell>
          <cell r="G391" t="str">
            <v>3회선Km당636/3/1000</v>
          </cell>
          <cell r="K391" t="str">
            <v>철거</v>
          </cell>
          <cell r="V391" t="str">
            <v>전 5-10</v>
          </cell>
        </row>
        <row r="392">
          <cell r="A392">
            <v>143</v>
          </cell>
          <cell r="B392">
            <v>143</v>
          </cell>
          <cell r="D392" t="str">
            <v>전기공사기사 1급</v>
          </cell>
          <cell r="E392">
            <v>1.3</v>
          </cell>
          <cell r="F392" t="str">
            <v>x</v>
          </cell>
          <cell r="G392">
            <v>0.21199999999999999</v>
          </cell>
          <cell r="H392" t="str">
            <v>x</v>
          </cell>
          <cell r="I392">
            <v>1</v>
          </cell>
          <cell r="J392" t="str">
            <v>x</v>
          </cell>
          <cell r="K392">
            <v>0.5</v>
          </cell>
          <cell r="L392" t="str">
            <v>x</v>
          </cell>
          <cell r="M392">
            <v>1</v>
          </cell>
          <cell r="N392" t="str">
            <v>x</v>
          </cell>
          <cell r="O392">
            <v>1</v>
          </cell>
          <cell r="P392" t="str">
            <v>=</v>
          </cell>
          <cell r="Q392">
            <v>0.13</v>
          </cell>
          <cell r="R392" t="str">
            <v>×</v>
          </cell>
          <cell r="S392">
            <v>1</v>
          </cell>
          <cell r="T392" t="str">
            <v>인</v>
          </cell>
          <cell r="U392">
            <v>0.13</v>
          </cell>
        </row>
        <row r="393">
          <cell r="A393">
            <v>54</v>
          </cell>
          <cell r="B393">
            <v>54</v>
          </cell>
          <cell r="D393" t="str">
            <v>송 전 전 공</v>
          </cell>
          <cell r="E393">
            <v>19.399999999999999</v>
          </cell>
          <cell r="F393" t="str">
            <v>x</v>
          </cell>
          <cell r="G393">
            <v>0.21199999999999999</v>
          </cell>
          <cell r="H393" t="str">
            <v>x</v>
          </cell>
          <cell r="I393">
            <v>1</v>
          </cell>
          <cell r="J393" t="str">
            <v>x</v>
          </cell>
          <cell r="K393">
            <v>0.5</v>
          </cell>
          <cell r="L393" t="str">
            <v>x</v>
          </cell>
          <cell r="M393">
            <v>1</v>
          </cell>
          <cell r="N393" t="str">
            <v>x</v>
          </cell>
          <cell r="O393">
            <v>1</v>
          </cell>
          <cell r="P393" t="str">
            <v>=</v>
          </cell>
          <cell r="Q393">
            <v>2.0499999999999998</v>
          </cell>
          <cell r="R393" t="str">
            <v>×</v>
          </cell>
          <cell r="S393">
            <v>1</v>
          </cell>
          <cell r="T393" t="str">
            <v>인</v>
          </cell>
          <cell r="U393">
            <v>2.0499999999999998</v>
          </cell>
        </row>
        <row r="394">
          <cell r="A394">
            <v>73</v>
          </cell>
          <cell r="B394">
            <v>73</v>
          </cell>
          <cell r="D394" t="str">
            <v>특 별 인 부</v>
          </cell>
          <cell r="E394">
            <v>29</v>
          </cell>
          <cell r="F394" t="str">
            <v>x</v>
          </cell>
          <cell r="G394">
            <v>0.21199999999999999</v>
          </cell>
          <cell r="H394" t="str">
            <v>x</v>
          </cell>
          <cell r="I394">
            <v>1</v>
          </cell>
          <cell r="J394" t="str">
            <v>x</v>
          </cell>
          <cell r="K394">
            <v>0.5</v>
          </cell>
          <cell r="L394" t="str">
            <v>x</v>
          </cell>
          <cell r="M394">
            <v>1</v>
          </cell>
          <cell r="N394" t="str">
            <v>x</v>
          </cell>
          <cell r="O394">
            <v>1</v>
          </cell>
          <cell r="P394" t="str">
            <v>=</v>
          </cell>
          <cell r="Q394">
            <v>3.07</v>
          </cell>
          <cell r="R394" t="str">
            <v>×</v>
          </cell>
          <cell r="S394">
            <v>1</v>
          </cell>
          <cell r="T394" t="str">
            <v>인</v>
          </cell>
          <cell r="U394">
            <v>3.07</v>
          </cell>
        </row>
        <row r="395">
          <cell r="A395">
            <v>801</v>
          </cell>
          <cell r="B395">
            <v>801</v>
          </cell>
          <cell r="C395" t="str">
            <v>긴선</v>
          </cell>
          <cell r="D395" t="str">
            <v>ACSR 160㎟</v>
          </cell>
          <cell r="G395" t="str">
            <v>3회선Km당636/3/1000</v>
          </cell>
          <cell r="K395" t="str">
            <v>철거</v>
          </cell>
          <cell r="V395" t="str">
            <v>전 5-10</v>
          </cell>
        </row>
        <row r="396">
          <cell r="A396">
            <v>143</v>
          </cell>
          <cell r="B396">
            <v>143</v>
          </cell>
          <cell r="D396" t="str">
            <v>전기공사기사 1급</v>
          </cell>
          <cell r="E396">
            <v>0.97</v>
          </cell>
          <cell r="F396" t="str">
            <v>x</v>
          </cell>
          <cell r="G396">
            <v>0.21199999999999999</v>
          </cell>
          <cell r="H396" t="str">
            <v>x</v>
          </cell>
          <cell r="I396">
            <v>1</v>
          </cell>
          <cell r="J396" t="str">
            <v>x</v>
          </cell>
          <cell r="K396">
            <v>0.5</v>
          </cell>
          <cell r="L396" t="str">
            <v>x</v>
          </cell>
          <cell r="M396">
            <v>1</v>
          </cell>
          <cell r="N396" t="str">
            <v>x</v>
          </cell>
          <cell r="O396">
            <v>1</v>
          </cell>
          <cell r="P396" t="str">
            <v>=</v>
          </cell>
          <cell r="Q396">
            <v>0.1</v>
          </cell>
          <cell r="R396" t="str">
            <v>×</v>
          </cell>
          <cell r="S396">
            <v>1</v>
          </cell>
          <cell r="T396" t="str">
            <v>인</v>
          </cell>
          <cell r="U396">
            <v>0.1</v>
          </cell>
        </row>
        <row r="397">
          <cell r="A397">
            <v>54</v>
          </cell>
          <cell r="B397">
            <v>54</v>
          </cell>
          <cell r="D397" t="str">
            <v>송 전 전 공</v>
          </cell>
          <cell r="E397">
            <v>14.9</v>
          </cell>
          <cell r="F397" t="str">
            <v>x</v>
          </cell>
          <cell r="G397">
            <v>0.21199999999999999</v>
          </cell>
          <cell r="H397" t="str">
            <v>x</v>
          </cell>
          <cell r="I397">
            <v>1</v>
          </cell>
          <cell r="J397" t="str">
            <v>x</v>
          </cell>
          <cell r="K397">
            <v>0.5</v>
          </cell>
          <cell r="L397" t="str">
            <v>x</v>
          </cell>
          <cell r="M397">
            <v>1</v>
          </cell>
          <cell r="N397" t="str">
            <v>x</v>
          </cell>
          <cell r="O397">
            <v>1</v>
          </cell>
          <cell r="P397" t="str">
            <v>=</v>
          </cell>
          <cell r="Q397">
            <v>1.57</v>
          </cell>
          <cell r="R397" t="str">
            <v>×</v>
          </cell>
          <cell r="S397">
            <v>1</v>
          </cell>
          <cell r="T397" t="str">
            <v>인</v>
          </cell>
          <cell r="U397">
            <v>1.57</v>
          </cell>
        </row>
        <row r="398">
          <cell r="A398">
            <v>73</v>
          </cell>
          <cell r="B398">
            <v>73</v>
          </cell>
          <cell r="D398" t="str">
            <v>특 별 인 부</v>
          </cell>
          <cell r="E398">
            <v>21.4</v>
          </cell>
          <cell r="F398" t="str">
            <v>x</v>
          </cell>
          <cell r="G398">
            <v>0.21199999999999999</v>
          </cell>
          <cell r="H398" t="str">
            <v>x</v>
          </cell>
          <cell r="I398">
            <v>1</v>
          </cell>
          <cell r="J398" t="str">
            <v>x</v>
          </cell>
          <cell r="K398">
            <v>0.5</v>
          </cell>
          <cell r="L398" t="str">
            <v>x</v>
          </cell>
          <cell r="M398">
            <v>1</v>
          </cell>
          <cell r="N398" t="str">
            <v>x</v>
          </cell>
          <cell r="O398">
            <v>1</v>
          </cell>
          <cell r="P398" t="str">
            <v>=</v>
          </cell>
          <cell r="Q398">
            <v>2.2599999999999998</v>
          </cell>
          <cell r="R398" t="str">
            <v>×</v>
          </cell>
          <cell r="S398">
            <v>1</v>
          </cell>
          <cell r="T398" t="str">
            <v>인</v>
          </cell>
          <cell r="U398">
            <v>2.2599999999999998</v>
          </cell>
        </row>
        <row r="401">
          <cell r="A401">
            <v>143</v>
          </cell>
          <cell r="B401">
            <v>143</v>
          </cell>
          <cell r="C401" t="str">
            <v>나) 노 무 비</v>
          </cell>
          <cell r="D401" t="str">
            <v>전기공사기사 1급</v>
          </cell>
          <cell r="E401">
            <v>0.13</v>
          </cell>
          <cell r="F401" t="str">
            <v>+</v>
          </cell>
          <cell r="G401">
            <v>0.1</v>
          </cell>
          <cell r="H401" t="str">
            <v>+</v>
          </cell>
          <cell r="J401" t="str">
            <v>+</v>
          </cell>
          <cell r="L401" t="str">
            <v>+</v>
          </cell>
          <cell r="N401" t="str">
            <v>+</v>
          </cell>
          <cell r="P401" t="str">
            <v>=</v>
          </cell>
          <cell r="Q401">
            <v>0.23</v>
          </cell>
          <cell r="R401" t="str">
            <v>×</v>
          </cell>
          <cell r="S401">
            <v>1</v>
          </cell>
          <cell r="T401" t="str">
            <v>인</v>
          </cell>
          <cell r="U401">
            <v>0.23</v>
          </cell>
          <cell r="W401">
            <v>0.23</v>
          </cell>
        </row>
        <row r="402">
          <cell r="A402">
            <v>54</v>
          </cell>
          <cell r="B402">
            <v>54</v>
          </cell>
          <cell r="D402" t="str">
            <v>송 전 전 공</v>
          </cell>
          <cell r="E402">
            <v>2.0499999999999998</v>
          </cell>
          <cell r="F402" t="str">
            <v>+</v>
          </cell>
          <cell r="G402">
            <v>1.57</v>
          </cell>
          <cell r="H402" t="str">
            <v>+</v>
          </cell>
          <cell r="J402" t="str">
            <v>+</v>
          </cell>
          <cell r="L402" t="str">
            <v>+</v>
          </cell>
          <cell r="N402" t="str">
            <v>+</v>
          </cell>
          <cell r="P402" t="str">
            <v>=</v>
          </cell>
          <cell r="Q402">
            <v>3.62</v>
          </cell>
          <cell r="R402" t="str">
            <v>×</v>
          </cell>
          <cell r="S402">
            <v>1</v>
          </cell>
          <cell r="T402" t="str">
            <v>인</v>
          </cell>
          <cell r="U402">
            <v>3.62</v>
          </cell>
          <cell r="W402">
            <v>3.62</v>
          </cell>
        </row>
        <row r="403">
          <cell r="A403">
            <v>73</v>
          </cell>
          <cell r="B403">
            <v>73</v>
          </cell>
          <cell r="D403" t="str">
            <v>특 별 인 부</v>
          </cell>
          <cell r="E403">
            <v>3.07</v>
          </cell>
          <cell r="F403" t="str">
            <v>+</v>
          </cell>
          <cell r="G403">
            <v>2.2599999999999998</v>
          </cell>
          <cell r="H403" t="str">
            <v>+</v>
          </cell>
          <cell r="J403" t="str">
            <v>+</v>
          </cell>
          <cell r="L403" t="str">
            <v>+</v>
          </cell>
          <cell r="N403" t="str">
            <v>+</v>
          </cell>
          <cell r="P403" t="str">
            <v>=</v>
          </cell>
          <cell r="Q403">
            <v>5.33</v>
          </cell>
          <cell r="R403" t="str">
            <v>×</v>
          </cell>
          <cell r="S403">
            <v>1</v>
          </cell>
          <cell r="T403" t="str">
            <v>인</v>
          </cell>
          <cell r="U403">
            <v>5.33</v>
          </cell>
          <cell r="W403">
            <v>5.33</v>
          </cell>
        </row>
        <row r="406">
          <cell r="A406">
            <v>143</v>
          </cell>
          <cell r="B406">
            <v>143</v>
          </cell>
          <cell r="C406" t="str">
            <v>다) 공 구 손 료</v>
          </cell>
          <cell r="D406" t="str">
            <v>전기공사기사 1급</v>
          </cell>
          <cell r="E406">
            <v>0.13</v>
          </cell>
          <cell r="F406" t="str">
            <v>+</v>
          </cell>
          <cell r="G406">
            <v>0.1</v>
          </cell>
          <cell r="H406" t="str">
            <v>+</v>
          </cell>
          <cell r="J406" t="str">
            <v>+</v>
          </cell>
          <cell r="L406" t="str">
            <v>+</v>
          </cell>
          <cell r="N406" t="str">
            <v>+</v>
          </cell>
          <cell r="P406" t="str">
            <v>=</v>
          </cell>
          <cell r="Q406">
            <v>0.23</v>
          </cell>
          <cell r="R406" t="str">
            <v>×</v>
          </cell>
          <cell r="S406">
            <v>0.03</v>
          </cell>
          <cell r="T406" t="str">
            <v>인</v>
          </cell>
          <cell r="U406">
            <v>0</v>
          </cell>
          <cell r="W406">
            <v>0</v>
          </cell>
        </row>
        <row r="407">
          <cell r="A407">
            <v>54</v>
          </cell>
          <cell r="B407">
            <v>54</v>
          </cell>
          <cell r="D407" t="str">
            <v>송 전 전 공</v>
          </cell>
          <cell r="E407">
            <v>2.0499999999999998</v>
          </cell>
          <cell r="F407" t="str">
            <v>+</v>
          </cell>
          <cell r="G407">
            <v>1.57</v>
          </cell>
          <cell r="H407" t="str">
            <v>+</v>
          </cell>
          <cell r="J407" t="str">
            <v>+</v>
          </cell>
          <cell r="L407" t="str">
            <v>+</v>
          </cell>
          <cell r="N407" t="str">
            <v>+</v>
          </cell>
          <cell r="P407" t="str">
            <v>=</v>
          </cell>
          <cell r="Q407">
            <v>3.62</v>
          </cell>
          <cell r="R407" t="str">
            <v>×</v>
          </cell>
          <cell r="S407">
            <v>0.03</v>
          </cell>
          <cell r="T407" t="str">
            <v>인</v>
          </cell>
          <cell r="U407">
            <v>0.1</v>
          </cell>
          <cell r="W407">
            <v>0.1</v>
          </cell>
        </row>
        <row r="408">
          <cell r="A408">
            <v>73</v>
          </cell>
          <cell r="B408">
            <v>73</v>
          </cell>
          <cell r="D408" t="str">
            <v>특 별 인 부</v>
          </cell>
          <cell r="E408">
            <v>3.07</v>
          </cell>
          <cell r="F408" t="str">
            <v>+</v>
          </cell>
          <cell r="G408">
            <v>2.2599999999999998</v>
          </cell>
          <cell r="H408" t="str">
            <v>+</v>
          </cell>
          <cell r="J408" t="str">
            <v>+</v>
          </cell>
          <cell r="L408" t="str">
            <v>+</v>
          </cell>
          <cell r="N408" t="str">
            <v>+</v>
          </cell>
          <cell r="P408" t="str">
            <v>=</v>
          </cell>
          <cell r="Q408">
            <v>5.33</v>
          </cell>
          <cell r="R408" t="str">
            <v>×</v>
          </cell>
          <cell r="S408">
            <v>0.03</v>
          </cell>
          <cell r="T408" t="str">
            <v>인</v>
          </cell>
          <cell r="U408">
            <v>0.15</v>
          </cell>
          <cell r="W408">
            <v>0.15</v>
          </cell>
        </row>
        <row r="413">
          <cell r="A413">
            <v>9</v>
          </cell>
          <cell r="B413">
            <v>9</v>
          </cell>
          <cell r="C413" t="str">
            <v>9.가공지선철거</v>
          </cell>
          <cell r="D413" t="str">
            <v>ACSR 58㎟</v>
          </cell>
          <cell r="T413" t="str">
            <v>m</v>
          </cell>
          <cell r="U413">
            <v>1</v>
          </cell>
          <cell r="V413">
            <v>1</v>
          </cell>
          <cell r="X413" t="str">
            <v>가공지선철거</v>
          </cell>
        </row>
        <row r="414">
          <cell r="C414" t="str">
            <v>가) 재 료 비</v>
          </cell>
          <cell r="S414" t="str">
            <v>할증%</v>
          </cell>
        </row>
        <row r="415">
          <cell r="A415">
            <v>202</v>
          </cell>
          <cell r="B415">
            <v>202</v>
          </cell>
          <cell r="C415" t="str">
            <v>강심알루미늄연선</v>
          </cell>
          <cell r="D415" t="str">
            <v>ACSR 58㎟</v>
          </cell>
          <cell r="E415">
            <v>212</v>
          </cell>
          <cell r="F415" t="str">
            <v>x</v>
          </cell>
          <cell r="G415">
            <v>1</v>
          </cell>
          <cell r="P415" t="str">
            <v>=</v>
          </cell>
          <cell r="Q415">
            <v>212</v>
          </cell>
          <cell r="R415" t="str">
            <v>x</v>
          </cell>
          <cell r="T415" t="str">
            <v>m</v>
          </cell>
          <cell r="U415">
            <v>212</v>
          </cell>
          <cell r="W415">
            <v>725</v>
          </cell>
        </row>
        <row r="425">
          <cell r="W425" t="str">
            <v/>
          </cell>
        </row>
        <row r="426">
          <cell r="W426" t="str">
            <v/>
          </cell>
        </row>
        <row r="427">
          <cell r="W427" t="str">
            <v/>
          </cell>
        </row>
        <row r="428">
          <cell r="W428" t="str">
            <v/>
          </cell>
        </row>
        <row r="429">
          <cell r="W429" t="str">
            <v/>
          </cell>
        </row>
        <row r="430">
          <cell r="W430" t="str">
            <v/>
          </cell>
        </row>
        <row r="431">
          <cell r="W431" t="str">
            <v/>
          </cell>
        </row>
        <row r="432">
          <cell r="D432">
            <v>0</v>
          </cell>
          <cell r="W432" t="str">
            <v/>
          </cell>
        </row>
        <row r="433">
          <cell r="W433" t="str">
            <v/>
          </cell>
        </row>
        <row r="434">
          <cell r="Q434">
            <v>0</v>
          </cell>
          <cell r="U434">
            <v>0</v>
          </cell>
          <cell r="W434" t="str">
            <v/>
          </cell>
        </row>
        <row r="435">
          <cell r="W435" t="str">
            <v/>
          </cell>
        </row>
        <row r="436">
          <cell r="Q436">
            <v>0</v>
          </cell>
          <cell r="U436">
            <v>0</v>
          </cell>
          <cell r="W436" t="str">
            <v/>
          </cell>
        </row>
        <row r="437">
          <cell r="C437" t="str">
            <v>9.가공지선철거</v>
          </cell>
          <cell r="D437" t="str">
            <v>ACSR 58㎟</v>
          </cell>
          <cell r="E437" t="str">
            <v>인 공 산 출 기 초</v>
          </cell>
          <cell r="T437" t="str">
            <v>m</v>
          </cell>
          <cell r="U437">
            <v>1</v>
          </cell>
        </row>
        <row r="438">
          <cell r="C438" t="str">
            <v>인 공 산 출</v>
          </cell>
          <cell r="G438" t="str">
            <v>수량</v>
          </cell>
        </row>
        <row r="439">
          <cell r="A439">
            <v>202</v>
          </cell>
          <cell r="B439">
            <v>202</v>
          </cell>
          <cell r="C439" t="str">
            <v>강심알루미늄연선</v>
          </cell>
          <cell r="D439" t="str">
            <v>ACSR 58㎟</v>
          </cell>
          <cell r="G439" t="str">
            <v>Km당212/1000</v>
          </cell>
          <cell r="K439" t="str">
            <v>철거</v>
          </cell>
          <cell r="V439" t="str">
            <v>전 5-12</v>
          </cell>
        </row>
        <row r="440">
          <cell r="A440">
            <v>143</v>
          </cell>
          <cell r="B440">
            <v>143</v>
          </cell>
          <cell r="D440" t="str">
            <v>전기공사기사 1급</v>
          </cell>
          <cell r="E440">
            <v>0.61</v>
          </cell>
          <cell r="F440" t="str">
            <v>x</v>
          </cell>
          <cell r="G440">
            <v>0.21199999999999999</v>
          </cell>
          <cell r="H440" t="str">
            <v>x</v>
          </cell>
          <cell r="I440">
            <v>1</v>
          </cell>
          <cell r="J440" t="str">
            <v>x</v>
          </cell>
          <cell r="K440">
            <v>0.5</v>
          </cell>
          <cell r="L440" t="str">
            <v>x</v>
          </cell>
          <cell r="M440">
            <v>1</v>
          </cell>
          <cell r="N440" t="str">
            <v>x</v>
          </cell>
          <cell r="O440">
            <v>1</v>
          </cell>
          <cell r="P440" t="str">
            <v>=</v>
          </cell>
          <cell r="Q440">
            <v>0.06</v>
          </cell>
          <cell r="R440" t="str">
            <v>×</v>
          </cell>
          <cell r="S440">
            <v>1</v>
          </cell>
          <cell r="T440" t="str">
            <v>인</v>
          </cell>
          <cell r="U440">
            <v>0.06</v>
          </cell>
        </row>
        <row r="441">
          <cell r="A441">
            <v>54</v>
          </cell>
          <cell r="B441">
            <v>54</v>
          </cell>
          <cell r="D441" t="str">
            <v>송 전 전 공</v>
          </cell>
          <cell r="E441">
            <v>5.57</v>
          </cell>
          <cell r="F441" t="str">
            <v>x</v>
          </cell>
          <cell r="G441">
            <v>0.21199999999999999</v>
          </cell>
          <cell r="H441" t="str">
            <v>x</v>
          </cell>
          <cell r="I441">
            <v>1</v>
          </cell>
          <cell r="J441" t="str">
            <v>x</v>
          </cell>
          <cell r="K441">
            <v>0.5</v>
          </cell>
          <cell r="L441" t="str">
            <v>x</v>
          </cell>
          <cell r="M441">
            <v>1</v>
          </cell>
          <cell r="N441" t="str">
            <v>x</v>
          </cell>
          <cell r="O441">
            <v>1</v>
          </cell>
          <cell r="P441" t="str">
            <v>=</v>
          </cell>
          <cell r="Q441">
            <v>0.59</v>
          </cell>
          <cell r="R441" t="str">
            <v>×</v>
          </cell>
          <cell r="S441">
            <v>1</v>
          </cell>
          <cell r="T441" t="str">
            <v>인</v>
          </cell>
          <cell r="U441">
            <v>0.59</v>
          </cell>
        </row>
        <row r="442">
          <cell r="A442">
            <v>73</v>
          </cell>
          <cell r="B442">
            <v>73</v>
          </cell>
          <cell r="D442" t="str">
            <v>특 별 인 부</v>
          </cell>
          <cell r="E442">
            <v>11.06</v>
          </cell>
          <cell r="F442" t="str">
            <v>x</v>
          </cell>
          <cell r="G442">
            <v>0.21199999999999999</v>
          </cell>
          <cell r="H442" t="str">
            <v>x</v>
          </cell>
          <cell r="I442">
            <v>1</v>
          </cell>
          <cell r="J442" t="str">
            <v>x</v>
          </cell>
          <cell r="K442">
            <v>0.5</v>
          </cell>
          <cell r="L442" t="str">
            <v>x</v>
          </cell>
          <cell r="M442">
            <v>1</v>
          </cell>
          <cell r="N442" t="str">
            <v>x</v>
          </cell>
          <cell r="O442">
            <v>1</v>
          </cell>
          <cell r="P442" t="str">
            <v>=</v>
          </cell>
          <cell r="Q442">
            <v>1.17</v>
          </cell>
          <cell r="R442" t="str">
            <v>×</v>
          </cell>
          <cell r="S442">
            <v>1</v>
          </cell>
          <cell r="T442" t="str">
            <v>인</v>
          </cell>
          <cell r="U442">
            <v>1.17</v>
          </cell>
        </row>
        <row r="443">
          <cell r="A443">
            <v>801</v>
          </cell>
          <cell r="B443">
            <v>801</v>
          </cell>
          <cell r="C443" t="str">
            <v>긴선</v>
          </cell>
          <cell r="D443" t="str">
            <v>ACSR 160㎟</v>
          </cell>
          <cell r="G443" t="str">
            <v>Km당212/1000</v>
          </cell>
          <cell r="K443" t="str">
            <v>철거</v>
          </cell>
          <cell r="V443" t="str">
            <v>전 5-12</v>
          </cell>
        </row>
        <row r="444">
          <cell r="A444">
            <v>143</v>
          </cell>
          <cell r="B444">
            <v>143</v>
          </cell>
          <cell r="D444" t="str">
            <v>전기공사기사 1급</v>
          </cell>
          <cell r="E444">
            <v>0.4</v>
          </cell>
          <cell r="F444" t="str">
            <v>x</v>
          </cell>
          <cell r="G444">
            <v>0.21199999999999999</v>
          </cell>
          <cell r="H444" t="str">
            <v>x</v>
          </cell>
          <cell r="I444">
            <v>1</v>
          </cell>
          <cell r="J444" t="str">
            <v>x</v>
          </cell>
          <cell r="K444">
            <v>0.5</v>
          </cell>
          <cell r="L444" t="str">
            <v>x</v>
          </cell>
          <cell r="M444">
            <v>1</v>
          </cell>
          <cell r="N444" t="str">
            <v>x</v>
          </cell>
          <cell r="O444">
            <v>1</v>
          </cell>
          <cell r="P444" t="str">
            <v>=</v>
          </cell>
          <cell r="Q444">
            <v>0.04</v>
          </cell>
          <cell r="R444" t="str">
            <v>×</v>
          </cell>
          <cell r="S444">
            <v>1</v>
          </cell>
          <cell r="T444" t="str">
            <v>인</v>
          </cell>
          <cell r="U444">
            <v>0.04</v>
          </cell>
        </row>
        <row r="445">
          <cell r="A445">
            <v>54</v>
          </cell>
          <cell r="B445">
            <v>54</v>
          </cell>
          <cell r="D445" t="str">
            <v>송 전 전 공</v>
          </cell>
          <cell r="E445">
            <v>4.05</v>
          </cell>
          <cell r="F445" t="str">
            <v>x</v>
          </cell>
          <cell r="G445">
            <v>0.21199999999999999</v>
          </cell>
          <cell r="H445" t="str">
            <v>x</v>
          </cell>
          <cell r="I445">
            <v>1</v>
          </cell>
          <cell r="J445" t="str">
            <v>x</v>
          </cell>
          <cell r="K445">
            <v>0.5</v>
          </cell>
          <cell r="L445" t="str">
            <v>x</v>
          </cell>
          <cell r="M445">
            <v>1</v>
          </cell>
          <cell r="N445" t="str">
            <v>x</v>
          </cell>
          <cell r="O445">
            <v>1</v>
          </cell>
          <cell r="P445" t="str">
            <v>=</v>
          </cell>
          <cell r="Q445">
            <v>0.42</v>
          </cell>
          <cell r="R445" t="str">
            <v>×</v>
          </cell>
          <cell r="S445">
            <v>1</v>
          </cell>
          <cell r="T445" t="str">
            <v>인</v>
          </cell>
          <cell r="U445">
            <v>0.42</v>
          </cell>
        </row>
        <row r="446">
          <cell r="A446">
            <v>73</v>
          </cell>
          <cell r="B446">
            <v>73</v>
          </cell>
          <cell r="D446" t="str">
            <v>특 별 인 부</v>
          </cell>
          <cell r="E446">
            <v>8.2100000000000009</v>
          </cell>
          <cell r="F446" t="str">
            <v>x</v>
          </cell>
          <cell r="G446">
            <v>0.21199999999999999</v>
          </cell>
          <cell r="H446" t="str">
            <v>x</v>
          </cell>
          <cell r="I446">
            <v>1</v>
          </cell>
          <cell r="J446" t="str">
            <v>x</v>
          </cell>
          <cell r="K446">
            <v>0.5</v>
          </cell>
          <cell r="L446" t="str">
            <v>x</v>
          </cell>
          <cell r="M446">
            <v>1</v>
          </cell>
          <cell r="N446" t="str">
            <v>x</v>
          </cell>
          <cell r="O446">
            <v>1</v>
          </cell>
          <cell r="P446" t="str">
            <v>=</v>
          </cell>
          <cell r="Q446">
            <v>0.87</v>
          </cell>
          <cell r="R446" t="str">
            <v>×</v>
          </cell>
          <cell r="S446">
            <v>1</v>
          </cell>
          <cell r="T446" t="str">
            <v>인</v>
          </cell>
          <cell r="U446">
            <v>0.87</v>
          </cell>
        </row>
        <row r="449">
          <cell r="A449">
            <v>143</v>
          </cell>
          <cell r="B449">
            <v>143</v>
          </cell>
          <cell r="C449" t="str">
            <v>나) 노 무 비</v>
          </cell>
          <cell r="D449" t="str">
            <v>전기공사기사 1급</v>
          </cell>
          <cell r="E449">
            <v>0.06</v>
          </cell>
          <cell r="F449" t="str">
            <v>+</v>
          </cell>
          <cell r="G449">
            <v>0.04</v>
          </cell>
          <cell r="H449" t="str">
            <v>+</v>
          </cell>
          <cell r="J449" t="str">
            <v>+</v>
          </cell>
          <cell r="L449" t="str">
            <v>+</v>
          </cell>
          <cell r="N449" t="str">
            <v>+</v>
          </cell>
          <cell r="P449" t="str">
            <v>=</v>
          </cell>
          <cell r="Q449">
            <v>0.1</v>
          </cell>
          <cell r="R449" t="str">
            <v>×</v>
          </cell>
          <cell r="S449">
            <v>1</v>
          </cell>
          <cell r="T449" t="str">
            <v>인</v>
          </cell>
          <cell r="U449">
            <v>0.1</v>
          </cell>
          <cell r="W449">
            <v>0.1</v>
          </cell>
        </row>
        <row r="450">
          <cell r="A450">
            <v>54</v>
          </cell>
          <cell r="B450">
            <v>54</v>
          </cell>
          <cell r="D450" t="str">
            <v>송 전 전 공</v>
          </cell>
          <cell r="E450">
            <v>0.59</v>
          </cell>
          <cell r="F450" t="str">
            <v>+</v>
          </cell>
          <cell r="G450">
            <v>0.42</v>
          </cell>
          <cell r="H450" t="str">
            <v>+</v>
          </cell>
          <cell r="J450" t="str">
            <v>+</v>
          </cell>
          <cell r="L450" t="str">
            <v>+</v>
          </cell>
          <cell r="N450" t="str">
            <v>+</v>
          </cell>
          <cell r="P450" t="str">
            <v>=</v>
          </cell>
          <cell r="Q450">
            <v>1.01</v>
          </cell>
          <cell r="R450" t="str">
            <v>×</v>
          </cell>
          <cell r="S450">
            <v>1</v>
          </cell>
          <cell r="T450" t="str">
            <v>인</v>
          </cell>
          <cell r="U450">
            <v>1.01</v>
          </cell>
          <cell r="W450">
            <v>1.01</v>
          </cell>
        </row>
        <row r="451">
          <cell r="A451">
            <v>73</v>
          </cell>
          <cell r="B451">
            <v>73</v>
          </cell>
          <cell r="D451" t="str">
            <v>특 별 인 부</v>
          </cell>
          <cell r="E451">
            <v>1.17</v>
          </cell>
          <cell r="F451" t="str">
            <v>+</v>
          </cell>
          <cell r="G451">
            <v>0.87</v>
          </cell>
          <cell r="H451" t="str">
            <v>+</v>
          </cell>
          <cell r="J451" t="str">
            <v>+</v>
          </cell>
          <cell r="L451" t="str">
            <v>+</v>
          </cell>
          <cell r="N451" t="str">
            <v>+</v>
          </cell>
          <cell r="P451" t="str">
            <v>=</v>
          </cell>
          <cell r="Q451">
            <v>2.04</v>
          </cell>
          <cell r="R451" t="str">
            <v>×</v>
          </cell>
          <cell r="S451">
            <v>1</v>
          </cell>
          <cell r="T451" t="str">
            <v>인</v>
          </cell>
          <cell r="U451">
            <v>2.04</v>
          </cell>
          <cell r="W451">
            <v>2.04</v>
          </cell>
        </row>
        <row r="454">
          <cell r="A454">
            <v>143</v>
          </cell>
          <cell r="B454">
            <v>143</v>
          </cell>
          <cell r="C454" t="str">
            <v>다) 공 구 손 료</v>
          </cell>
          <cell r="D454" t="str">
            <v>전기공사기사 1급</v>
          </cell>
          <cell r="E454">
            <v>0.06</v>
          </cell>
          <cell r="F454" t="str">
            <v>+</v>
          </cell>
          <cell r="G454">
            <v>0.04</v>
          </cell>
          <cell r="H454" t="str">
            <v>+</v>
          </cell>
          <cell r="J454" t="str">
            <v>+</v>
          </cell>
          <cell r="L454" t="str">
            <v>+</v>
          </cell>
          <cell r="N454" t="str">
            <v>+</v>
          </cell>
          <cell r="P454" t="str">
            <v>=</v>
          </cell>
          <cell r="Q454">
            <v>0.1</v>
          </cell>
          <cell r="R454" t="str">
            <v>×</v>
          </cell>
          <cell r="S454">
            <v>0.03</v>
          </cell>
          <cell r="T454" t="str">
            <v>인</v>
          </cell>
          <cell r="U454">
            <v>0</v>
          </cell>
          <cell r="W454">
            <v>0</v>
          </cell>
        </row>
        <row r="455">
          <cell r="A455">
            <v>54</v>
          </cell>
          <cell r="B455">
            <v>54</v>
          </cell>
          <cell r="D455" t="str">
            <v>송 전 전 공</v>
          </cell>
          <cell r="E455">
            <v>0.59</v>
          </cell>
          <cell r="F455" t="str">
            <v>+</v>
          </cell>
          <cell r="G455">
            <v>0.42</v>
          </cell>
          <cell r="H455" t="str">
            <v>+</v>
          </cell>
          <cell r="J455" t="str">
            <v>+</v>
          </cell>
          <cell r="L455" t="str">
            <v>+</v>
          </cell>
          <cell r="N455" t="str">
            <v>+</v>
          </cell>
          <cell r="P455" t="str">
            <v>=</v>
          </cell>
          <cell r="Q455">
            <v>1.01</v>
          </cell>
          <cell r="R455" t="str">
            <v>×</v>
          </cell>
          <cell r="S455">
            <v>0.03</v>
          </cell>
          <cell r="T455" t="str">
            <v>인</v>
          </cell>
          <cell r="U455">
            <v>0.03</v>
          </cell>
          <cell r="W455">
            <v>0.03</v>
          </cell>
        </row>
        <row r="456">
          <cell r="A456">
            <v>73</v>
          </cell>
          <cell r="B456">
            <v>73</v>
          </cell>
          <cell r="D456" t="str">
            <v>특 별 인 부</v>
          </cell>
          <cell r="E456">
            <v>1.17</v>
          </cell>
          <cell r="F456" t="str">
            <v>+</v>
          </cell>
          <cell r="G456">
            <v>0.87</v>
          </cell>
          <cell r="H456" t="str">
            <v>+</v>
          </cell>
          <cell r="J456" t="str">
            <v>+</v>
          </cell>
          <cell r="L456" t="str">
            <v>+</v>
          </cell>
          <cell r="N456" t="str">
            <v>+</v>
          </cell>
          <cell r="P456" t="str">
            <v>=</v>
          </cell>
          <cell r="Q456">
            <v>2.04</v>
          </cell>
          <cell r="R456" t="str">
            <v>×</v>
          </cell>
          <cell r="S456">
            <v>0.03</v>
          </cell>
          <cell r="T456" t="str">
            <v>인</v>
          </cell>
          <cell r="U456">
            <v>0.06</v>
          </cell>
          <cell r="W456">
            <v>0.06</v>
          </cell>
        </row>
        <row r="461">
          <cell r="A461">
            <v>10</v>
          </cell>
          <cell r="B461">
            <v>10</v>
          </cell>
          <cell r="C461" t="str">
            <v>10.애자및금구류철거</v>
          </cell>
          <cell r="D461" t="str">
            <v>각   종</v>
          </cell>
          <cell r="T461" t="str">
            <v>식</v>
          </cell>
          <cell r="U461">
            <v>1</v>
          </cell>
          <cell r="V461">
            <v>1</v>
          </cell>
          <cell r="X461" t="str">
            <v>애자및금구류철거</v>
          </cell>
        </row>
        <row r="462">
          <cell r="C462" t="str">
            <v>가) 재 료 비</v>
          </cell>
          <cell r="S462" t="str">
            <v>할증%</v>
          </cell>
        </row>
        <row r="463">
          <cell r="A463">
            <v>213</v>
          </cell>
          <cell r="B463">
            <v>213</v>
          </cell>
          <cell r="C463" t="str">
            <v>현수애자</v>
          </cell>
          <cell r="D463" t="str">
            <v>볼소켓 Φ254</v>
          </cell>
          <cell r="E463">
            <v>5</v>
          </cell>
          <cell r="F463" t="str">
            <v>x</v>
          </cell>
          <cell r="G463">
            <v>3</v>
          </cell>
          <cell r="P463" t="str">
            <v>=</v>
          </cell>
          <cell r="Q463">
            <v>15</v>
          </cell>
          <cell r="R463" t="str">
            <v>x</v>
          </cell>
          <cell r="T463" t="str">
            <v>개</v>
          </cell>
          <cell r="U463">
            <v>15</v>
          </cell>
          <cell r="W463">
            <v>33400</v>
          </cell>
        </row>
        <row r="464">
          <cell r="A464">
            <v>208</v>
          </cell>
          <cell r="B464">
            <v>208</v>
          </cell>
          <cell r="C464" t="str">
            <v>앙카쇄클</v>
          </cell>
          <cell r="D464" t="str">
            <v>AS - 8</v>
          </cell>
          <cell r="E464">
            <v>2</v>
          </cell>
          <cell r="F464" t="str">
            <v>x</v>
          </cell>
          <cell r="G464">
            <v>1</v>
          </cell>
          <cell r="P464" t="str">
            <v>=</v>
          </cell>
          <cell r="Q464">
            <v>2</v>
          </cell>
          <cell r="R464" t="str">
            <v>x</v>
          </cell>
          <cell r="T464" t="str">
            <v>개</v>
          </cell>
          <cell r="U464">
            <v>2</v>
          </cell>
          <cell r="W464">
            <v>1800</v>
          </cell>
        </row>
        <row r="465">
          <cell r="A465">
            <v>217</v>
          </cell>
          <cell r="B465">
            <v>217</v>
          </cell>
          <cell r="C465" t="str">
            <v>압축인류크램프(2)</v>
          </cell>
          <cell r="D465" t="str">
            <v>DEA - 3</v>
          </cell>
          <cell r="E465">
            <v>2</v>
          </cell>
          <cell r="F465" t="str">
            <v>x</v>
          </cell>
          <cell r="G465">
            <v>1</v>
          </cell>
          <cell r="P465" t="str">
            <v>=</v>
          </cell>
          <cell r="Q465">
            <v>2</v>
          </cell>
          <cell r="R465" t="str">
            <v>x</v>
          </cell>
          <cell r="T465" t="str">
            <v>개</v>
          </cell>
          <cell r="U465">
            <v>2</v>
          </cell>
          <cell r="W465">
            <v>22000</v>
          </cell>
        </row>
        <row r="466">
          <cell r="A466">
            <v>245</v>
          </cell>
          <cell r="B466">
            <v>245</v>
          </cell>
          <cell r="C466" t="str">
            <v>현수크램프</v>
          </cell>
          <cell r="D466" t="str">
            <v>SUA - 3</v>
          </cell>
          <cell r="E466">
            <v>3</v>
          </cell>
          <cell r="F466" t="str">
            <v>x</v>
          </cell>
          <cell r="G466">
            <v>1</v>
          </cell>
          <cell r="P466" t="str">
            <v>=</v>
          </cell>
          <cell r="Q466">
            <v>3</v>
          </cell>
          <cell r="R466" t="str">
            <v>x</v>
          </cell>
          <cell r="T466" t="str">
            <v>개</v>
          </cell>
          <cell r="U466">
            <v>3</v>
          </cell>
          <cell r="W466">
            <v>15600</v>
          </cell>
        </row>
        <row r="467">
          <cell r="A467">
            <v>242</v>
          </cell>
          <cell r="B467">
            <v>242</v>
          </cell>
          <cell r="C467" t="str">
            <v>애자장치용U볼트</v>
          </cell>
          <cell r="D467" t="str">
            <v>UB - 8</v>
          </cell>
          <cell r="E467">
            <v>3</v>
          </cell>
          <cell r="F467" t="str">
            <v>x</v>
          </cell>
          <cell r="G467">
            <v>1</v>
          </cell>
          <cell r="P467" t="str">
            <v>=</v>
          </cell>
          <cell r="Q467">
            <v>3</v>
          </cell>
          <cell r="R467" t="str">
            <v>x</v>
          </cell>
          <cell r="T467" t="str">
            <v>개</v>
          </cell>
          <cell r="U467">
            <v>3</v>
          </cell>
          <cell r="W467">
            <v>0</v>
          </cell>
        </row>
        <row r="468">
          <cell r="A468">
            <v>243</v>
          </cell>
          <cell r="B468">
            <v>243</v>
          </cell>
          <cell r="C468" t="str">
            <v>Y크레비스볼</v>
          </cell>
          <cell r="D468" t="str">
            <v>YCB - 8</v>
          </cell>
          <cell r="E468">
            <v>3</v>
          </cell>
          <cell r="F468" t="str">
            <v>x</v>
          </cell>
          <cell r="G468">
            <v>1</v>
          </cell>
          <cell r="P468" t="str">
            <v>=</v>
          </cell>
          <cell r="Q468">
            <v>3</v>
          </cell>
          <cell r="R468" t="str">
            <v>x</v>
          </cell>
          <cell r="T468" t="str">
            <v>개</v>
          </cell>
          <cell r="U468">
            <v>3</v>
          </cell>
          <cell r="W468">
            <v>6500</v>
          </cell>
        </row>
        <row r="469">
          <cell r="A469">
            <v>244</v>
          </cell>
          <cell r="B469">
            <v>244</v>
          </cell>
          <cell r="C469" t="str">
            <v>소켓아이</v>
          </cell>
          <cell r="D469" t="str">
            <v>SE - 12</v>
          </cell>
          <cell r="E469">
            <v>3</v>
          </cell>
          <cell r="F469" t="str">
            <v>x</v>
          </cell>
          <cell r="G469">
            <v>1</v>
          </cell>
          <cell r="P469" t="str">
            <v>=</v>
          </cell>
          <cell r="Q469">
            <v>3</v>
          </cell>
          <cell r="R469" t="str">
            <v>x</v>
          </cell>
          <cell r="T469" t="str">
            <v>개</v>
          </cell>
          <cell r="U469">
            <v>3</v>
          </cell>
          <cell r="W469">
            <v>6100</v>
          </cell>
        </row>
        <row r="470">
          <cell r="A470">
            <v>209</v>
          </cell>
          <cell r="B470">
            <v>209</v>
          </cell>
          <cell r="C470" t="str">
            <v>지선용잠파크램프</v>
          </cell>
          <cell r="D470" t="str">
            <v>GJ - 2</v>
          </cell>
          <cell r="E470">
            <v>1</v>
          </cell>
          <cell r="F470" t="str">
            <v>x</v>
          </cell>
          <cell r="G470">
            <v>1</v>
          </cell>
          <cell r="P470" t="str">
            <v>=</v>
          </cell>
          <cell r="Q470">
            <v>1</v>
          </cell>
          <cell r="R470" t="str">
            <v>x</v>
          </cell>
          <cell r="T470" t="str">
            <v>개</v>
          </cell>
          <cell r="U470">
            <v>1</v>
          </cell>
          <cell r="W470">
            <v>5600</v>
          </cell>
        </row>
        <row r="471">
          <cell r="A471">
            <v>211</v>
          </cell>
          <cell r="B471">
            <v>211</v>
          </cell>
          <cell r="C471" t="str">
            <v>베이트담파크립</v>
          </cell>
          <cell r="D471" t="str">
            <v>ACSR 58㎟용</v>
          </cell>
          <cell r="E471">
            <v>2</v>
          </cell>
          <cell r="F471" t="str">
            <v>x</v>
          </cell>
          <cell r="G471">
            <v>3</v>
          </cell>
          <cell r="P471" t="str">
            <v>=</v>
          </cell>
          <cell r="Q471">
            <v>6</v>
          </cell>
          <cell r="R471" t="str">
            <v>x</v>
          </cell>
          <cell r="T471" t="str">
            <v>개</v>
          </cell>
          <cell r="U471">
            <v>6</v>
          </cell>
          <cell r="W471">
            <v>4400</v>
          </cell>
        </row>
        <row r="472">
          <cell r="A472">
            <v>212</v>
          </cell>
          <cell r="B472">
            <v>212</v>
          </cell>
          <cell r="C472" t="str">
            <v>베이트담파단말금구</v>
          </cell>
          <cell r="D472" t="str">
            <v>ACSR 58㎟용</v>
          </cell>
          <cell r="E472">
            <v>2</v>
          </cell>
          <cell r="F472" t="str">
            <v>x</v>
          </cell>
          <cell r="G472">
            <v>1</v>
          </cell>
          <cell r="P472" t="str">
            <v>=</v>
          </cell>
          <cell r="Q472">
            <v>2</v>
          </cell>
          <cell r="R472" t="str">
            <v>x</v>
          </cell>
          <cell r="T472" t="str">
            <v>개</v>
          </cell>
          <cell r="U472">
            <v>2</v>
          </cell>
          <cell r="W472">
            <v>1200</v>
          </cell>
        </row>
        <row r="473">
          <cell r="D473">
            <v>0</v>
          </cell>
          <cell r="W473" t="str">
            <v/>
          </cell>
        </row>
        <row r="474">
          <cell r="W474" t="str">
            <v/>
          </cell>
        </row>
        <row r="475">
          <cell r="Q475">
            <v>0</v>
          </cell>
          <cell r="U475">
            <v>0</v>
          </cell>
          <cell r="W475" t="str">
            <v/>
          </cell>
        </row>
        <row r="476">
          <cell r="W476" t="str">
            <v/>
          </cell>
        </row>
        <row r="477">
          <cell r="W477" t="str">
            <v/>
          </cell>
        </row>
        <row r="478">
          <cell r="Q478">
            <v>0</v>
          </cell>
          <cell r="U478">
            <v>0</v>
          </cell>
          <cell r="W478" t="str">
            <v/>
          </cell>
        </row>
        <row r="479">
          <cell r="W479" t="str">
            <v/>
          </cell>
        </row>
        <row r="480">
          <cell r="W480" t="str">
            <v/>
          </cell>
        </row>
        <row r="481">
          <cell r="W481" t="str">
            <v/>
          </cell>
        </row>
        <row r="482">
          <cell r="Q482">
            <v>0</v>
          </cell>
          <cell r="U482">
            <v>0</v>
          </cell>
          <cell r="W482" t="str">
            <v/>
          </cell>
        </row>
        <row r="483">
          <cell r="W483" t="str">
            <v/>
          </cell>
        </row>
        <row r="484">
          <cell r="Q484">
            <v>0</v>
          </cell>
          <cell r="U484">
            <v>0</v>
          </cell>
          <cell r="W484" t="str">
            <v/>
          </cell>
        </row>
        <row r="485">
          <cell r="C485" t="str">
            <v>10.애자및금구류철거</v>
          </cell>
          <cell r="D485" t="str">
            <v>각   종</v>
          </cell>
          <cell r="E485" t="str">
            <v>인 공 산 출 기 초</v>
          </cell>
          <cell r="T485" t="str">
            <v>식</v>
          </cell>
          <cell r="U485">
            <v>1</v>
          </cell>
        </row>
        <row r="486">
          <cell r="C486" t="str">
            <v>인 공 산 출</v>
          </cell>
          <cell r="G486" t="str">
            <v>수량</v>
          </cell>
        </row>
        <row r="487">
          <cell r="A487">
            <v>213</v>
          </cell>
          <cell r="B487">
            <v>213</v>
          </cell>
          <cell r="C487" t="str">
            <v>현수애자</v>
          </cell>
          <cell r="D487" t="str">
            <v>볼소켓 Φ254</v>
          </cell>
          <cell r="K487" t="str">
            <v>철거</v>
          </cell>
          <cell r="V487" t="str">
            <v>전 5-9</v>
          </cell>
        </row>
        <row r="488">
          <cell r="A488">
            <v>54</v>
          </cell>
          <cell r="B488">
            <v>54</v>
          </cell>
          <cell r="D488" t="str">
            <v>송 전 전 공</v>
          </cell>
          <cell r="E488">
            <v>0.15</v>
          </cell>
          <cell r="F488" t="str">
            <v>x</v>
          </cell>
          <cell r="G488">
            <v>15</v>
          </cell>
          <cell r="H488" t="str">
            <v>x</v>
          </cell>
          <cell r="I488">
            <v>1</v>
          </cell>
          <cell r="J488" t="str">
            <v>x</v>
          </cell>
          <cell r="K488">
            <v>0.8</v>
          </cell>
          <cell r="L488" t="str">
            <v>x</v>
          </cell>
          <cell r="M488">
            <v>1</v>
          </cell>
          <cell r="N488" t="str">
            <v>x</v>
          </cell>
          <cell r="O488">
            <v>1</v>
          </cell>
          <cell r="P488" t="str">
            <v>=</v>
          </cell>
          <cell r="Q488">
            <v>1.8</v>
          </cell>
          <cell r="R488" t="str">
            <v>×</v>
          </cell>
          <cell r="S488">
            <v>1</v>
          </cell>
          <cell r="T488" t="str">
            <v>인</v>
          </cell>
          <cell r="U488">
            <v>1.8</v>
          </cell>
        </row>
        <row r="489">
          <cell r="A489">
            <v>73</v>
          </cell>
          <cell r="B489">
            <v>73</v>
          </cell>
          <cell r="D489" t="str">
            <v>특 별 인 부</v>
          </cell>
          <cell r="E489">
            <v>0.3</v>
          </cell>
          <cell r="F489" t="str">
            <v>x</v>
          </cell>
          <cell r="G489">
            <v>15</v>
          </cell>
          <cell r="H489" t="str">
            <v>x</v>
          </cell>
          <cell r="I489">
            <v>1</v>
          </cell>
          <cell r="J489" t="str">
            <v>x</v>
          </cell>
          <cell r="K489">
            <v>0.8</v>
          </cell>
          <cell r="L489" t="str">
            <v>x</v>
          </cell>
          <cell r="M489">
            <v>1</v>
          </cell>
          <cell r="N489" t="str">
            <v>x</v>
          </cell>
          <cell r="O489">
            <v>1</v>
          </cell>
          <cell r="P489" t="str">
            <v>=</v>
          </cell>
          <cell r="Q489">
            <v>3.6</v>
          </cell>
          <cell r="R489" t="str">
            <v>×</v>
          </cell>
          <cell r="S489">
            <v>1</v>
          </cell>
          <cell r="T489" t="str">
            <v>인</v>
          </cell>
          <cell r="U489">
            <v>3.6</v>
          </cell>
        </row>
        <row r="490">
          <cell r="A490">
            <v>211</v>
          </cell>
          <cell r="B490">
            <v>211</v>
          </cell>
          <cell r="C490" t="str">
            <v>베이트담파크립</v>
          </cell>
          <cell r="D490" t="str">
            <v>ACSR 58㎟용</v>
          </cell>
          <cell r="K490" t="str">
            <v>철거</v>
          </cell>
          <cell r="V490" t="str">
            <v>전 5-9</v>
          </cell>
        </row>
        <row r="491">
          <cell r="A491">
            <v>54</v>
          </cell>
          <cell r="B491">
            <v>54</v>
          </cell>
          <cell r="D491" t="str">
            <v>송 전 전 공</v>
          </cell>
          <cell r="E491">
            <v>0.11</v>
          </cell>
          <cell r="F491" t="str">
            <v>x</v>
          </cell>
          <cell r="G491">
            <v>6</v>
          </cell>
          <cell r="H491" t="str">
            <v>x</v>
          </cell>
          <cell r="I491">
            <v>1</v>
          </cell>
          <cell r="J491" t="str">
            <v>x</v>
          </cell>
          <cell r="K491">
            <v>0.8</v>
          </cell>
          <cell r="L491" t="str">
            <v>x</v>
          </cell>
          <cell r="M491">
            <v>1</v>
          </cell>
          <cell r="N491" t="str">
            <v>x</v>
          </cell>
          <cell r="O491">
            <v>1</v>
          </cell>
          <cell r="P491" t="str">
            <v>=</v>
          </cell>
          <cell r="Q491">
            <v>0.52</v>
          </cell>
          <cell r="R491" t="str">
            <v>×</v>
          </cell>
          <cell r="S491">
            <v>1</v>
          </cell>
          <cell r="T491" t="str">
            <v>인</v>
          </cell>
          <cell r="U491">
            <v>0.52</v>
          </cell>
        </row>
        <row r="498">
          <cell r="A498">
            <v>54</v>
          </cell>
          <cell r="B498">
            <v>54</v>
          </cell>
          <cell r="C498" t="str">
            <v>나) 노 무 비</v>
          </cell>
          <cell r="D498" t="str">
            <v>송 전 전 공</v>
          </cell>
          <cell r="E498">
            <v>1.8</v>
          </cell>
          <cell r="F498" t="str">
            <v>+</v>
          </cell>
          <cell r="G498">
            <v>0.52</v>
          </cell>
          <cell r="H498" t="str">
            <v>+</v>
          </cell>
          <cell r="J498" t="str">
            <v>+</v>
          </cell>
          <cell r="L498" t="str">
            <v>+</v>
          </cell>
          <cell r="N498" t="str">
            <v>+</v>
          </cell>
          <cell r="P498" t="str">
            <v>=</v>
          </cell>
          <cell r="Q498">
            <v>2.3200000000000003</v>
          </cell>
          <cell r="R498" t="str">
            <v>×</v>
          </cell>
          <cell r="S498">
            <v>1</v>
          </cell>
          <cell r="T498" t="str">
            <v>인</v>
          </cell>
          <cell r="U498">
            <v>2.3199999999999998</v>
          </cell>
          <cell r="W498">
            <v>1.8</v>
          </cell>
        </row>
        <row r="499">
          <cell r="A499">
            <v>73</v>
          </cell>
          <cell r="B499">
            <v>73</v>
          </cell>
          <cell r="D499" t="str">
            <v>특 별 인 부</v>
          </cell>
          <cell r="E499">
            <v>3.6</v>
          </cell>
          <cell r="F499" t="str">
            <v>+</v>
          </cell>
          <cell r="H499" t="str">
            <v>+</v>
          </cell>
          <cell r="J499" t="str">
            <v>+</v>
          </cell>
          <cell r="L499" t="str">
            <v>+</v>
          </cell>
          <cell r="N499" t="str">
            <v>+</v>
          </cell>
          <cell r="P499" t="str">
            <v>=</v>
          </cell>
          <cell r="Q499">
            <v>3.6</v>
          </cell>
          <cell r="R499" t="str">
            <v>×</v>
          </cell>
          <cell r="S499">
            <v>1</v>
          </cell>
          <cell r="T499" t="str">
            <v>인</v>
          </cell>
          <cell r="U499">
            <v>3.6</v>
          </cell>
          <cell r="W499">
            <v>3.6</v>
          </cell>
        </row>
        <row r="502">
          <cell r="A502">
            <v>54</v>
          </cell>
          <cell r="B502">
            <v>54</v>
          </cell>
          <cell r="C502" t="str">
            <v>다) 공 구 손 료</v>
          </cell>
          <cell r="D502" t="str">
            <v>송 전 전 공</v>
          </cell>
          <cell r="E502">
            <v>1.8</v>
          </cell>
          <cell r="F502" t="str">
            <v>+</v>
          </cell>
          <cell r="G502">
            <v>0.52</v>
          </cell>
          <cell r="H502" t="str">
            <v>+</v>
          </cell>
          <cell r="J502" t="str">
            <v>+</v>
          </cell>
          <cell r="L502" t="str">
            <v>+</v>
          </cell>
          <cell r="N502" t="str">
            <v>+</v>
          </cell>
          <cell r="P502" t="str">
            <v>=</v>
          </cell>
          <cell r="Q502">
            <v>2.3200000000000003</v>
          </cell>
          <cell r="R502" t="str">
            <v>×</v>
          </cell>
          <cell r="S502">
            <v>0.03</v>
          </cell>
          <cell r="T502" t="str">
            <v>인</v>
          </cell>
          <cell r="U502">
            <v>0.06</v>
          </cell>
          <cell r="W502">
            <v>0.05</v>
          </cell>
        </row>
        <row r="503">
          <cell r="A503">
            <v>73</v>
          </cell>
          <cell r="B503">
            <v>73</v>
          </cell>
          <cell r="D503" t="str">
            <v>특 별 인 부</v>
          </cell>
          <cell r="E503">
            <v>3.6</v>
          </cell>
          <cell r="F503" t="str">
            <v>+</v>
          </cell>
          <cell r="H503" t="str">
            <v>+</v>
          </cell>
          <cell r="J503" t="str">
            <v>+</v>
          </cell>
          <cell r="L503" t="str">
            <v>+</v>
          </cell>
          <cell r="N503" t="str">
            <v>+</v>
          </cell>
          <cell r="P503" t="str">
            <v>=</v>
          </cell>
          <cell r="Q503">
            <v>3.6</v>
          </cell>
          <cell r="R503" t="str">
            <v>×</v>
          </cell>
          <cell r="S503">
            <v>0.03</v>
          </cell>
          <cell r="T503" t="str">
            <v>인</v>
          </cell>
          <cell r="U503">
            <v>0.1</v>
          </cell>
          <cell r="W503">
            <v>0.1</v>
          </cell>
        </row>
        <row r="509">
          <cell r="A509">
            <v>11</v>
          </cell>
          <cell r="B509">
            <v>11</v>
          </cell>
          <cell r="C509" t="str">
            <v xml:space="preserve">11.진입로 개설 및 복구 </v>
          </cell>
          <cell r="D509" t="str">
            <v>각종</v>
          </cell>
          <cell r="T509" t="str">
            <v>식</v>
          </cell>
          <cell r="U509">
            <v>1</v>
          </cell>
          <cell r="V509">
            <v>1</v>
          </cell>
          <cell r="X509" t="str">
            <v xml:space="preserve">진입로 개설 및 복구 </v>
          </cell>
        </row>
        <row r="510">
          <cell r="C510" t="str">
            <v>가) 재 료 비</v>
          </cell>
          <cell r="E510" t="str">
            <v>거리</v>
          </cell>
          <cell r="G510" t="str">
            <v>폭</v>
          </cell>
          <cell r="S510" t="str">
            <v>할증%</v>
          </cell>
        </row>
        <row r="511">
          <cell r="A511">
            <v>808</v>
          </cell>
          <cell r="B511">
            <v>808</v>
          </cell>
          <cell r="C511" t="str">
            <v>평탄지</v>
          </cell>
          <cell r="D511">
            <v>0</v>
          </cell>
          <cell r="E511">
            <v>200</v>
          </cell>
          <cell r="F511" t="str">
            <v>x</v>
          </cell>
          <cell r="G511">
            <v>4</v>
          </cell>
          <cell r="P511" t="str">
            <v>=</v>
          </cell>
          <cell r="Q511">
            <v>800</v>
          </cell>
          <cell r="R511" t="str">
            <v>x</v>
          </cell>
          <cell r="T511" t="str">
            <v>㎡</v>
          </cell>
          <cell r="U511">
            <v>800</v>
          </cell>
          <cell r="W511">
            <v>0</v>
          </cell>
        </row>
        <row r="512">
          <cell r="A512">
            <v>263</v>
          </cell>
          <cell r="B512">
            <v>263</v>
          </cell>
          <cell r="C512" t="str">
            <v>산철쭉</v>
          </cell>
          <cell r="D512" t="str">
            <v>0.3-0.4</v>
          </cell>
          <cell r="E512">
            <v>200</v>
          </cell>
          <cell r="F512" t="str">
            <v>x</v>
          </cell>
          <cell r="G512">
            <v>4</v>
          </cell>
          <cell r="H512" t="str">
            <v>x</v>
          </cell>
          <cell r="I512">
            <v>0.33</v>
          </cell>
          <cell r="J512" t="str">
            <v>(0.33주/㎡)</v>
          </cell>
          <cell r="P512" t="str">
            <v>=</v>
          </cell>
          <cell r="Q512">
            <v>264</v>
          </cell>
          <cell r="R512" t="str">
            <v>x</v>
          </cell>
          <cell r="T512" t="str">
            <v>주</v>
          </cell>
          <cell r="U512">
            <v>264</v>
          </cell>
          <cell r="W512">
            <v>3450</v>
          </cell>
        </row>
        <row r="528">
          <cell r="D528">
            <v>0</v>
          </cell>
          <cell r="W528" t="str">
            <v/>
          </cell>
        </row>
        <row r="529">
          <cell r="W529" t="str">
            <v/>
          </cell>
        </row>
        <row r="530">
          <cell r="Q530">
            <v>0</v>
          </cell>
          <cell r="U530">
            <v>0</v>
          </cell>
          <cell r="W530" t="str">
            <v/>
          </cell>
        </row>
        <row r="531">
          <cell r="W531" t="str">
            <v/>
          </cell>
        </row>
        <row r="532">
          <cell r="Q532">
            <v>0</v>
          </cell>
          <cell r="U532">
            <v>0</v>
          </cell>
          <cell r="W532" t="str">
            <v/>
          </cell>
        </row>
        <row r="533">
          <cell r="C533" t="str">
            <v xml:space="preserve">11.진입로 개설 및 복구 </v>
          </cell>
          <cell r="D533" t="str">
            <v>각종</v>
          </cell>
          <cell r="E533" t="str">
            <v>인 공 산 출 기 초</v>
          </cell>
          <cell r="T533" t="str">
            <v>식</v>
          </cell>
          <cell r="U533">
            <v>1</v>
          </cell>
        </row>
        <row r="534">
          <cell r="C534" t="str">
            <v>인 공 산 출</v>
          </cell>
          <cell r="G534" t="str">
            <v>수량</v>
          </cell>
        </row>
        <row r="535">
          <cell r="A535">
            <v>808</v>
          </cell>
          <cell r="B535">
            <v>808</v>
          </cell>
          <cell r="C535" t="str">
            <v>정리작업</v>
          </cell>
          <cell r="D535">
            <v>0</v>
          </cell>
          <cell r="V535" t="str">
            <v>토 4-4</v>
          </cell>
        </row>
        <row r="536">
          <cell r="A536">
            <v>74</v>
          </cell>
          <cell r="B536">
            <v>74</v>
          </cell>
          <cell r="D536" t="str">
            <v>보 통 인 부</v>
          </cell>
          <cell r="E536">
            <v>1.7999999999999999E-2</v>
          </cell>
          <cell r="F536" t="str">
            <v>x</v>
          </cell>
          <cell r="G536">
            <v>800</v>
          </cell>
          <cell r="H536" t="str">
            <v>x</v>
          </cell>
          <cell r="I536">
            <v>1</v>
          </cell>
          <cell r="J536" t="str">
            <v>x</v>
          </cell>
          <cell r="K536">
            <v>1</v>
          </cell>
          <cell r="L536" t="str">
            <v>x</v>
          </cell>
          <cell r="M536">
            <v>1</v>
          </cell>
          <cell r="N536" t="str">
            <v>x</v>
          </cell>
          <cell r="O536">
            <v>1</v>
          </cell>
          <cell r="P536" t="str">
            <v>=</v>
          </cell>
          <cell r="Q536">
            <v>14.4</v>
          </cell>
          <cell r="R536" t="str">
            <v>×</v>
          </cell>
          <cell r="S536">
            <v>1</v>
          </cell>
          <cell r="T536" t="str">
            <v>인</v>
          </cell>
          <cell r="U536">
            <v>14.4</v>
          </cell>
        </row>
        <row r="537">
          <cell r="A537">
            <v>263</v>
          </cell>
          <cell r="B537">
            <v>263</v>
          </cell>
          <cell r="C537" t="str">
            <v>산철쭉</v>
          </cell>
          <cell r="V537" t="str">
            <v>건4-4</v>
          </cell>
        </row>
        <row r="538">
          <cell r="A538">
            <v>43</v>
          </cell>
          <cell r="B538">
            <v>43</v>
          </cell>
          <cell r="D538" t="str">
            <v>조  경  공</v>
          </cell>
          <cell r="E538">
            <v>7.0000000000000007E-2</v>
          </cell>
          <cell r="F538" t="str">
            <v>x</v>
          </cell>
          <cell r="G538">
            <v>264</v>
          </cell>
          <cell r="H538" t="str">
            <v>x</v>
          </cell>
          <cell r="I538">
            <v>1</v>
          </cell>
          <cell r="J538" t="str">
            <v>x</v>
          </cell>
          <cell r="K538">
            <v>1</v>
          </cell>
          <cell r="L538" t="str">
            <v>x</v>
          </cell>
          <cell r="M538">
            <v>1</v>
          </cell>
          <cell r="N538" t="str">
            <v>x</v>
          </cell>
          <cell r="O538">
            <v>1</v>
          </cell>
          <cell r="P538" t="str">
            <v>=</v>
          </cell>
          <cell r="Q538">
            <v>18.48</v>
          </cell>
          <cell r="R538" t="str">
            <v>×</v>
          </cell>
          <cell r="S538">
            <v>1</v>
          </cell>
          <cell r="T538" t="str">
            <v>인</v>
          </cell>
          <cell r="U538">
            <v>18.48</v>
          </cell>
        </row>
        <row r="539">
          <cell r="A539">
            <v>74</v>
          </cell>
          <cell r="B539">
            <v>74</v>
          </cell>
          <cell r="D539" t="str">
            <v>보 통 인 부</v>
          </cell>
          <cell r="E539">
            <v>0.06</v>
          </cell>
          <cell r="F539" t="str">
            <v>x</v>
          </cell>
          <cell r="G539">
            <v>264</v>
          </cell>
          <cell r="H539" t="str">
            <v>x</v>
          </cell>
          <cell r="I539">
            <v>1</v>
          </cell>
          <cell r="J539" t="str">
            <v>x</v>
          </cell>
          <cell r="K539">
            <v>1</v>
          </cell>
          <cell r="L539" t="str">
            <v>x</v>
          </cell>
          <cell r="M539">
            <v>1</v>
          </cell>
          <cell r="N539" t="str">
            <v>x</v>
          </cell>
          <cell r="O539">
            <v>1</v>
          </cell>
          <cell r="P539" t="str">
            <v>=</v>
          </cell>
          <cell r="Q539">
            <v>15.84</v>
          </cell>
          <cell r="R539" t="str">
            <v>×</v>
          </cell>
          <cell r="S539">
            <v>1</v>
          </cell>
          <cell r="T539" t="str">
            <v>인</v>
          </cell>
          <cell r="U539">
            <v>15.84</v>
          </cell>
        </row>
        <row r="546">
          <cell r="A546">
            <v>43</v>
          </cell>
          <cell r="B546">
            <v>43</v>
          </cell>
          <cell r="C546" t="str">
            <v>나) 노 무 비</v>
          </cell>
          <cell r="D546" t="str">
            <v>조  경  공</v>
          </cell>
          <cell r="E546">
            <v>18.48</v>
          </cell>
          <cell r="F546" t="str">
            <v>+</v>
          </cell>
          <cell r="G546">
            <v>0</v>
          </cell>
          <cell r="H546" t="str">
            <v>+</v>
          </cell>
          <cell r="J546" t="str">
            <v>+</v>
          </cell>
          <cell r="L546" t="str">
            <v>+</v>
          </cell>
          <cell r="N546" t="str">
            <v>+</v>
          </cell>
          <cell r="P546" t="str">
            <v>=</v>
          </cell>
          <cell r="Q546">
            <v>18.48</v>
          </cell>
          <cell r="R546" t="str">
            <v>×</v>
          </cell>
          <cell r="S546">
            <v>1</v>
          </cell>
          <cell r="T546" t="str">
            <v>인</v>
          </cell>
          <cell r="U546">
            <v>18.48</v>
          </cell>
          <cell r="W546">
            <v>18.48</v>
          </cell>
        </row>
        <row r="547">
          <cell r="A547">
            <v>74</v>
          </cell>
          <cell r="B547">
            <v>74</v>
          </cell>
          <cell r="D547" t="str">
            <v>보 통 인 부</v>
          </cell>
          <cell r="E547">
            <v>14.4</v>
          </cell>
          <cell r="F547" t="str">
            <v>+</v>
          </cell>
          <cell r="G547">
            <v>15.84</v>
          </cell>
          <cell r="H547" t="str">
            <v>+</v>
          </cell>
          <cell r="J547" t="str">
            <v>+</v>
          </cell>
          <cell r="L547" t="str">
            <v>+</v>
          </cell>
          <cell r="N547" t="str">
            <v>+</v>
          </cell>
          <cell r="P547" t="str">
            <v>=</v>
          </cell>
          <cell r="Q547">
            <v>30.240000000000002</v>
          </cell>
          <cell r="R547" t="str">
            <v>×</v>
          </cell>
          <cell r="S547">
            <v>1</v>
          </cell>
          <cell r="T547" t="str">
            <v>인</v>
          </cell>
          <cell r="U547">
            <v>30.24</v>
          </cell>
          <cell r="W547">
            <v>30.24</v>
          </cell>
        </row>
        <row r="551">
          <cell r="A551">
            <v>43</v>
          </cell>
          <cell r="B551">
            <v>43</v>
          </cell>
          <cell r="C551" t="str">
            <v>다) 공 구 손 료</v>
          </cell>
          <cell r="D551" t="str">
            <v>조  경  공</v>
          </cell>
          <cell r="E551">
            <v>18.48</v>
          </cell>
          <cell r="F551" t="str">
            <v>+</v>
          </cell>
          <cell r="G551">
            <v>0</v>
          </cell>
          <cell r="H551" t="str">
            <v>+</v>
          </cell>
          <cell r="J551" t="str">
            <v>+</v>
          </cell>
          <cell r="L551" t="str">
            <v>+</v>
          </cell>
          <cell r="N551" t="str">
            <v>+</v>
          </cell>
          <cell r="P551" t="str">
            <v>=</v>
          </cell>
          <cell r="Q551">
            <v>18.48</v>
          </cell>
          <cell r="R551" t="str">
            <v>×</v>
          </cell>
          <cell r="S551">
            <v>0.03</v>
          </cell>
          <cell r="T551" t="str">
            <v>인</v>
          </cell>
          <cell r="U551">
            <v>0.55000000000000004</v>
          </cell>
          <cell r="W551">
            <v>0.55000000000000004</v>
          </cell>
        </row>
        <row r="552">
          <cell r="A552">
            <v>74</v>
          </cell>
          <cell r="B552">
            <v>74</v>
          </cell>
          <cell r="D552" t="str">
            <v>보 통 인 부</v>
          </cell>
          <cell r="E552">
            <v>14.4</v>
          </cell>
          <cell r="F552" t="str">
            <v>+</v>
          </cell>
          <cell r="G552">
            <v>15.84</v>
          </cell>
          <cell r="H552" t="str">
            <v>+</v>
          </cell>
          <cell r="J552" t="str">
            <v>+</v>
          </cell>
          <cell r="L552" t="str">
            <v>+</v>
          </cell>
          <cell r="N552" t="str">
            <v>+</v>
          </cell>
          <cell r="P552" t="str">
            <v>=</v>
          </cell>
          <cell r="Q552">
            <v>30.240000000000002</v>
          </cell>
          <cell r="R552" t="str">
            <v>×</v>
          </cell>
          <cell r="S552">
            <v>0.03</v>
          </cell>
          <cell r="T552" t="str">
            <v>인</v>
          </cell>
          <cell r="U552">
            <v>0.9</v>
          </cell>
          <cell r="W552">
            <v>0.9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/>
      <sheetData sheetId="17">
        <row r="1">
          <cell r="A1" t="str">
            <v xml:space="preserve"> [자재단가 비교표]  노 무 비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무안내역"/>
      <sheetName val="위치조서"/>
      <sheetName val="Macro1"/>
      <sheetName val="48전력선로일위"/>
      <sheetName val="산출"/>
      <sheetName val="DATE"/>
      <sheetName val="9GNG운반"/>
      <sheetName val="총괄"/>
      <sheetName val="인수공"/>
      <sheetName val="포장복구집계"/>
      <sheetName val="DESIGN CRITERIA"/>
      <sheetName val="자재단가 산출근거"/>
      <sheetName val="단가"/>
      <sheetName val="인건-측정"/>
      <sheetName val="내역서적용"/>
      <sheetName val="산출명세서"/>
      <sheetName val="공사개요"/>
      <sheetName val="내역서"/>
      <sheetName val="내역"/>
      <sheetName val="도급자재"/>
      <sheetName val="인공LIST"/>
      <sheetName val="원하대비"/>
      <sheetName val="원도급"/>
      <sheetName val="하도급"/>
      <sheetName val="단가산출"/>
      <sheetName val="70%"/>
      <sheetName val="집계"/>
      <sheetName val="수량산출"/>
      <sheetName val="Sheet1"/>
      <sheetName val="자재"/>
      <sheetName val="노무비"/>
      <sheetName val="N賃率-職"/>
      <sheetName val="POL6차-PIPING"/>
      <sheetName val="TABLE"/>
      <sheetName val="Baby일위대가"/>
      <sheetName val="날개수량1.5"/>
      <sheetName val="49"/>
      <sheetName val="원가"/>
      <sheetName val="기초일위"/>
      <sheetName val="BID"/>
      <sheetName val="적용건축"/>
      <sheetName val="수자재단위당"/>
      <sheetName val="-배수구조총재료"/>
      <sheetName val="설비비3"/>
      <sheetName val="수량인공"/>
      <sheetName val="노임단가(2000하반기)"/>
      <sheetName val="재료비"/>
      <sheetName val="설비비4"/>
      <sheetName val="인수공규격"/>
      <sheetName val="일위대가"/>
      <sheetName val="맨홀수량"/>
      <sheetName val="콘_재료분리(1)"/>
      <sheetName val="신우"/>
      <sheetName val="Sheet2"/>
      <sheetName val="산출내역서집계표"/>
      <sheetName val="22수량"/>
      <sheetName val="물집"/>
      <sheetName val="재료목록"/>
      <sheetName val="DANGA"/>
      <sheetName val="일위대가(계측기설치)"/>
      <sheetName val="포장공(집계)"/>
      <sheetName val="단가비교표"/>
      <sheetName val="48산출"/>
      <sheetName val="자재단가"/>
      <sheetName val="원가총괄"/>
    </sheetNames>
    <sheetDataSet>
      <sheetData sheetId="0"/>
      <sheetData sheetId="1" refreshError="1">
        <row r="2">
          <cell r="A2" t="str">
            <v>공  사  종  류</v>
          </cell>
          <cell r="B2" t="str">
            <v>규          격</v>
          </cell>
          <cell r="C2" t="str">
            <v>단위</v>
          </cell>
          <cell r="D2" t="str">
            <v>산            출           근           거</v>
          </cell>
          <cell r="Y2" t="str">
            <v>계</v>
          </cell>
        </row>
        <row r="3">
          <cell r="A3" t="str">
            <v>1. 전력 선로</v>
          </cell>
        </row>
        <row r="4">
          <cell r="A4" t="str">
            <v xml:space="preserve"> 옥외배선 신설</v>
          </cell>
          <cell r="B4" t="str">
            <v>무안역사</v>
          </cell>
          <cell r="C4" t="str">
            <v>식</v>
          </cell>
        </row>
        <row r="5">
          <cell r="A5" t="str">
            <v xml:space="preserve"> 600V 가교PE 케이블</v>
          </cell>
          <cell r="B5" t="str">
            <v xml:space="preserve"> CV 2Cx5.5㎟</v>
          </cell>
          <cell r="C5" t="str">
            <v>m</v>
          </cell>
          <cell r="D5">
            <v>674</v>
          </cell>
          <cell r="W5" t="str">
            <v>=</v>
          </cell>
          <cell r="X5">
            <v>674</v>
          </cell>
          <cell r="Y5">
            <v>674</v>
          </cell>
        </row>
        <row r="6">
          <cell r="A6" t="str">
            <v xml:space="preserve"> 600V 가교PE 케이블</v>
          </cell>
          <cell r="B6" t="str">
            <v xml:space="preserve"> CV 1Cx5.5㎟</v>
          </cell>
          <cell r="C6" t="str">
            <v>m</v>
          </cell>
          <cell r="D6">
            <v>660</v>
          </cell>
          <cell r="W6" t="str">
            <v>=</v>
          </cell>
          <cell r="X6">
            <v>660</v>
          </cell>
          <cell r="Y6">
            <v>660</v>
          </cell>
        </row>
        <row r="7">
          <cell r="A7" t="str">
            <v xml:space="preserve"> 600V 가교PE 케이블</v>
          </cell>
          <cell r="B7" t="str">
            <v xml:space="preserve"> CV 1Cx8㎟</v>
          </cell>
          <cell r="C7" t="str">
            <v>m</v>
          </cell>
          <cell r="D7">
            <v>274</v>
          </cell>
          <cell r="W7" t="str">
            <v>=</v>
          </cell>
          <cell r="X7">
            <v>274</v>
          </cell>
          <cell r="Y7">
            <v>274</v>
          </cell>
        </row>
        <row r="8">
          <cell r="A8" t="str">
            <v xml:space="preserve"> 600V 가교PE 케이블</v>
          </cell>
          <cell r="B8" t="str">
            <v xml:space="preserve"> CV 1Cx38㎟</v>
          </cell>
          <cell r="C8" t="str">
            <v>m</v>
          </cell>
          <cell r="D8">
            <v>1700</v>
          </cell>
          <cell r="W8" t="str">
            <v>=</v>
          </cell>
          <cell r="X8">
            <v>1700</v>
          </cell>
          <cell r="Y8">
            <v>1700</v>
          </cell>
        </row>
        <row r="9">
          <cell r="A9" t="str">
            <v xml:space="preserve"> 제어용 비닐전선 비닐시이즈 케이블</v>
          </cell>
          <cell r="B9" t="str">
            <v xml:space="preserve"> CVV 3Cx2.0㎟</v>
          </cell>
          <cell r="C9" t="str">
            <v>m</v>
          </cell>
          <cell r="D9">
            <v>69.5</v>
          </cell>
          <cell r="W9" t="str">
            <v>=</v>
          </cell>
          <cell r="X9">
            <v>69.5</v>
          </cell>
          <cell r="Y9">
            <v>69.5</v>
          </cell>
        </row>
        <row r="10">
          <cell r="A10" t="str">
            <v xml:space="preserve"> 접지용 전선</v>
          </cell>
          <cell r="B10" t="str">
            <v xml:space="preserve"> GV 2.0㎜</v>
          </cell>
          <cell r="C10" t="str">
            <v>m</v>
          </cell>
          <cell r="D10">
            <v>667</v>
          </cell>
          <cell r="W10" t="str">
            <v>=</v>
          </cell>
          <cell r="X10">
            <v>667</v>
          </cell>
          <cell r="Y10">
            <v>667</v>
          </cell>
        </row>
        <row r="11">
          <cell r="A11" t="str">
            <v xml:space="preserve"> 접지용 전선</v>
          </cell>
          <cell r="B11" t="str">
            <v xml:space="preserve"> GV 5.5㎟</v>
          </cell>
          <cell r="C11" t="str">
            <v>m</v>
          </cell>
          <cell r="D11">
            <v>137</v>
          </cell>
          <cell r="W11" t="str">
            <v>=</v>
          </cell>
          <cell r="X11">
            <v>137</v>
          </cell>
          <cell r="Y11">
            <v>137</v>
          </cell>
        </row>
        <row r="12">
          <cell r="A12" t="str">
            <v xml:space="preserve"> 직선접속제</v>
          </cell>
          <cell r="B12" t="str">
            <v xml:space="preserve"> 600V14~60㎟자기수축</v>
          </cell>
          <cell r="C12" t="str">
            <v>개</v>
          </cell>
          <cell r="D12">
            <v>6</v>
          </cell>
          <cell r="W12" t="str">
            <v>=</v>
          </cell>
          <cell r="X12">
            <v>6</v>
          </cell>
          <cell r="Y12">
            <v>6</v>
          </cell>
        </row>
        <row r="14">
          <cell r="A14" t="str">
            <v xml:space="preserve"> 옥외배관 신설</v>
          </cell>
          <cell r="B14" t="str">
            <v>무안역사</v>
          </cell>
          <cell r="C14" t="str">
            <v>식</v>
          </cell>
        </row>
        <row r="15">
          <cell r="A15" t="str">
            <v xml:space="preserve"> 경질비닐전선관</v>
          </cell>
          <cell r="B15" t="str">
            <v xml:space="preserve"> HI 22C</v>
          </cell>
          <cell r="C15" t="str">
            <v>m</v>
          </cell>
          <cell r="D15">
            <v>384</v>
          </cell>
          <cell r="W15" t="str">
            <v>=</v>
          </cell>
          <cell r="X15">
            <v>384</v>
          </cell>
          <cell r="Y15">
            <v>384</v>
          </cell>
        </row>
        <row r="16">
          <cell r="A16" t="str">
            <v xml:space="preserve"> 경질비닐전선관</v>
          </cell>
          <cell r="B16" t="str">
            <v xml:space="preserve"> HI 28C</v>
          </cell>
          <cell r="C16" t="str">
            <v>m</v>
          </cell>
          <cell r="D16">
            <v>137</v>
          </cell>
          <cell r="W16" t="str">
            <v>=</v>
          </cell>
          <cell r="X16">
            <v>137</v>
          </cell>
          <cell r="Y16">
            <v>137</v>
          </cell>
        </row>
        <row r="17">
          <cell r="A17" t="str">
            <v xml:space="preserve"> 파상형 지중 전선관</v>
          </cell>
          <cell r="B17" t="str">
            <v xml:space="preserve"> ELP Φ30</v>
          </cell>
          <cell r="C17" t="str">
            <v>m</v>
          </cell>
          <cell r="D17">
            <v>352.5</v>
          </cell>
          <cell r="W17" t="str">
            <v>=</v>
          </cell>
          <cell r="X17">
            <v>352.5</v>
          </cell>
          <cell r="Y17">
            <v>352.5</v>
          </cell>
        </row>
        <row r="18">
          <cell r="A18" t="str">
            <v xml:space="preserve"> 파상형 지중 전선관</v>
          </cell>
          <cell r="B18" t="str">
            <v xml:space="preserve"> ELP Φ40</v>
          </cell>
          <cell r="C18" t="str">
            <v>m</v>
          </cell>
          <cell r="D18">
            <v>860</v>
          </cell>
          <cell r="W18" t="str">
            <v>=</v>
          </cell>
          <cell r="X18">
            <v>860</v>
          </cell>
          <cell r="Y18">
            <v>860</v>
          </cell>
        </row>
        <row r="19">
          <cell r="A19" t="str">
            <v xml:space="preserve"> 노말밴드</v>
          </cell>
          <cell r="B19" t="str">
            <v xml:space="preserve"> PVC 28C</v>
          </cell>
          <cell r="C19" t="str">
            <v>개</v>
          </cell>
          <cell r="D19">
            <v>12</v>
          </cell>
          <cell r="W19" t="str">
            <v>=</v>
          </cell>
          <cell r="X19">
            <v>12</v>
          </cell>
          <cell r="Y19">
            <v>12</v>
          </cell>
        </row>
        <row r="20">
          <cell r="A20" t="str">
            <v xml:space="preserve"> 아우트레트박스 </v>
          </cell>
          <cell r="B20" t="str">
            <v xml:space="preserve"> 4각 55㎜</v>
          </cell>
          <cell r="C20" t="str">
            <v>개</v>
          </cell>
          <cell r="D20">
            <v>8</v>
          </cell>
          <cell r="W20" t="str">
            <v>=</v>
          </cell>
          <cell r="X20">
            <v>8</v>
          </cell>
          <cell r="Y20">
            <v>8</v>
          </cell>
        </row>
        <row r="21">
          <cell r="A21" t="str">
            <v xml:space="preserve"> 박스커버-4각</v>
          </cell>
          <cell r="B21" t="str">
            <v xml:space="preserve"> 평</v>
          </cell>
          <cell r="C21" t="str">
            <v>개</v>
          </cell>
          <cell r="D21">
            <v>8</v>
          </cell>
          <cell r="W21" t="str">
            <v>=</v>
          </cell>
          <cell r="X21">
            <v>8</v>
          </cell>
          <cell r="Y21">
            <v>8</v>
          </cell>
        </row>
        <row r="22">
          <cell r="A22" t="str">
            <v>안정기함 박스</v>
          </cell>
          <cell r="B22" t="str">
            <v xml:space="preserve"> 600x800x200 6개용</v>
          </cell>
          <cell r="C22" t="str">
            <v>개</v>
          </cell>
          <cell r="D22">
            <v>2</v>
          </cell>
          <cell r="W22" t="str">
            <v>=</v>
          </cell>
          <cell r="X22">
            <v>2</v>
          </cell>
          <cell r="Y22">
            <v>2</v>
          </cell>
        </row>
        <row r="23">
          <cell r="A23" t="str">
            <v xml:space="preserve"> 스 위 치</v>
          </cell>
          <cell r="B23" t="str">
            <v xml:space="preserve"> PHOTO CELL S/W</v>
          </cell>
          <cell r="C23" t="str">
            <v>개</v>
          </cell>
          <cell r="D23">
            <v>2</v>
          </cell>
          <cell r="W23" t="str">
            <v>=</v>
          </cell>
          <cell r="X23">
            <v>2</v>
          </cell>
          <cell r="Y23">
            <v>2</v>
          </cell>
        </row>
        <row r="24">
          <cell r="A24" t="str">
            <v xml:space="preserve"> "U"TYPE(승강장강관) </v>
          </cell>
          <cell r="B24" t="str">
            <v xml:space="preserve"> MHL 175W/2</v>
          </cell>
          <cell r="C24" t="str">
            <v>등</v>
          </cell>
          <cell r="D24">
            <v>10</v>
          </cell>
          <cell r="W24" t="str">
            <v>=</v>
          </cell>
          <cell r="X24">
            <v>10</v>
          </cell>
          <cell r="Y24">
            <v>10</v>
          </cell>
        </row>
        <row r="25">
          <cell r="A25" t="str">
            <v xml:space="preserve"> "Z"TYPE(주철주) </v>
          </cell>
          <cell r="B25" t="str">
            <v xml:space="preserve"> MHL 175W</v>
          </cell>
          <cell r="C25" t="str">
            <v>등</v>
          </cell>
          <cell r="D25">
            <v>7</v>
          </cell>
          <cell r="W25" t="str">
            <v>=</v>
          </cell>
          <cell r="X25">
            <v>7</v>
          </cell>
          <cell r="Y25">
            <v>7</v>
          </cell>
        </row>
        <row r="26">
          <cell r="A26" t="str">
            <v xml:space="preserve"> 투 광 기</v>
          </cell>
          <cell r="B26" t="str">
            <v xml:space="preserve"> NH 400W</v>
          </cell>
          <cell r="C26" t="str">
            <v>등</v>
          </cell>
          <cell r="D26">
            <v>8</v>
          </cell>
          <cell r="W26" t="str">
            <v>=</v>
          </cell>
          <cell r="X26">
            <v>8</v>
          </cell>
          <cell r="Y26">
            <v>8</v>
          </cell>
        </row>
        <row r="27">
          <cell r="A27" t="str">
            <v xml:space="preserve"> 터 파 기</v>
          </cell>
          <cell r="B27" t="str">
            <v xml:space="preserve"> 고사점토</v>
          </cell>
          <cell r="C27" t="str">
            <v>㎥</v>
          </cell>
          <cell r="D27">
            <v>271</v>
          </cell>
          <cell r="W27" t="str">
            <v>=</v>
          </cell>
          <cell r="X27">
            <v>271</v>
          </cell>
          <cell r="Y27">
            <v>271</v>
          </cell>
        </row>
        <row r="32">
          <cell r="A32" t="str">
            <v>2. 전력 기기</v>
          </cell>
        </row>
        <row r="33">
          <cell r="A33" t="str">
            <v xml:space="preserve"> 변 압 기</v>
          </cell>
          <cell r="B33" t="str">
            <v xml:space="preserve"> 6.6KV 380/220V 50KVA</v>
          </cell>
          <cell r="C33" t="str">
            <v>대</v>
          </cell>
          <cell r="D33">
            <v>1</v>
          </cell>
          <cell r="W33" t="str">
            <v>=</v>
          </cell>
          <cell r="X33">
            <v>1</v>
          </cell>
          <cell r="Y33">
            <v>1</v>
          </cell>
        </row>
        <row r="34">
          <cell r="A34" t="str">
            <v xml:space="preserve"> 변 압 기</v>
          </cell>
          <cell r="B34" t="str">
            <v xml:space="preserve"> 6.6KV 220V 30KVA</v>
          </cell>
          <cell r="C34" t="str">
            <v>대</v>
          </cell>
          <cell r="D34">
            <v>1</v>
          </cell>
          <cell r="W34" t="str">
            <v>=</v>
          </cell>
          <cell r="X34">
            <v>1</v>
          </cell>
          <cell r="Y34">
            <v>1</v>
          </cell>
        </row>
        <row r="35">
          <cell r="A35" t="str">
            <v xml:space="preserve"> 배 전 반</v>
          </cell>
          <cell r="B35" t="str">
            <v xml:space="preserve"> 저압반 LV-1</v>
          </cell>
          <cell r="C35" t="str">
            <v>면</v>
          </cell>
          <cell r="D35">
            <v>1</v>
          </cell>
          <cell r="W35" t="str">
            <v>=</v>
          </cell>
          <cell r="X35">
            <v>1</v>
          </cell>
          <cell r="Y35">
            <v>1</v>
          </cell>
        </row>
        <row r="36">
          <cell r="A36" t="str">
            <v>정류기및밧데리반</v>
          </cell>
          <cell r="B36" t="str">
            <v xml:space="preserve"> REC(800x2350x1500)</v>
          </cell>
          <cell r="C36" t="str">
            <v>면</v>
          </cell>
          <cell r="D36">
            <v>1</v>
          </cell>
          <cell r="W36" t="str">
            <v>=</v>
          </cell>
          <cell r="X36">
            <v>1</v>
          </cell>
          <cell r="Y36">
            <v>1</v>
          </cell>
        </row>
        <row r="37">
          <cell r="A37" t="str">
            <v xml:space="preserve"> 접지 단자함</v>
          </cell>
          <cell r="B37" t="str">
            <v xml:space="preserve">  6CCT(SUS)</v>
          </cell>
          <cell r="C37" t="str">
            <v>면</v>
          </cell>
          <cell r="D37">
            <v>1</v>
          </cell>
          <cell r="W37" t="str">
            <v>=</v>
          </cell>
          <cell r="X37">
            <v>1</v>
          </cell>
          <cell r="Y37">
            <v>1</v>
          </cell>
        </row>
        <row r="38">
          <cell r="A38" t="str">
            <v xml:space="preserve"> 접 지 장 치</v>
          </cell>
          <cell r="B38" t="str">
            <v xml:space="preserve"> 제 1 종</v>
          </cell>
          <cell r="C38" t="str">
            <v>개소</v>
          </cell>
          <cell r="D38">
            <v>4</v>
          </cell>
          <cell r="W38" t="str">
            <v>=</v>
          </cell>
          <cell r="X38">
            <v>4</v>
          </cell>
          <cell r="Y38">
            <v>4</v>
          </cell>
        </row>
        <row r="39">
          <cell r="A39" t="str">
            <v xml:space="preserve"> 접 지 장 치</v>
          </cell>
          <cell r="B39" t="str">
            <v xml:space="preserve"> 제 2 종</v>
          </cell>
          <cell r="C39" t="str">
            <v>개소</v>
          </cell>
          <cell r="D39">
            <v>1</v>
          </cell>
          <cell r="W39" t="str">
            <v>=</v>
          </cell>
          <cell r="X39">
            <v>1</v>
          </cell>
          <cell r="Y39">
            <v>1</v>
          </cell>
        </row>
        <row r="40">
          <cell r="A40" t="str">
            <v xml:space="preserve"> 접 지 장 치</v>
          </cell>
          <cell r="B40" t="str">
            <v xml:space="preserve"> 제 3 종</v>
          </cell>
          <cell r="C40" t="str">
            <v>개소</v>
          </cell>
          <cell r="D40">
            <v>1</v>
          </cell>
          <cell r="W40" t="str">
            <v>=</v>
          </cell>
          <cell r="X40">
            <v>1</v>
          </cell>
          <cell r="Y40">
            <v>1</v>
          </cell>
        </row>
        <row r="42">
          <cell r="A42" t="str">
            <v>3. 간  선</v>
          </cell>
        </row>
        <row r="43">
          <cell r="A43" t="str">
            <v xml:space="preserve"> 옥내배관 신설</v>
          </cell>
          <cell r="B43" t="str">
            <v xml:space="preserve"> 무안역사</v>
          </cell>
          <cell r="C43" t="str">
            <v>식</v>
          </cell>
        </row>
        <row r="44">
          <cell r="A44" t="str">
            <v xml:space="preserve"> 경질비닐전선관</v>
          </cell>
          <cell r="B44" t="str">
            <v xml:space="preserve"> HI 16C</v>
          </cell>
          <cell r="C44" t="str">
            <v>m</v>
          </cell>
          <cell r="D44">
            <v>1005.5</v>
          </cell>
          <cell r="W44" t="str">
            <v>=</v>
          </cell>
          <cell r="X44">
            <v>1005.5</v>
          </cell>
          <cell r="Y44">
            <v>1005.5</v>
          </cell>
        </row>
        <row r="45">
          <cell r="A45" t="str">
            <v xml:space="preserve"> 경질비닐전선관</v>
          </cell>
          <cell r="B45" t="str">
            <v xml:space="preserve"> HI 22C</v>
          </cell>
          <cell r="C45" t="str">
            <v>m</v>
          </cell>
          <cell r="D45">
            <v>521.20000000000005</v>
          </cell>
          <cell r="W45" t="str">
            <v>=</v>
          </cell>
          <cell r="X45">
            <v>521.20000000000005</v>
          </cell>
          <cell r="Y45">
            <v>521.20000000000005</v>
          </cell>
        </row>
        <row r="46">
          <cell r="A46" t="str">
            <v xml:space="preserve"> 경질비닐전선관</v>
          </cell>
          <cell r="B46" t="str">
            <v xml:space="preserve"> HI 28C</v>
          </cell>
          <cell r="C46" t="str">
            <v>m</v>
          </cell>
          <cell r="D46">
            <v>18.5</v>
          </cell>
          <cell r="W46" t="str">
            <v>=</v>
          </cell>
          <cell r="X46">
            <v>18.5</v>
          </cell>
          <cell r="Y46">
            <v>18.5</v>
          </cell>
        </row>
        <row r="47">
          <cell r="A47" t="str">
            <v xml:space="preserve"> 경질비닐전선관</v>
          </cell>
          <cell r="B47" t="str">
            <v xml:space="preserve"> HI 36C</v>
          </cell>
          <cell r="C47" t="str">
            <v>m</v>
          </cell>
          <cell r="D47">
            <v>33.5</v>
          </cell>
          <cell r="W47" t="str">
            <v>=</v>
          </cell>
          <cell r="X47">
            <v>33.5</v>
          </cell>
          <cell r="Y47">
            <v>33.5</v>
          </cell>
        </row>
        <row r="48">
          <cell r="A48" t="str">
            <v xml:space="preserve"> 강제전선관</v>
          </cell>
          <cell r="B48" t="str">
            <v xml:space="preserve"> 아연도 16C</v>
          </cell>
          <cell r="C48" t="str">
            <v>m</v>
          </cell>
          <cell r="D48">
            <v>104</v>
          </cell>
          <cell r="W48" t="str">
            <v>=</v>
          </cell>
          <cell r="X48">
            <v>104</v>
          </cell>
          <cell r="Y48">
            <v>104</v>
          </cell>
        </row>
        <row r="49">
          <cell r="A49" t="str">
            <v xml:space="preserve"> 강제전선관</v>
          </cell>
          <cell r="B49" t="str">
            <v xml:space="preserve"> 아연도 22C</v>
          </cell>
          <cell r="C49" t="str">
            <v>m</v>
          </cell>
          <cell r="D49">
            <v>16</v>
          </cell>
          <cell r="W49" t="str">
            <v>=</v>
          </cell>
          <cell r="X49">
            <v>16</v>
          </cell>
          <cell r="Y49">
            <v>16</v>
          </cell>
        </row>
        <row r="50">
          <cell r="A50" t="str">
            <v xml:space="preserve"> 노말밴드</v>
          </cell>
          <cell r="B50" t="str">
            <v xml:space="preserve"> PVC 28C</v>
          </cell>
          <cell r="C50" t="str">
            <v>개</v>
          </cell>
          <cell r="D50">
            <v>6</v>
          </cell>
          <cell r="W50" t="str">
            <v>=</v>
          </cell>
          <cell r="X50">
            <v>6</v>
          </cell>
          <cell r="Y50">
            <v>6</v>
          </cell>
        </row>
        <row r="51">
          <cell r="A51" t="str">
            <v xml:space="preserve"> 노말밴드</v>
          </cell>
          <cell r="B51" t="str">
            <v xml:space="preserve"> PVC 36C</v>
          </cell>
          <cell r="C51" t="str">
            <v>개</v>
          </cell>
          <cell r="D51">
            <v>8</v>
          </cell>
          <cell r="W51" t="str">
            <v>=</v>
          </cell>
          <cell r="X51">
            <v>8</v>
          </cell>
          <cell r="Y51">
            <v>8</v>
          </cell>
        </row>
        <row r="52">
          <cell r="A52" t="str">
            <v xml:space="preserve"> 아우트레트박스 </v>
          </cell>
          <cell r="B52" t="str">
            <v xml:space="preserve"> 8각 54㎜</v>
          </cell>
          <cell r="C52" t="str">
            <v>개</v>
          </cell>
          <cell r="D52">
            <v>102</v>
          </cell>
          <cell r="W52" t="str">
            <v>=</v>
          </cell>
          <cell r="X52">
            <v>102</v>
          </cell>
          <cell r="Y52">
            <v>102</v>
          </cell>
        </row>
        <row r="53">
          <cell r="A53" t="str">
            <v xml:space="preserve"> 아우트레트박스 </v>
          </cell>
          <cell r="B53" t="str">
            <v xml:space="preserve"> 4각 55㎜</v>
          </cell>
          <cell r="C53" t="str">
            <v>개</v>
          </cell>
          <cell r="D53">
            <v>77</v>
          </cell>
          <cell r="W53" t="str">
            <v>=</v>
          </cell>
          <cell r="X53">
            <v>77</v>
          </cell>
          <cell r="Y53">
            <v>77</v>
          </cell>
        </row>
        <row r="54">
          <cell r="A54" t="str">
            <v xml:space="preserve"> 스위치박스  </v>
          </cell>
          <cell r="B54" t="str">
            <v xml:space="preserve"> 1개용 54㎜</v>
          </cell>
          <cell r="C54" t="str">
            <v>개</v>
          </cell>
          <cell r="D54">
            <v>54</v>
          </cell>
          <cell r="W54" t="str">
            <v>=</v>
          </cell>
          <cell r="X54">
            <v>54</v>
          </cell>
          <cell r="Y54">
            <v>54</v>
          </cell>
        </row>
        <row r="55">
          <cell r="A55" t="str">
            <v xml:space="preserve"> 박스커버-8각</v>
          </cell>
          <cell r="B55" t="str">
            <v xml:space="preserve"> 평</v>
          </cell>
          <cell r="C55" t="str">
            <v>개</v>
          </cell>
          <cell r="D55">
            <v>18</v>
          </cell>
          <cell r="W55" t="str">
            <v>=</v>
          </cell>
          <cell r="X55">
            <v>18</v>
          </cell>
          <cell r="Y55">
            <v>18</v>
          </cell>
        </row>
        <row r="56">
          <cell r="A56" t="str">
            <v xml:space="preserve"> 박스커버-4각</v>
          </cell>
          <cell r="B56" t="str">
            <v xml:space="preserve"> 둥근구멍(오목)</v>
          </cell>
          <cell r="C56" t="str">
            <v>개</v>
          </cell>
          <cell r="D56">
            <v>33</v>
          </cell>
          <cell r="W56" t="str">
            <v>=</v>
          </cell>
          <cell r="X56">
            <v>33</v>
          </cell>
          <cell r="Y56">
            <v>33</v>
          </cell>
        </row>
        <row r="57">
          <cell r="A57" t="str">
            <v>안정기함 박스</v>
          </cell>
          <cell r="B57" t="str">
            <v xml:space="preserve"> 200x400x200 1개용</v>
          </cell>
          <cell r="C57" t="str">
            <v>개</v>
          </cell>
          <cell r="D57">
            <v>14</v>
          </cell>
          <cell r="W57" t="str">
            <v>=</v>
          </cell>
          <cell r="X57">
            <v>14</v>
          </cell>
          <cell r="Y57">
            <v>14</v>
          </cell>
        </row>
        <row r="58">
          <cell r="W58" t="str">
            <v>=</v>
          </cell>
        </row>
        <row r="59">
          <cell r="A59" t="str">
            <v xml:space="preserve"> 옥내배선 신설</v>
          </cell>
          <cell r="B59" t="str">
            <v xml:space="preserve"> 무안역사</v>
          </cell>
          <cell r="W59" t="str">
            <v>=</v>
          </cell>
        </row>
        <row r="60">
          <cell r="A60" t="str">
            <v xml:space="preserve"> 600V 가교PE 케이블</v>
          </cell>
          <cell r="B60" t="str">
            <v xml:space="preserve"> CV 1Cx5.5㎟</v>
          </cell>
          <cell r="C60" t="str">
            <v>m</v>
          </cell>
          <cell r="D60">
            <v>102</v>
          </cell>
          <cell r="W60" t="str">
            <v>=</v>
          </cell>
          <cell r="X60">
            <v>102</v>
          </cell>
          <cell r="Y60">
            <v>102</v>
          </cell>
        </row>
        <row r="61">
          <cell r="A61" t="str">
            <v xml:space="preserve"> 600V 가교PE 케이블</v>
          </cell>
          <cell r="B61" t="str">
            <v xml:space="preserve"> CV 1Cx14㎟</v>
          </cell>
          <cell r="C61" t="str">
            <v>m</v>
          </cell>
          <cell r="D61">
            <v>278</v>
          </cell>
          <cell r="W61" t="str">
            <v>=</v>
          </cell>
          <cell r="X61">
            <v>278</v>
          </cell>
          <cell r="Y61">
            <v>278</v>
          </cell>
        </row>
        <row r="62">
          <cell r="A62" t="str">
            <v xml:space="preserve"> 600V 가교PE 케이블</v>
          </cell>
          <cell r="B62" t="str">
            <v xml:space="preserve"> CV 1Cx60㎟</v>
          </cell>
          <cell r="C62" t="str">
            <v>m</v>
          </cell>
          <cell r="D62">
            <v>147</v>
          </cell>
          <cell r="W62" t="str">
            <v>=</v>
          </cell>
          <cell r="X62">
            <v>147</v>
          </cell>
          <cell r="Y62">
            <v>147</v>
          </cell>
        </row>
        <row r="63">
          <cell r="A63" t="str">
            <v xml:space="preserve"> 600V 가교PE 케이블</v>
          </cell>
          <cell r="B63" t="str">
            <v xml:space="preserve"> CV 2Cx5.5㎟</v>
          </cell>
          <cell r="C63" t="str">
            <v>m</v>
          </cell>
          <cell r="D63">
            <v>19.5</v>
          </cell>
          <cell r="W63" t="str">
            <v>=</v>
          </cell>
          <cell r="X63">
            <v>19.5</v>
          </cell>
          <cell r="Y63">
            <v>19.5</v>
          </cell>
        </row>
        <row r="64">
          <cell r="A64" t="str">
            <v xml:space="preserve"> 600V 가교PE 케이블</v>
          </cell>
          <cell r="B64" t="str">
            <v xml:space="preserve"> CV 3Cx3.5㎟</v>
          </cell>
          <cell r="C64" t="str">
            <v>m</v>
          </cell>
          <cell r="D64">
            <v>17</v>
          </cell>
          <cell r="W64" t="str">
            <v>=</v>
          </cell>
          <cell r="X64">
            <v>17</v>
          </cell>
          <cell r="Y64">
            <v>17</v>
          </cell>
        </row>
        <row r="65">
          <cell r="A65" t="str">
            <v xml:space="preserve"> 제어용 비닐전선 비닐시이즈 케이블</v>
          </cell>
          <cell r="B65" t="str">
            <v xml:space="preserve"> CVV 2Cx1.25㎟</v>
          </cell>
          <cell r="C65" t="str">
            <v>m</v>
          </cell>
          <cell r="D65">
            <v>27</v>
          </cell>
          <cell r="W65" t="str">
            <v>=</v>
          </cell>
          <cell r="X65">
            <v>27</v>
          </cell>
          <cell r="Y65">
            <v>27</v>
          </cell>
        </row>
        <row r="66">
          <cell r="A66" t="str">
            <v xml:space="preserve"> 케이블 햇드</v>
          </cell>
          <cell r="B66" t="str">
            <v xml:space="preserve"> 6.6KV 1Cx38㎟</v>
          </cell>
          <cell r="C66" t="str">
            <v>m</v>
          </cell>
          <cell r="D66">
            <v>10</v>
          </cell>
          <cell r="W66" t="str">
            <v>=</v>
          </cell>
          <cell r="X66">
            <v>10</v>
          </cell>
          <cell r="Y66">
            <v>10</v>
          </cell>
        </row>
        <row r="67">
          <cell r="A67" t="str">
            <v xml:space="preserve"> 2종 비닐절연전선</v>
          </cell>
          <cell r="B67" t="str">
            <v xml:space="preserve"> HIV 2.0㎟</v>
          </cell>
          <cell r="C67" t="str">
            <v>m</v>
          </cell>
          <cell r="D67">
            <v>332</v>
          </cell>
          <cell r="W67" t="str">
            <v>=</v>
          </cell>
          <cell r="X67">
            <v>332</v>
          </cell>
          <cell r="Y67">
            <v>332</v>
          </cell>
        </row>
        <row r="68">
          <cell r="A68" t="str">
            <v xml:space="preserve"> 2종 비닐절연전선</v>
          </cell>
          <cell r="B68" t="str">
            <v xml:space="preserve"> HIV 5.5㎟</v>
          </cell>
          <cell r="C68" t="str">
            <v>m</v>
          </cell>
          <cell r="D68">
            <v>28</v>
          </cell>
          <cell r="W68" t="str">
            <v>=</v>
          </cell>
          <cell r="X68">
            <v>28</v>
          </cell>
          <cell r="Y68">
            <v>28</v>
          </cell>
        </row>
        <row r="69">
          <cell r="A69" t="str">
            <v xml:space="preserve"> 600V 비닐절연전선 </v>
          </cell>
          <cell r="B69" t="str">
            <v xml:space="preserve"> IV 2.0㎜</v>
          </cell>
          <cell r="C69" t="str">
            <v>m</v>
          </cell>
          <cell r="D69">
            <v>3603.5</v>
          </cell>
          <cell r="W69" t="str">
            <v>=</v>
          </cell>
          <cell r="X69">
            <v>3603.5</v>
          </cell>
          <cell r="Y69">
            <v>3603.5</v>
          </cell>
        </row>
        <row r="70">
          <cell r="A70" t="str">
            <v xml:space="preserve"> 600V 비닐절연전선 </v>
          </cell>
          <cell r="B70" t="str">
            <v xml:space="preserve"> IV 5.5㎟</v>
          </cell>
          <cell r="C70" t="str">
            <v>m</v>
          </cell>
          <cell r="D70">
            <v>1387</v>
          </cell>
          <cell r="W70" t="str">
            <v>=</v>
          </cell>
          <cell r="X70">
            <v>1387</v>
          </cell>
          <cell r="Y70">
            <v>1387</v>
          </cell>
        </row>
        <row r="71">
          <cell r="A71" t="str">
            <v xml:space="preserve"> 접지용 전선</v>
          </cell>
          <cell r="B71" t="str">
            <v xml:space="preserve"> GV 2.0㎜</v>
          </cell>
          <cell r="C71" t="str">
            <v>m</v>
          </cell>
          <cell r="D71">
            <v>149.5</v>
          </cell>
          <cell r="W71" t="str">
            <v>=</v>
          </cell>
          <cell r="X71">
            <v>149.5</v>
          </cell>
          <cell r="Y71">
            <v>149.5</v>
          </cell>
        </row>
        <row r="72">
          <cell r="A72" t="str">
            <v xml:space="preserve"> 접지용 전선</v>
          </cell>
          <cell r="B72" t="str">
            <v xml:space="preserve"> GV 3.5㎟</v>
          </cell>
          <cell r="C72" t="str">
            <v>m</v>
          </cell>
          <cell r="D72">
            <v>313</v>
          </cell>
          <cell r="W72" t="str">
            <v>=</v>
          </cell>
          <cell r="X72">
            <v>313</v>
          </cell>
          <cell r="Y72">
            <v>313</v>
          </cell>
        </row>
        <row r="73">
          <cell r="A73" t="str">
            <v xml:space="preserve"> 접지용 전선</v>
          </cell>
          <cell r="B73" t="str">
            <v xml:space="preserve"> GV 8㎟</v>
          </cell>
          <cell r="C73" t="str">
            <v>m</v>
          </cell>
          <cell r="D73">
            <v>76</v>
          </cell>
          <cell r="W73" t="str">
            <v>=</v>
          </cell>
          <cell r="X73">
            <v>76</v>
          </cell>
          <cell r="Y73">
            <v>76</v>
          </cell>
        </row>
        <row r="74">
          <cell r="A74" t="str">
            <v xml:space="preserve"> 접지용 전선</v>
          </cell>
          <cell r="B74" t="str">
            <v xml:space="preserve"> GV 22㎟</v>
          </cell>
          <cell r="C74" t="str">
            <v>m</v>
          </cell>
          <cell r="D74">
            <v>22.5</v>
          </cell>
          <cell r="W74" t="str">
            <v>=</v>
          </cell>
          <cell r="X74">
            <v>22.5</v>
          </cell>
          <cell r="Y74">
            <v>22.5</v>
          </cell>
        </row>
        <row r="75">
          <cell r="A75" t="str">
            <v xml:space="preserve"> 접지용 전선</v>
          </cell>
          <cell r="B75" t="str">
            <v xml:space="preserve"> GV 60㎟</v>
          </cell>
          <cell r="C75" t="str">
            <v>m</v>
          </cell>
          <cell r="D75">
            <v>163.5</v>
          </cell>
          <cell r="W75" t="str">
            <v>=</v>
          </cell>
          <cell r="X75">
            <v>163.5</v>
          </cell>
          <cell r="Y75">
            <v>163.5</v>
          </cell>
        </row>
        <row r="76">
          <cell r="A76" t="str">
            <v xml:space="preserve"> 압착터미날</v>
          </cell>
          <cell r="B76" t="str">
            <v xml:space="preserve"> 14㎟</v>
          </cell>
          <cell r="C76" t="str">
            <v>개</v>
          </cell>
          <cell r="D76">
            <v>34</v>
          </cell>
          <cell r="W76" t="str">
            <v>=</v>
          </cell>
          <cell r="X76">
            <v>34</v>
          </cell>
          <cell r="Y76">
            <v>34</v>
          </cell>
        </row>
        <row r="77">
          <cell r="A77" t="str">
            <v xml:space="preserve"> 압착터미날</v>
          </cell>
          <cell r="B77" t="str">
            <v xml:space="preserve"> 22㎟</v>
          </cell>
          <cell r="C77" t="str">
            <v>개</v>
          </cell>
          <cell r="D77">
            <v>4</v>
          </cell>
          <cell r="W77" t="str">
            <v>=</v>
          </cell>
          <cell r="X77">
            <v>4</v>
          </cell>
          <cell r="Y77">
            <v>4</v>
          </cell>
        </row>
        <row r="78">
          <cell r="A78" t="str">
            <v xml:space="preserve"> 압착터미날</v>
          </cell>
          <cell r="B78" t="str">
            <v xml:space="preserve"> 38㎟</v>
          </cell>
          <cell r="C78" t="str">
            <v>개</v>
          </cell>
          <cell r="D78">
            <v>10</v>
          </cell>
          <cell r="W78" t="str">
            <v>=</v>
          </cell>
          <cell r="X78">
            <v>10</v>
          </cell>
          <cell r="Y78">
            <v>10</v>
          </cell>
        </row>
        <row r="79">
          <cell r="A79" t="str">
            <v xml:space="preserve"> 압착터미날</v>
          </cell>
          <cell r="B79" t="str">
            <v xml:space="preserve"> 60㎟</v>
          </cell>
          <cell r="C79" t="str">
            <v>개</v>
          </cell>
          <cell r="D79">
            <v>12</v>
          </cell>
          <cell r="W79" t="str">
            <v>=</v>
          </cell>
          <cell r="X79">
            <v>12</v>
          </cell>
          <cell r="Y79">
            <v>12</v>
          </cell>
        </row>
        <row r="80">
          <cell r="A80" t="str">
            <v xml:space="preserve"> 동관 단자</v>
          </cell>
          <cell r="B80" t="str">
            <v xml:space="preserve"> 60㎟</v>
          </cell>
          <cell r="C80" t="str">
            <v>개</v>
          </cell>
          <cell r="D80">
            <v>8</v>
          </cell>
          <cell r="W80" t="str">
            <v>=</v>
          </cell>
          <cell r="X80">
            <v>8</v>
          </cell>
          <cell r="Y80">
            <v>8</v>
          </cell>
        </row>
        <row r="81">
          <cell r="A81" t="str">
            <v xml:space="preserve"> 6.6KV 가교PE 케이블</v>
          </cell>
          <cell r="B81" t="str">
            <v xml:space="preserve"> HCV 1Cx38㎟</v>
          </cell>
          <cell r="C81" t="str">
            <v>개</v>
          </cell>
          <cell r="D81">
            <v>36</v>
          </cell>
          <cell r="W81" t="str">
            <v>=</v>
          </cell>
          <cell r="X81">
            <v>36</v>
          </cell>
          <cell r="Y81">
            <v>36</v>
          </cell>
        </row>
        <row r="83">
          <cell r="A83" t="str">
            <v xml:space="preserve"> 레이스웨이-BODY</v>
          </cell>
          <cell r="B83" t="str">
            <v xml:space="preserve"> 70x40</v>
          </cell>
          <cell r="C83" t="str">
            <v>m</v>
          </cell>
          <cell r="D83">
            <v>201</v>
          </cell>
          <cell r="W83" t="str">
            <v>=</v>
          </cell>
          <cell r="X83">
            <v>201</v>
          </cell>
          <cell r="Y83">
            <v>201</v>
          </cell>
        </row>
        <row r="84">
          <cell r="A84" t="str">
            <v xml:space="preserve"> 레이스웨이-COVER</v>
          </cell>
          <cell r="B84" t="str">
            <v xml:space="preserve"> 70x40</v>
          </cell>
          <cell r="C84" t="str">
            <v>m</v>
          </cell>
          <cell r="D84">
            <v>201</v>
          </cell>
          <cell r="W84" t="str">
            <v>=</v>
          </cell>
          <cell r="X84">
            <v>201</v>
          </cell>
          <cell r="Y84">
            <v>201</v>
          </cell>
        </row>
        <row r="85">
          <cell r="A85" t="str">
            <v xml:space="preserve"> JOINER</v>
          </cell>
          <cell r="B85" t="str">
            <v xml:space="preserve"> 70x40</v>
          </cell>
          <cell r="C85" t="str">
            <v>개</v>
          </cell>
          <cell r="D85">
            <v>67</v>
          </cell>
          <cell r="W85" t="str">
            <v>=</v>
          </cell>
          <cell r="X85">
            <v>67</v>
          </cell>
          <cell r="Y85">
            <v>67</v>
          </cell>
        </row>
        <row r="86">
          <cell r="A86" t="str">
            <v xml:space="preserve"> END CAP</v>
          </cell>
          <cell r="B86" t="str">
            <v xml:space="preserve"> 70x40</v>
          </cell>
          <cell r="C86" t="str">
            <v>개</v>
          </cell>
          <cell r="D86">
            <v>12</v>
          </cell>
          <cell r="W86" t="str">
            <v>=</v>
          </cell>
          <cell r="X86">
            <v>12</v>
          </cell>
          <cell r="Y86">
            <v>12</v>
          </cell>
        </row>
        <row r="87">
          <cell r="A87" t="str">
            <v xml:space="preserve"> HANGER</v>
          </cell>
          <cell r="B87" t="str">
            <v xml:space="preserve"> "A' 형</v>
          </cell>
          <cell r="C87" t="str">
            <v>개</v>
          </cell>
          <cell r="D87">
            <v>134</v>
          </cell>
          <cell r="W87" t="str">
            <v>=</v>
          </cell>
          <cell r="X87">
            <v>134</v>
          </cell>
          <cell r="Y87">
            <v>134</v>
          </cell>
        </row>
        <row r="88">
          <cell r="A88" t="str">
            <v xml:space="preserve"> SHANK BOLT &amp; NUT</v>
          </cell>
          <cell r="B88" t="str">
            <v xml:space="preserve"> 아연도</v>
          </cell>
          <cell r="C88" t="str">
            <v>개</v>
          </cell>
          <cell r="D88">
            <v>134</v>
          </cell>
          <cell r="W88" t="str">
            <v>=</v>
          </cell>
          <cell r="X88">
            <v>134</v>
          </cell>
          <cell r="Y88">
            <v>134</v>
          </cell>
        </row>
        <row r="89">
          <cell r="A89" t="str">
            <v xml:space="preserve"> BONDING JUMPER</v>
          </cell>
          <cell r="B89" t="str">
            <v xml:space="preserve"> 14㎟</v>
          </cell>
          <cell r="C89" t="str">
            <v>개</v>
          </cell>
          <cell r="D89">
            <v>539</v>
          </cell>
          <cell r="W89" t="str">
            <v>=</v>
          </cell>
          <cell r="X89">
            <v>539</v>
          </cell>
          <cell r="Y89">
            <v>539</v>
          </cell>
        </row>
        <row r="90">
          <cell r="A90" t="str">
            <v xml:space="preserve"> BONDING JUMPER</v>
          </cell>
          <cell r="B90" t="str">
            <v xml:space="preserve"> 22㎟</v>
          </cell>
          <cell r="C90" t="str">
            <v>개</v>
          </cell>
          <cell r="D90">
            <v>269</v>
          </cell>
          <cell r="W90" t="str">
            <v>=</v>
          </cell>
          <cell r="X90">
            <v>269</v>
          </cell>
          <cell r="Y90">
            <v>269</v>
          </cell>
        </row>
        <row r="91">
          <cell r="A91" t="str">
            <v xml:space="preserve"> BONDING JUMPER</v>
          </cell>
          <cell r="B91" t="str">
            <v xml:space="preserve"> 38㎟</v>
          </cell>
          <cell r="C91" t="str">
            <v>개</v>
          </cell>
          <cell r="D91">
            <v>310</v>
          </cell>
          <cell r="W91" t="str">
            <v>=</v>
          </cell>
          <cell r="X91">
            <v>310</v>
          </cell>
          <cell r="Y91">
            <v>310</v>
          </cell>
        </row>
        <row r="92">
          <cell r="A92" t="str">
            <v xml:space="preserve"> THREADED ROD</v>
          </cell>
          <cell r="B92" t="str">
            <v xml:space="preserve">  Φ13  x 500mm</v>
          </cell>
          <cell r="C92" t="str">
            <v>개</v>
          </cell>
          <cell r="D92">
            <v>134</v>
          </cell>
          <cell r="W92" t="str">
            <v>=</v>
          </cell>
          <cell r="X92">
            <v>134</v>
          </cell>
          <cell r="Y92">
            <v>134</v>
          </cell>
        </row>
        <row r="93">
          <cell r="A93" t="str">
            <v xml:space="preserve"> 스트롱 앵커</v>
          </cell>
          <cell r="B93" t="str">
            <v xml:space="preserve">  Φ13 </v>
          </cell>
          <cell r="C93" t="str">
            <v>개</v>
          </cell>
          <cell r="D93">
            <v>134</v>
          </cell>
          <cell r="W93" t="str">
            <v>=</v>
          </cell>
          <cell r="X93">
            <v>134</v>
          </cell>
          <cell r="Y93">
            <v>134</v>
          </cell>
        </row>
        <row r="94">
          <cell r="A94" t="str">
            <v xml:space="preserve"> 기구용 금구</v>
          </cell>
          <cell r="B94" t="str">
            <v xml:space="preserve">  Φ 16</v>
          </cell>
          <cell r="C94" t="str">
            <v>개</v>
          </cell>
          <cell r="D94">
            <v>134</v>
          </cell>
          <cell r="W94" t="str">
            <v>=</v>
          </cell>
          <cell r="X94">
            <v>134</v>
          </cell>
          <cell r="Y94">
            <v>134</v>
          </cell>
        </row>
        <row r="95">
          <cell r="A95" t="str">
            <v xml:space="preserve"> 너트, 와샤</v>
          </cell>
          <cell r="B95" t="str">
            <v xml:space="preserve">  Φ 13</v>
          </cell>
          <cell r="C95" t="str">
            <v>개</v>
          </cell>
          <cell r="D95">
            <v>134</v>
          </cell>
          <cell r="W95" t="str">
            <v>=</v>
          </cell>
          <cell r="X95">
            <v>134</v>
          </cell>
          <cell r="Y95">
            <v>134</v>
          </cell>
        </row>
        <row r="97">
          <cell r="A97" t="str">
            <v xml:space="preserve"> "B"TYPE(P.P 갓등 고조도) </v>
          </cell>
          <cell r="B97" t="str">
            <v xml:space="preserve"> FLR 32W/2</v>
          </cell>
          <cell r="C97" t="str">
            <v>등</v>
          </cell>
          <cell r="D97">
            <v>3</v>
          </cell>
          <cell r="W97" t="str">
            <v>=</v>
          </cell>
          <cell r="X97">
            <v>3</v>
          </cell>
          <cell r="Y97">
            <v>3</v>
          </cell>
        </row>
        <row r="98">
          <cell r="A98" t="str">
            <v xml:space="preserve"> "B-1"TYPE(P.P 갓등 고조도) </v>
          </cell>
          <cell r="B98" t="str">
            <v xml:space="preserve"> FLR 20W/2</v>
          </cell>
          <cell r="C98" t="str">
            <v>등</v>
          </cell>
          <cell r="D98">
            <v>8</v>
          </cell>
          <cell r="W98" t="str">
            <v>=</v>
          </cell>
          <cell r="X98">
            <v>8</v>
          </cell>
          <cell r="Y98">
            <v>8</v>
          </cell>
        </row>
        <row r="99">
          <cell r="A99" t="str">
            <v xml:space="preserve"> "C"TYPE(매입개방형 고조도)</v>
          </cell>
          <cell r="B99" t="str">
            <v xml:space="preserve"> FLR 32W/2</v>
          </cell>
          <cell r="C99" t="str">
            <v>등</v>
          </cell>
          <cell r="D99">
            <v>35</v>
          </cell>
          <cell r="W99" t="str">
            <v>=</v>
          </cell>
          <cell r="X99">
            <v>35</v>
          </cell>
          <cell r="Y99">
            <v>35</v>
          </cell>
        </row>
        <row r="100">
          <cell r="A100" t="str">
            <v xml:space="preserve"> "C-1"TYPE(매입개방형 고조도)</v>
          </cell>
          <cell r="B100" t="str">
            <v xml:space="preserve"> FLR 20W/2</v>
          </cell>
          <cell r="C100" t="str">
            <v>등</v>
          </cell>
          <cell r="D100">
            <v>6</v>
          </cell>
          <cell r="W100" t="str">
            <v>=</v>
          </cell>
          <cell r="X100">
            <v>6</v>
          </cell>
          <cell r="Y100">
            <v>6</v>
          </cell>
        </row>
        <row r="101">
          <cell r="A101" t="str">
            <v xml:space="preserve"> "F"TYPE(다운라이트) </v>
          </cell>
          <cell r="B101" t="str">
            <v xml:space="preserve"> IL 60W</v>
          </cell>
          <cell r="C101" t="str">
            <v>등</v>
          </cell>
          <cell r="D101">
            <v>4</v>
          </cell>
          <cell r="W101" t="str">
            <v>=</v>
          </cell>
          <cell r="X101">
            <v>4</v>
          </cell>
          <cell r="Y101">
            <v>4</v>
          </cell>
        </row>
        <row r="102">
          <cell r="A102" t="str">
            <v xml:space="preserve"> "G"TYPE(벽부형) </v>
          </cell>
          <cell r="B102" t="str">
            <v xml:space="preserve"> IL 60W</v>
          </cell>
          <cell r="C102" t="str">
            <v>등</v>
          </cell>
          <cell r="D102">
            <v>1</v>
          </cell>
          <cell r="W102" t="str">
            <v>=</v>
          </cell>
          <cell r="X102">
            <v>1</v>
          </cell>
          <cell r="Y102">
            <v>1</v>
          </cell>
        </row>
        <row r="103">
          <cell r="A103" t="str">
            <v xml:space="preserve"> "H"TYPE(직부형) </v>
          </cell>
          <cell r="B103" t="str">
            <v xml:space="preserve"> IL 60W</v>
          </cell>
          <cell r="C103" t="str">
            <v>등</v>
          </cell>
          <cell r="D103">
            <v>3</v>
          </cell>
          <cell r="W103" t="str">
            <v>=</v>
          </cell>
          <cell r="X103">
            <v>3</v>
          </cell>
          <cell r="Y103">
            <v>3</v>
          </cell>
        </row>
        <row r="104">
          <cell r="A104" t="str">
            <v xml:space="preserve"> "I"TYPE(벽부등) </v>
          </cell>
          <cell r="B104" t="str">
            <v xml:space="preserve"> IL 60W/1</v>
          </cell>
          <cell r="C104" t="str">
            <v>등</v>
          </cell>
          <cell r="D104">
            <v>2</v>
          </cell>
          <cell r="W104" t="str">
            <v>=</v>
          </cell>
          <cell r="X104">
            <v>2</v>
          </cell>
          <cell r="Y104">
            <v>2</v>
          </cell>
        </row>
        <row r="105">
          <cell r="A105" t="str">
            <v xml:space="preserve"> "J"TYPE(다운라이트) </v>
          </cell>
          <cell r="B105" t="str">
            <v xml:space="preserve"> FUL 13W/2</v>
          </cell>
          <cell r="C105" t="str">
            <v>등</v>
          </cell>
          <cell r="D105">
            <v>17</v>
          </cell>
          <cell r="W105" t="str">
            <v>=</v>
          </cell>
          <cell r="X105">
            <v>17</v>
          </cell>
          <cell r="Y105">
            <v>17</v>
          </cell>
        </row>
        <row r="106">
          <cell r="A106" t="str">
            <v xml:space="preserve"> "K"TYPE(다운나이트) </v>
          </cell>
          <cell r="B106" t="str">
            <v xml:space="preserve"> MHL 175W</v>
          </cell>
          <cell r="C106" t="str">
            <v>등</v>
          </cell>
          <cell r="D106">
            <v>4</v>
          </cell>
          <cell r="W106" t="str">
            <v>=</v>
          </cell>
          <cell r="X106">
            <v>4</v>
          </cell>
          <cell r="Y106">
            <v>4</v>
          </cell>
        </row>
        <row r="107">
          <cell r="A107" t="str">
            <v xml:space="preserve"> "M"TYPE(천정방폭형 ) </v>
          </cell>
          <cell r="B107" t="str">
            <v xml:space="preserve"> IL 100W</v>
          </cell>
          <cell r="C107" t="str">
            <v>등</v>
          </cell>
          <cell r="D107">
            <v>1</v>
          </cell>
          <cell r="W107" t="str">
            <v>=</v>
          </cell>
          <cell r="X107">
            <v>1</v>
          </cell>
          <cell r="Y107">
            <v>1</v>
          </cell>
        </row>
        <row r="108">
          <cell r="A108" t="str">
            <v xml:space="preserve"> "O"TYPE(파라보릭) </v>
          </cell>
          <cell r="B108" t="str">
            <v xml:space="preserve"> FL 20W/4</v>
          </cell>
          <cell r="C108" t="str">
            <v>등</v>
          </cell>
          <cell r="D108">
            <v>6</v>
          </cell>
          <cell r="W108" t="str">
            <v>=</v>
          </cell>
          <cell r="X108">
            <v>6</v>
          </cell>
          <cell r="Y108">
            <v>6</v>
          </cell>
        </row>
        <row r="109">
          <cell r="A109" t="str">
            <v xml:space="preserve"> "Q"TYPE(매입직부 고조도) </v>
          </cell>
          <cell r="B109" t="str">
            <v xml:space="preserve"> FLR 32W/1</v>
          </cell>
          <cell r="C109" t="str">
            <v>등</v>
          </cell>
          <cell r="D109">
            <v>75</v>
          </cell>
          <cell r="W109" t="str">
            <v>=</v>
          </cell>
          <cell r="X109">
            <v>75</v>
          </cell>
          <cell r="Y109">
            <v>75</v>
          </cell>
        </row>
        <row r="110">
          <cell r="A110" t="str">
            <v xml:space="preserve"> "W"TYPE(방진방습) </v>
          </cell>
          <cell r="B110" t="str">
            <v xml:space="preserve"> FLR 32W/1</v>
          </cell>
          <cell r="C110" t="str">
            <v>등</v>
          </cell>
          <cell r="D110">
            <v>164</v>
          </cell>
          <cell r="W110" t="str">
            <v>=</v>
          </cell>
          <cell r="X110">
            <v>164</v>
          </cell>
          <cell r="Y110">
            <v>164</v>
          </cell>
        </row>
        <row r="111">
          <cell r="A111" t="str">
            <v xml:space="preserve"> "X"TYPE(천정직부) </v>
          </cell>
          <cell r="B111" t="str">
            <v xml:space="preserve"> MHL 175W</v>
          </cell>
          <cell r="C111" t="str">
            <v>등</v>
          </cell>
          <cell r="D111">
            <v>10</v>
          </cell>
          <cell r="W111" t="str">
            <v>=</v>
          </cell>
          <cell r="X111">
            <v>10</v>
          </cell>
          <cell r="Y111">
            <v>10</v>
          </cell>
        </row>
        <row r="112">
          <cell r="A112" t="str">
            <v xml:space="preserve"> "Y"TYPE(투광기) </v>
          </cell>
          <cell r="B112" t="str">
            <v xml:space="preserve"> MHL 175W</v>
          </cell>
          <cell r="C112" t="str">
            <v>등</v>
          </cell>
          <cell r="D112">
            <v>4</v>
          </cell>
          <cell r="W112" t="str">
            <v>=</v>
          </cell>
          <cell r="X112">
            <v>4</v>
          </cell>
          <cell r="Y112">
            <v>4</v>
          </cell>
        </row>
        <row r="113">
          <cell r="A113" t="str">
            <v xml:space="preserve"> 피난구 유도등</v>
          </cell>
          <cell r="B113" t="str">
            <v xml:space="preserve"> 소형 벽부</v>
          </cell>
          <cell r="C113" t="str">
            <v>등</v>
          </cell>
          <cell r="D113">
            <v>6</v>
          </cell>
          <cell r="W113" t="str">
            <v>=</v>
          </cell>
          <cell r="X113">
            <v>6</v>
          </cell>
          <cell r="Y113">
            <v>6</v>
          </cell>
        </row>
        <row r="114">
          <cell r="A114" t="str">
            <v xml:space="preserve"> 피난구 유도등</v>
          </cell>
          <cell r="B114" t="str">
            <v xml:space="preserve"> 중형 벽부</v>
          </cell>
          <cell r="C114" t="str">
            <v>등</v>
          </cell>
          <cell r="D114">
            <v>2</v>
          </cell>
          <cell r="W114" t="str">
            <v>=</v>
          </cell>
          <cell r="X114">
            <v>2</v>
          </cell>
          <cell r="Y114">
            <v>2</v>
          </cell>
        </row>
        <row r="115">
          <cell r="A115" t="str">
            <v xml:space="preserve"> 통로 유도등</v>
          </cell>
          <cell r="B115" t="str">
            <v xml:space="preserve"> 소형 벽부</v>
          </cell>
          <cell r="C115" t="str">
            <v>등</v>
          </cell>
          <cell r="D115">
            <v>3</v>
          </cell>
          <cell r="W115" t="str">
            <v>=</v>
          </cell>
          <cell r="X115">
            <v>3</v>
          </cell>
          <cell r="Y115">
            <v>3</v>
          </cell>
        </row>
        <row r="116">
          <cell r="A116" t="str">
            <v>분 전 반</v>
          </cell>
          <cell r="B116" t="str">
            <v xml:space="preserve"> LP-1</v>
          </cell>
          <cell r="C116" t="str">
            <v>면</v>
          </cell>
          <cell r="D116">
            <v>1</v>
          </cell>
          <cell r="W116" t="str">
            <v>=</v>
          </cell>
          <cell r="X116">
            <v>1</v>
          </cell>
          <cell r="Y116">
            <v>1</v>
          </cell>
        </row>
        <row r="117">
          <cell r="A117" t="str">
            <v>분 전 반</v>
          </cell>
          <cell r="B117" t="str">
            <v xml:space="preserve"> LP-2</v>
          </cell>
          <cell r="C117" t="str">
            <v>면</v>
          </cell>
          <cell r="D117">
            <v>1</v>
          </cell>
          <cell r="W117" t="str">
            <v>=</v>
          </cell>
          <cell r="X117">
            <v>1</v>
          </cell>
          <cell r="Y117">
            <v>1</v>
          </cell>
        </row>
        <row r="118">
          <cell r="A118" t="str">
            <v>분 전 반</v>
          </cell>
          <cell r="B118" t="str">
            <v xml:space="preserve"> P-1</v>
          </cell>
          <cell r="C118" t="str">
            <v>면</v>
          </cell>
          <cell r="D118">
            <v>1</v>
          </cell>
          <cell r="W118" t="str">
            <v>=</v>
          </cell>
          <cell r="X118">
            <v>1</v>
          </cell>
          <cell r="Y118">
            <v>1</v>
          </cell>
        </row>
        <row r="119">
          <cell r="A119" t="str">
            <v>분 전 반</v>
          </cell>
          <cell r="B119" t="str">
            <v xml:space="preserve"> P-2-1</v>
          </cell>
          <cell r="C119" t="str">
            <v>면</v>
          </cell>
          <cell r="D119">
            <v>1</v>
          </cell>
          <cell r="W119" t="str">
            <v>=</v>
          </cell>
          <cell r="X119">
            <v>1</v>
          </cell>
          <cell r="Y119">
            <v>1</v>
          </cell>
        </row>
        <row r="120">
          <cell r="A120" t="str">
            <v>분 전 반</v>
          </cell>
          <cell r="B120" t="str">
            <v xml:space="preserve"> P-2-2</v>
          </cell>
          <cell r="C120" t="str">
            <v>면</v>
          </cell>
          <cell r="D120">
            <v>1</v>
          </cell>
          <cell r="W120" t="str">
            <v>=</v>
          </cell>
          <cell r="X120">
            <v>1</v>
          </cell>
          <cell r="Y120">
            <v>1</v>
          </cell>
        </row>
        <row r="121">
          <cell r="A121" t="str">
            <v>역 명 판</v>
          </cell>
          <cell r="B121" t="str">
            <v>무 안 역</v>
          </cell>
          <cell r="C121" t="str">
            <v>식</v>
          </cell>
          <cell r="D121">
            <v>1</v>
          </cell>
          <cell r="W121" t="str">
            <v>=</v>
          </cell>
          <cell r="X121">
            <v>1</v>
          </cell>
          <cell r="Y121">
            <v>1</v>
          </cell>
        </row>
        <row r="122">
          <cell r="A122" t="str">
            <v>FLOOR DUCT</v>
          </cell>
          <cell r="B122" t="str">
            <v>F7-3W(역무실)</v>
          </cell>
          <cell r="C122" t="str">
            <v>m</v>
          </cell>
          <cell r="D122">
            <v>63</v>
          </cell>
          <cell r="W122" t="str">
            <v>=</v>
          </cell>
          <cell r="X122">
            <v>63</v>
          </cell>
          <cell r="Y122">
            <v>63</v>
          </cell>
        </row>
        <row r="123">
          <cell r="A123" t="str">
            <v>FLOOR MARKER</v>
          </cell>
          <cell r="B123" t="str">
            <v xml:space="preserve"> F7 - 3 DUCT</v>
          </cell>
          <cell r="C123" t="str">
            <v>개</v>
          </cell>
          <cell r="D123">
            <v>6</v>
          </cell>
          <cell r="W123" t="str">
            <v>=</v>
          </cell>
          <cell r="X123">
            <v>6</v>
          </cell>
          <cell r="Y123">
            <v>6</v>
          </cell>
        </row>
        <row r="124">
          <cell r="A124" t="str">
            <v>JUNCTION BOX</v>
          </cell>
          <cell r="B124" t="str">
            <v xml:space="preserve"> F7 - 3 DUCT</v>
          </cell>
          <cell r="C124" t="str">
            <v>조</v>
          </cell>
          <cell r="D124">
            <v>6</v>
          </cell>
          <cell r="W124" t="str">
            <v>=</v>
          </cell>
          <cell r="X124">
            <v>6</v>
          </cell>
          <cell r="Y124">
            <v>6</v>
          </cell>
        </row>
        <row r="125">
          <cell r="A125" t="str">
            <v>HIGHTENSION OUTLET</v>
          </cell>
          <cell r="B125" t="str">
            <v xml:space="preserve"> 300V 15A</v>
          </cell>
          <cell r="C125" t="str">
            <v>개</v>
          </cell>
          <cell r="D125">
            <v>10</v>
          </cell>
          <cell r="W125" t="str">
            <v>=</v>
          </cell>
          <cell r="X125">
            <v>10</v>
          </cell>
          <cell r="Y125">
            <v>10</v>
          </cell>
        </row>
        <row r="126">
          <cell r="A126" t="str">
            <v>LOWTENSION OUTLET</v>
          </cell>
          <cell r="B126" t="str">
            <v xml:space="preserve"> 내선전화용</v>
          </cell>
          <cell r="C126" t="str">
            <v>개</v>
          </cell>
          <cell r="D126">
            <v>10</v>
          </cell>
          <cell r="W126" t="str">
            <v>=</v>
          </cell>
          <cell r="X126">
            <v>10</v>
          </cell>
          <cell r="Y126">
            <v>10</v>
          </cell>
        </row>
        <row r="127">
          <cell r="A127" t="str">
            <v>LOWTENSION OUTLET</v>
          </cell>
          <cell r="B127" t="str">
            <v xml:space="preserve"> 컴퓨터,정보용</v>
          </cell>
          <cell r="C127" t="str">
            <v>개</v>
          </cell>
          <cell r="D127">
            <v>5</v>
          </cell>
          <cell r="W127" t="str">
            <v>=</v>
          </cell>
          <cell r="X127">
            <v>5</v>
          </cell>
          <cell r="Y127">
            <v>5</v>
          </cell>
        </row>
        <row r="128">
          <cell r="A128" t="str">
            <v>INSERT MARKER</v>
          </cell>
          <cell r="B128" t="str">
            <v xml:space="preserve"> C39 42 (표시형)</v>
          </cell>
          <cell r="C128" t="str">
            <v>개</v>
          </cell>
          <cell r="D128">
            <v>42</v>
          </cell>
          <cell r="W128" t="str">
            <v>=</v>
          </cell>
          <cell r="X128">
            <v>42</v>
          </cell>
          <cell r="Y128">
            <v>42</v>
          </cell>
        </row>
        <row r="129">
          <cell r="A129" t="str">
            <v>DUCT SUPPORT</v>
          </cell>
          <cell r="B129" t="str">
            <v xml:space="preserve"> FS7-3</v>
          </cell>
          <cell r="C129" t="str">
            <v>개</v>
          </cell>
          <cell r="D129">
            <v>18</v>
          </cell>
          <cell r="W129" t="str">
            <v>=</v>
          </cell>
          <cell r="X129">
            <v>18</v>
          </cell>
          <cell r="Y129">
            <v>18</v>
          </cell>
        </row>
        <row r="130">
          <cell r="A130" t="str">
            <v>INSERT CAP(매입)</v>
          </cell>
          <cell r="B130" t="str">
            <v xml:space="preserve"> 31x34</v>
          </cell>
          <cell r="C130" t="str">
            <v>개</v>
          </cell>
          <cell r="D130">
            <v>63</v>
          </cell>
          <cell r="W130" t="str">
            <v>=</v>
          </cell>
          <cell r="X130">
            <v>63</v>
          </cell>
          <cell r="Y130">
            <v>63</v>
          </cell>
        </row>
        <row r="131">
          <cell r="A131" t="str">
            <v>INSERT CAP(노출)</v>
          </cell>
          <cell r="B131" t="str">
            <v xml:space="preserve"> 31x50</v>
          </cell>
          <cell r="C131" t="str">
            <v>개</v>
          </cell>
          <cell r="D131">
            <v>20</v>
          </cell>
          <cell r="W131" t="str">
            <v>=</v>
          </cell>
          <cell r="X131">
            <v>20</v>
          </cell>
          <cell r="Y131">
            <v>20</v>
          </cell>
        </row>
        <row r="132">
          <cell r="A132" t="str">
            <v>JUNCTION CONNECTOR</v>
          </cell>
          <cell r="B132" t="str">
            <v xml:space="preserve"> 28C</v>
          </cell>
          <cell r="C132" t="str">
            <v>개</v>
          </cell>
          <cell r="D132">
            <v>1</v>
          </cell>
          <cell r="W132" t="str">
            <v>=</v>
          </cell>
          <cell r="X132">
            <v>1</v>
          </cell>
          <cell r="Y132">
            <v>1</v>
          </cell>
        </row>
        <row r="133">
          <cell r="A133" t="str">
            <v>JUNCTION CONNECTOR</v>
          </cell>
          <cell r="B133" t="str">
            <v xml:space="preserve"> 22C</v>
          </cell>
          <cell r="C133" t="str">
            <v>개</v>
          </cell>
          <cell r="D133">
            <v>1</v>
          </cell>
          <cell r="W133" t="str">
            <v>=</v>
          </cell>
          <cell r="X133">
            <v>1</v>
          </cell>
          <cell r="Y133">
            <v>1</v>
          </cell>
        </row>
        <row r="134">
          <cell r="A134" t="str">
            <v>BLANK WASHER</v>
          </cell>
          <cell r="B134" t="str">
            <v xml:space="preserve"> F7</v>
          </cell>
          <cell r="C134" t="str">
            <v>개</v>
          </cell>
          <cell r="D134">
            <v>20</v>
          </cell>
          <cell r="W134" t="str">
            <v>=</v>
          </cell>
          <cell r="X134">
            <v>20</v>
          </cell>
          <cell r="Y134">
            <v>20</v>
          </cell>
        </row>
        <row r="135">
          <cell r="A135" t="str">
            <v>GROUND BAND</v>
          </cell>
          <cell r="B135" t="str">
            <v xml:space="preserve"> F7/FS7</v>
          </cell>
          <cell r="C135" t="str">
            <v>개</v>
          </cell>
          <cell r="D135">
            <v>42</v>
          </cell>
          <cell r="W135" t="str">
            <v>=</v>
          </cell>
          <cell r="X135">
            <v>42</v>
          </cell>
          <cell r="Y135">
            <v>42</v>
          </cell>
        </row>
        <row r="136">
          <cell r="A136" t="str">
            <v>DUCT COUPLING</v>
          </cell>
          <cell r="B136" t="str">
            <v xml:space="preserve"> F7</v>
          </cell>
          <cell r="C136" t="str">
            <v>개</v>
          </cell>
          <cell r="D136">
            <v>2</v>
          </cell>
          <cell r="W136" t="str">
            <v>=</v>
          </cell>
          <cell r="X136">
            <v>2</v>
          </cell>
          <cell r="Y136">
            <v>2</v>
          </cell>
        </row>
        <row r="137">
          <cell r="A137" t="str">
            <v>케이블트레이</v>
          </cell>
          <cell r="B137" t="str">
            <v>W450 H150 2.6t</v>
          </cell>
          <cell r="C137" t="str">
            <v>m</v>
          </cell>
          <cell r="D137">
            <v>50</v>
          </cell>
          <cell r="W137" t="str">
            <v>=</v>
          </cell>
          <cell r="X137">
            <v>50</v>
          </cell>
          <cell r="Y137">
            <v>50</v>
          </cell>
        </row>
        <row r="138">
          <cell r="A138" t="str">
            <v>HORIZONTAL ELBOW</v>
          </cell>
          <cell r="B138" t="str">
            <v>W450 H150 2.6t</v>
          </cell>
          <cell r="C138" t="str">
            <v>개</v>
          </cell>
          <cell r="D138">
            <v>2</v>
          </cell>
          <cell r="W138" t="str">
            <v>=</v>
          </cell>
          <cell r="X138">
            <v>2</v>
          </cell>
          <cell r="Y138">
            <v>2</v>
          </cell>
        </row>
        <row r="139">
          <cell r="A139" t="str">
            <v>HORIZONTAL TEE</v>
          </cell>
          <cell r="B139" t="str">
            <v>W450 H150 2.6t</v>
          </cell>
          <cell r="C139" t="str">
            <v>개</v>
          </cell>
          <cell r="D139">
            <v>1</v>
          </cell>
          <cell r="W139" t="str">
            <v>=</v>
          </cell>
          <cell r="X139">
            <v>1</v>
          </cell>
          <cell r="Y139">
            <v>1</v>
          </cell>
        </row>
        <row r="140">
          <cell r="A140" t="str">
            <v>JOINT CONNECTOR</v>
          </cell>
          <cell r="B140" t="str">
            <v>아연도 150H 2.6t</v>
          </cell>
          <cell r="C140" t="str">
            <v>개</v>
          </cell>
          <cell r="D140">
            <v>34</v>
          </cell>
          <cell r="W140" t="str">
            <v>=</v>
          </cell>
          <cell r="X140">
            <v>34</v>
          </cell>
          <cell r="Y140">
            <v>34</v>
          </cell>
        </row>
        <row r="141">
          <cell r="A141" t="str">
            <v>VERTICAL ELBOW</v>
          </cell>
          <cell r="B141" t="str">
            <v>W450 H150 2.6t</v>
          </cell>
          <cell r="C141" t="str">
            <v>개</v>
          </cell>
          <cell r="D141">
            <v>2</v>
          </cell>
          <cell r="W141" t="str">
            <v>=</v>
          </cell>
          <cell r="X141">
            <v>2</v>
          </cell>
          <cell r="Y141">
            <v>2</v>
          </cell>
        </row>
        <row r="142">
          <cell r="A142" t="str">
            <v>BONDING JUMPER</v>
          </cell>
          <cell r="B142" t="str">
            <v>38㎟</v>
          </cell>
          <cell r="C142" t="str">
            <v>개</v>
          </cell>
          <cell r="D142">
            <v>34</v>
          </cell>
          <cell r="W142" t="str">
            <v>=</v>
          </cell>
          <cell r="X142">
            <v>34</v>
          </cell>
          <cell r="Y142">
            <v>34</v>
          </cell>
        </row>
        <row r="143">
          <cell r="A143" t="str">
            <v>CABLE TRAY 지지행가</v>
          </cell>
          <cell r="B143" t="str">
            <v>W450(벽부)</v>
          </cell>
          <cell r="C143" t="str">
            <v>개소</v>
          </cell>
          <cell r="D143">
            <v>3</v>
          </cell>
          <cell r="W143" t="str">
            <v>=</v>
          </cell>
          <cell r="X143">
            <v>3</v>
          </cell>
          <cell r="Y143">
            <v>3</v>
          </cell>
        </row>
        <row r="144">
          <cell r="A144" t="str">
            <v>U CHANNEL</v>
          </cell>
          <cell r="B144" t="str">
            <v>41x41x2.6t</v>
          </cell>
          <cell r="C144" t="str">
            <v>m</v>
          </cell>
          <cell r="D144">
            <v>1200</v>
          </cell>
          <cell r="W144" t="str">
            <v>=</v>
          </cell>
          <cell r="X144">
            <v>1200</v>
          </cell>
          <cell r="Y144">
            <v>1200</v>
          </cell>
        </row>
        <row r="145">
          <cell r="A145" t="str">
            <v xml:space="preserve"> SHANK BOLT &amp; NUT</v>
          </cell>
          <cell r="B145" t="str">
            <v xml:space="preserve"> 아연도</v>
          </cell>
          <cell r="C145" t="str">
            <v>개</v>
          </cell>
          <cell r="D145">
            <v>6</v>
          </cell>
          <cell r="W145" t="str">
            <v>=</v>
          </cell>
          <cell r="X145">
            <v>6</v>
          </cell>
          <cell r="Y145">
            <v>6</v>
          </cell>
        </row>
        <row r="146">
          <cell r="A146" t="str">
            <v>SIDE RAIL CLAMP</v>
          </cell>
          <cell r="B146" t="str">
            <v>65x40x2.3t</v>
          </cell>
          <cell r="C146" t="str">
            <v>개</v>
          </cell>
          <cell r="D146">
            <v>6</v>
          </cell>
          <cell r="W146" t="str">
            <v>=</v>
          </cell>
          <cell r="X146">
            <v>6</v>
          </cell>
          <cell r="Y146">
            <v>6</v>
          </cell>
        </row>
        <row r="147">
          <cell r="A147" t="str">
            <v>CABLE TRAY 지지행가</v>
          </cell>
          <cell r="B147" t="str">
            <v>W450(천정)</v>
          </cell>
          <cell r="C147" t="str">
            <v>개소</v>
          </cell>
          <cell r="D147">
            <v>30</v>
          </cell>
          <cell r="W147" t="str">
            <v>=</v>
          </cell>
          <cell r="X147">
            <v>30</v>
          </cell>
          <cell r="Y147">
            <v>30</v>
          </cell>
        </row>
        <row r="148">
          <cell r="A148" t="str">
            <v>U CHANNEL</v>
          </cell>
          <cell r="B148" t="str">
            <v>41x41x2.6t</v>
          </cell>
          <cell r="C148" t="str">
            <v>m</v>
          </cell>
          <cell r="D148">
            <v>12</v>
          </cell>
          <cell r="W148" t="str">
            <v>=</v>
          </cell>
          <cell r="X148">
            <v>12</v>
          </cell>
          <cell r="Y148">
            <v>12</v>
          </cell>
        </row>
        <row r="149">
          <cell r="A149" t="str">
            <v xml:space="preserve"> SHANK BOLT &amp; NUT</v>
          </cell>
          <cell r="B149" t="str">
            <v xml:space="preserve"> 아연도</v>
          </cell>
          <cell r="C149" t="str">
            <v>개</v>
          </cell>
          <cell r="D149">
            <v>60</v>
          </cell>
          <cell r="W149" t="str">
            <v>=</v>
          </cell>
          <cell r="X149">
            <v>60</v>
          </cell>
          <cell r="Y149">
            <v>60</v>
          </cell>
        </row>
        <row r="150">
          <cell r="A150" t="str">
            <v>SIDE RAIL CLAMP</v>
          </cell>
          <cell r="B150" t="str">
            <v>65x40x2.3t</v>
          </cell>
          <cell r="C150" t="str">
            <v>개</v>
          </cell>
          <cell r="D150">
            <v>60</v>
          </cell>
          <cell r="W150" t="str">
            <v>=</v>
          </cell>
          <cell r="X150">
            <v>60</v>
          </cell>
          <cell r="Y150">
            <v>60</v>
          </cell>
        </row>
        <row r="151">
          <cell r="A151" t="str">
            <v>달대볼트</v>
          </cell>
          <cell r="B151" t="str">
            <v>Φ9㎜x1000㎜</v>
          </cell>
          <cell r="C151" t="str">
            <v>개</v>
          </cell>
          <cell r="D151">
            <v>60</v>
          </cell>
          <cell r="W151" t="str">
            <v>=</v>
          </cell>
          <cell r="X151">
            <v>60</v>
          </cell>
          <cell r="Y151">
            <v>60</v>
          </cell>
        </row>
        <row r="152">
          <cell r="A152" t="str">
            <v>TIMER PANEL</v>
          </cell>
          <cell r="B152" t="str">
            <v>역명판 전등용</v>
          </cell>
          <cell r="C152" t="str">
            <v>면</v>
          </cell>
          <cell r="D152">
            <v>2</v>
          </cell>
          <cell r="W152" t="str">
            <v>=</v>
          </cell>
          <cell r="X152">
            <v>2</v>
          </cell>
          <cell r="Y152">
            <v>2</v>
          </cell>
        </row>
        <row r="153">
          <cell r="A153" t="str">
            <v>스위치</v>
          </cell>
          <cell r="B153" t="str">
            <v>1로 1구</v>
          </cell>
          <cell r="C153" t="str">
            <v>개</v>
          </cell>
          <cell r="D153">
            <v>15</v>
          </cell>
          <cell r="W153" t="str">
            <v>=</v>
          </cell>
          <cell r="X153">
            <v>15</v>
          </cell>
          <cell r="Y153">
            <v>15</v>
          </cell>
        </row>
        <row r="154">
          <cell r="A154" t="str">
            <v>스위치</v>
          </cell>
          <cell r="B154" t="str">
            <v>1로 2구</v>
          </cell>
          <cell r="C154" t="str">
            <v>개</v>
          </cell>
          <cell r="D154">
            <v>6</v>
          </cell>
          <cell r="W154" t="str">
            <v>=</v>
          </cell>
          <cell r="X154">
            <v>6</v>
          </cell>
          <cell r="Y154">
            <v>6</v>
          </cell>
        </row>
        <row r="155">
          <cell r="A155" t="str">
            <v>스위치</v>
          </cell>
          <cell r="B155" t="str">
            <v>1로 3구</v>
          </cell>
          <cell r="C155" t="str">
            <v>개</v>
          </cell>
          <cell r="D155">
            <v>7</v>
          </cell>
          <cell r="W155" t="str">
            <v>=</v>
          </cell>
          <cell r="X155">
            <v>7</v>
          </cell>
          <cell r="Y155">
            <v>7</v>
          </cell>
        </row>
        <row r="156">
          <cell r="A156" t="str">
            <v>스위치</v>
          </cell>
          <cell r="B156" t="str">
            <v>1로3구+1로1구</v>
          </cell>
          <cell r="C156" t="str">
            <v>개</v>
          </cell>
          <cell r="D156">
            <v>1</v>
          </cell>
          <cell r="W156" t="str">
            <v>=</v>
          </cell>
          <cell r="X156">
            <v>1</v>
          </cell>
          <cell r="Y156">
            <v>1</v>
          </cell>
        </row>
        <row r="157">
          <cell r="A157" t="str">
            <v>스위치</v>
          </cell>
          <cell r="B157" t="str">
            <v>3로 1구</v>
          </cell>
          <cell r="C157" t="str">
            <v>개</v>
          </cell>
          <cell r="D157">
            <v>3</v>
          </cell>
          <cell r="W157" t="str">
            <v>=</v>
          </cell>
          <cell r="X157">
            <v>3</v>
          </cell>
          <cell r="Y157">
            <v>3</v>
          </cell>
        </row>
        <row r="158">
          <cell r="A158" t="str">
            <v>콘 센 트</v>
          </cell>
          <cell r="B158" t="str">
            <v>250V15A1구방수</v>
          </cell>
          <cell r="C158" t="str">
            <v>개</v>
          </cell>
          <cell r="D158">
            <v>12</v>
          </cell>
          <cell r="W158" t="str">
            <v>=</v>
          </cell>
          <cell r="X158">
            <v>12</v>
          </cell>
          <cell r="Y158">
            <v>12</v>
          </cell>
        </row>
        <row r="159">
          <cell r="A159" t="str">
            <v>콘 센 트</v>
          </cell>
          <cell r="B159" t="str">
            <v>1로 1구</v>
          </cell>
          <cell r="C159" t="str">
            <v>개</v>
          </cell>
          <cell r="D159">
            <v>5</v>
          </cell>
          <cell r="W159" t="str">
            <v>=</v>
          </cell>
          <cell r="X159">
            <v>5</v>
          </cell>
          <cell r="Y159">
            <v>5</v>
          </cell>
        </row>
        <row r="160">
          <cell r="A160" t="str">
            <v>콘 센 트</v>
          </cell>
          <cell r="B160" t="str">
            <v>1로 2구</v>
          </cell>
          <cell r="C160" t="str">
            <v>개</v>
          </cell>
          <cell r="D160">
            <v>32</v>
          </cell>
          <cell r="W160" t="str">
            <v>=</v>
          </cell>
          <cell r="X160">
            <v>32</v>
          </cell>
          <cell r="Y160">
            <v>32</v>
          </cell>
        </row>
        <row r="161">
          <cell r="A161" t="str">
            <v>케이블 트랜치커버신설</v>
          </cell>
          <cell r="B161" t="str">
            <v xml:space="preserve"> 무늬강판 4.5t</v>
          </cell>
          <cell r="C161" t="str">
            <v>Kg</v>
          </cell>
          <cell r="D161">
            <v>39.949999999999996</v>
          </cell>
          <cell r="W161" t="str">
            <v>=</v>
          </cell>
          <cell r="X161">
            <v>39.949999999999996</v>
          </cell>
          <cell r="Y161">
            <v>39.949999999999996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개소별수량산출"/>
      <sheetName val="위치조서"/>
      <sheetName val="단가산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DATA"/>
      <sheetName val="주요재료비(원본)"/>
      <sheetName val="DAN1"/>
      <sheetName val="개소별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4">
          <cell r="A4">
            <v>1</v>
          </cell>
          <cell r="B4" t="str">
            <v>1.양회</v>
          </cell>
          <cell r="C4" t="str">
            <v>트럭(10.5Ton)</v>
          </cell>
          <cell r="D4" t="str">
            <v>구역화물적용</v>
          </cell>
          <cell r="F4">
            <v>15102</v>
          </cell>
          <cell r="G4">
            <v>1</v>
          </cell>
          <cell r="H4" t="str">
            <v>ton</v>
          </cell>
          <cell r="I4">
            <v>0</v>
          </cell>
          <cell r="J4">
            <v>0</v>
          </cell>
          <cell r="K4">
            <v>15102</v>
          </cell>
          <cell r="L4">
            <v>15102</v>
          </cell>
          <cell r="M4">
            <v>0.08</v>
          </cell>
        </row>
        <row r="5">
          <cell r="A5">
            <v>2</v>
          </cell>
          <cell r="C5" t="str">
            <v>경운기(1Ton)</v>
          </cell>
          <cell r="D5">
            <v>9235</v>
          </cell>
          <cell r="E5">
            <v>304.50699999999995</v>
          </cell>
          <cell r="F5">
            <v>558</v>
          </cell>
          <cell r="G5">
            <v>3.5</v>
          </cell>
          <cell r="H5" t="str">
            <v>ton</v>
          </cell>
          <cell r="I5">
            <v>2638</v>
          </cell>
          <cell r="J5">
            <v>87</v>
          </cell>
          <cell r="K5">
            <v>159</v>
          </cell>
          <cell r="L5">
            <v>2884</v>
          </cell>
          <cell r="M5">
            <v>0.04</v>
          </cell>
        </row>
        <row r="6">
          <cell r="A6">
            <v>3</v>
          </cell>
          <cell r="B6" t="str">
            <v>2.철근</v>
          </cell>
          <cell r="C6" t="str">
            <v>트럭(10.5Ton)</v>
          </cell>
          <cell r="D6" t="str">
            <v>구역화물적용</v>
          </cell>
          <cell r="F6">
            <v>15070</v>
          </cell>
          <cell r="G6">
            <v>1</v>
          </cell>
          <cell r="H6" t="str">
            <v>ton</v>
          </cell>
          <cell r="I6">
            <v>0</v>
          </cell>
          <cell r="J6">
            <v>0</v>
          </cell>
          <cell r="K6">
            <v>15070</v>
          </cell>
          <cell r="L6">
            <v>15070</v>
          </cell>
          <cell r="M6">
            <v>0.06</v>
          </cell>
        </row>
        <row r="7">
          <cell r="A7">
            <v>4</v>
          </cell>
          <cell r="C7" t="str">
            <v>경운기(1Ton)</v>
          </cell>
          <cell r="D7">
            <v>9235</v>
          </cell>
          <cell r="E7">
            <v>304.50699999999995</v>
          </cell>
          <cell r="F7">
            <v>558</v>
          </cell>
          <cell r="G7">
            <v>3.5</v>
          </cell>
          <cell r="H7" t="str">
            <v>ton</v>
          </cell>
          <cell r="I7">
            <v>2638</v>
          </cell>
          <cell r="J7">
            <v>87</v>
          </cell>
          <cell r="K7">
            <v>159</v>
          </cell>
          <cell r="L7">
            <v>2884</v>
          </cell>
          <cell r="M7">
            <v>0.04</v>
          </cell>
        </row>
        <row r="8">
          <cell r="A8">
            <v>5</v>
          </cell>
          <cell r="B8" t="str">
            <v>3.모래</v>
          </cell>
          <cell r="C8" t="str">
            <v>덤프(15.0Ton)</v>
          </cell>
          <cell r="D8">
            <v>9681</v>
          </cell>
          <cell r="E8">
            <v>15994</v>
          </cell>
          <cell r="F8">
            <v>11211</v>
          </cell>
          <cell r="G8">
            <v>4.12</v>
          </cell>
          <cell r="H8" t="str">
            <v>㎥</v>
          </cell>
          <cell r="I8">
            <v>2349</v>
          </cell>
          <cell r="J8">
            <v>3882</v>
          </cell>
          <cell r="K8">
            <v>2721</v>
          </cell>
          <cell r="L8">
            <v>8952</v>
          </cell>
        </row>
        <row r="9">
          <cell r="A9">
            <v>6</v>
          </cell>
          <cell r="C9" t="str">
            <v>경운기(1Ton)</v>
          </cell>
          <cell r="D9">
            <v>9235</v>
          </cell>
          <cell r="E9">
            <v>304.50699999999995</v>
          </cell>
          <cell r="F9">
            <v>558</v>
          </cell>
          <cell r="G9">
            <v>2.2599999999999998</v>
          </cell>
          <cell r="H9" t="str">
            <v>㎥</v>
          </cell>
          <cell r="I9">
            <v>4086</v>
          </cell>
          <cell r="J9">
            <v>134</v>
          </cell>
          <cell r="K9">
            <v>246</v>
          </cell>
          <cell r="L9">
            <v>4466</v>
          </cell>
          <cell r="M9">
            <v>0.05</v>
          </cell>
        </row>
        <row r="10">
          <cell r="A10">
            <v>7</v>
          </cell>
          <cell r="B10" t="str">
            <v>4.자갈</v>
          </cell>
          <cell r="C10" t="str">
            <v>덤프(15.0Ton)</v>
          </cell>
          <cell r="D10">
            <v>9681</v>
          </cell>
          <cell r="E10">
            <v>15994</v>
          </cell>
          <cell r="F10">
            <v>11211</v>
          </cell>
          <cell r="G10">
            <v>9.27</v>
          </cell>
          <cell r="H10" t="str">
            <v>㎥</v>
          </cell>
          <cell r="I10">
            <v>1044</v>
          </cell>
          <cell r="J10">
            <v>1725</v>
          </cell>
          <cell r="K10">
            <v>1209</v>
          </cell>
          <cell r="L10">
            <v>3978</v>
          </cell>
        </row>
        <row r="11">
          <cell r="A11">
            <v>8</v>
          </cell>
          <cell r="C11" t="str">
            <v>경운기(1Ton)</v>
          </cell>
          <cell r="D11">
            <v>9235</v>
          </cell>
          <cell r="E11">
            <v>269.49400000000003</v>
          </cell>
          <cell r="F11">
            <v>558</v>
          </cell>
          <cell r="G11">
            <v>2.1</v>
          </cell>
          <cell r="H11" t="str">
            <v>㎥</v>
          </cell>
          <cell r="I11">
            <v>4397</v>
          </cell>
          <cell r="J11">
            <v>128</v>
          </cell>
          <cell r="K11">
            <v>265</v>
          </cell>
          <cell r="L11">
            <v>4790</v>
          </cell>
          <cell r="M11">
            <v>0.06</v>
          </cell>
        </row>
        <row r="12">
          <cell r="A12">
            <v>9</v>
          </cell>
          <cell r="B12" t="str">
            <v>5.목재</v>
          </cell>
          <cell r="C12" t="str">
            <v>트럭(10.5Ton)</v>
          </cell>
          <cell r="D12">
            <v>8683</v>
          </cell>
          <cell r="E12">
            <v>8150.9999999999991</v>
          </cell>
          <cell r="F12">
            <v>6853</v>
          </cell>
          <cell r="G12">
            <v>5.68</v>
          </cell>
          <cell r="H12" t="str">
            <v>㎥</v>
          </cell>
          <cell r="I12">
            <v>1528</v>
          </cell>
          <cell r="J12">
            <v>1435</v>
          </cell>
          <cell r="K12">
            <v>1206</v>
          </cell>
          <cell r="L12">
            <v>4169</v>
          </cell>
          <cell r="M12">
            <v>0.05</v>
          </cell>
        </row>
        <row r="13">
          <cell r="A13">
            <v>10</v>
          </cell>
          <cell r="C13" t="str">
            <v>경운기(1Ton)</v>
          </cell>
          <cell r="D13">
            <v>9235</v>
          </cell>
          <cell r="E13">
            <v>304.50699999999995</v>
          </cell>
          <cell r="F13">
            <v>558</v>
          </cell>
          <cell r="G13">
            <v>6.02</v>
          </cell>
          <cell r="H13" t="str">
            <v>㎥</v>
          </cell>
          <cell r="I13">
            <v>1534</v>
          </cell>
          <cell r="J13">
            <v>50</v>
          </cell>
          <cell r="K13">
            <v>92</v>
          </cell>
          <cell r="L13">
            <v>1676</v>
          </cell>
          <cell r="M13">
            <v>0.02</v>
          </cell>
        </row>
        <row r="14">
          <cell r="A14">
            <v>11</v>
          </cell>
          <cell r="B14" t="str">
            <v xml:space="preserve">6.휠타모래 </v>
          </cell>
          <cell r="C14" t="str">
            <v>덤프(15.0Ton)</v>
          </cell>
          <cell r="D14">
            <v>9681</v>
          </cell>
          <cell r="E14">
            <v>15994</v>
          </cell>
          <cell r="F14">
            <v>11211</v>
          </cell>
          <cell r="G14">
            <v>4.12</v>
          </cell>
          <cell r="H14" t="str">
            <v>㎥</v>
          </cell>
          <cell r="I14">
            <v>2349</v>
          </cell>
          <cell r="J14">
            <v>3882</v>
          </cell>
          <cell r="K14">
            <v>2721</v>
          </cell>
          <cell r="L14">
            <v>8952</v>
          </cell>
        </row>
        <row r="15">
          <cell r="A15">
            <v>12</v>
          </cell>
          <cell r="B15" t="str">
            <v xml:space="preserve">7.기초모래 </v>
          </cell>
          <cell r="C15" t="str">
            <v>덤프(15.0Ton)</v>
          </cell>
          <cell r="D15">
            <v>9681</v>
          </cell>
          <cell r="E15">
            <v>15994</v>
          </cell>
          <cell r="F15">
            <v>11211</v>
          </cell>
          <cell r="G15">
            <v>4.12</v>
          </cell>
          <cell r="H15" t="str">
            <v>㎥</v>
          </cell>
          <cell r="I15">
            <v>2349</v>
          </cell>
          <cell r="J15">
            <v>3882</v>
          </cell>
          <cell r="K15">
            <v>2721</v>
          </cell>
          <cell r="L15">
            <v>8952</v>
          </cell>
        </row>
        <row r="16">
          <cell r="A16">
            <v>13</v>
          </cell>
          <cell r="C16" t="str">
            <v>경운기(1Ton)</v>
          </cell>
          <cell r="D16">
            <v>9235</v>
          </cell>
          <cell r="E16">
            <v>304.50699999999995</v>
          </cell>
          <cell r="F16">
            <v>558</v>
          </cell>
          <cell r="G16">
            <v>2.2599999999999998</v>
          </cell>
          <cell r="H16" t="str">
            <v>㎥</v>
          </cell>
          <cell r="I16">
            <v>4086</v>
          </cell>
          <cell r="J16">
            <v>134</v>
          </cell>
          <cell r="K16">
            <v>246</v>
          </cell>
          <cell r="L16">
            <v>4466</v>
          </cell>
          <cell r="M16">
            <v>7.0000000000000007E-2</v>
          </cell>
        </row>
        <row r="17">
          <cell r="A17">
            <v>14</v>
          </cell>
          <cell r="B17" t="str">
            <v>8.철재</v>
          </cell>
          <cell r="C17" t="str">
            <v>트럭(10.5Ton)</v>
          </cell>
          <cell r="D17">
            <v>8683</v>
          </cell>
          <cell r="E17">
            <v>7680.7500000000009</v>
          </cell>
          <cell r="F17">
            <v>6853</v>
          </cell>
          <cell r="G17">
            <v>3.57</v>
          </cell>
          <cell r="H17" t="str">
            <v>ton</v>
          </cell>
          <cell r="I17">
            <v>2432</v>
          </cell>
          <cell r="J17">
            <v>2151</v>
          </cell>
          <cell r="K17">
            <v>1919</v>
          </cell>
          <cell r="L17">
            <v>6502</v>
          </cell>
          <cell r="M17">
            <v>0.1</v>
          </cell>
        </row>
        <row r="18">
          <cell r="A18">
            <v>15</v>
          </cell>
          <cell r="C18" t="str">
            <v>경운기(1Ton)</v>
          </cell>
          <cell r="D18">
            <v>9235</v>
          </cell>
          <cell r="E18">
            <v>304.50699999999995</v>
          </cell>
          <cell r="F18">
            <v>558</v>
          </cell>
          <cell r="G18">
            <v>3.49</v>
          </cell>
          <cell r="H18" t="str">
            <v>ton</v>
          </cell>
          <cell r="I18">
            <v>2646</v>
          </cell>
          <cell r="J18">
            <v>87</v>
          </cell>
          <cell r="K18">
            <v>159</v>
          </cell>
          <cell r="L18">
            <v>2892</v>
          </cell>
          <cell r="M18">
            <v>0.04</v>
          </cell>
        </row>
        <row r="19">
          <cell r="A19">
            <v>16</v>
          </cell>
          <cell r="B19" t="str">
            <v>9.도로자갈</v>
          </cell>
          <cell r="C19" t="str">
            <v>덤프(15.0Ton)</v>
          </cell>
          <cell r="D19">
            <v>9681</v>
          </cell>
          <cell r="E19">
            <v>15994</v>
          </cell>
          <cell r="F19">
            <v>11211</v>
          </cell>
          <cell r="G19">
            <v>7.76</v>
          </cell>
          <cell r="H19" t="str">
            <v>㎥</v>
          </cell>
          <cell r="I19">
            <v>1247</v>
          </cell>
          <cell r="J19">
            <v>2061</v>
          </cell>
          <cell r="K19">
            <v>1444</v>
          </cell>
          <cell r="L19">
            <v>4752</v>
          </cell>
        </row>
        <row r="20">
          <cell r="A20">
            <v>17</v>
          </cell>
          <cell r="B20" t="str">
            <v>10.뒷채움자갈</v>
          </cell>
          <cell r="C20" t="str">
            <v>덤프(15.0Ton)</v>
          </cell>
          <cell r="D20">
            <v>9681</v>
          </cell>
          <cell r="E20">
            <v>15994</v>
          </cell>
          <cell r="F20">
            <v>11211</v>
          </cell>
          <cell r="G20">
            <v>8.8800000000000008</v>
          </cell>
          <cell r="H20" t="str">
            <v>㎥</v>
          </cell>
          <cell r="I20">
            <v>1090</v>
          </cell>
          <cell r="J20">
            <v>1801</v>
          </cell>
          <cell r="K20">
            <v>1262</v>
          </cell>
          <cell r="L20">
            <v>4153</v>
          </cell>
        </row>
        <row r="21">
          <cell r="A21">
            <v>18</v>
          </cell>
          <cell r="C21" t="str">
            <v>경운기(1Ton)</v>
          </cell>
          <cell r="D21">
            <v>9235</v>
          </cell>
          <cell r="E21">
            <v>269.49400000000003</v>
          </cell>
          <cell r="F21">
            <v>558</v>
          </cell>
          <cell r="G21">
            <v>2.1</v>
          </cell>
          <cell r="H21" t="str">
            <v>㎥</v>
          </cell>
          <cell r="I21">
            <v>4397</v>
          </cell>
          <cell r="J21">
            <v>128</v>
          </cell>
          <cell r="K21">
            <v>265</v>
          </cell>
          <cell r="L21">
            <v>4790</v>
          </cell>
          <cell r="M21">
            <v>0.08</v>
          </cell>
        </row>
        <row r="22">
          <cell r="A22">
            <v>19</v>
          </cell>
          <cell r="B22" t="str">
            <v>11.휠타자갈</v>
          </cell>
          <cell r="C22" t="str">
            <v>덤프(15.0Ton)</v>
          </cell>
          <cell r="D22">
            <v>9681</v>
          </cell>
          <cell r="E22">
            <v>15994</v>
          </cell>
          <cell r="F22">
            <v>11211</v>
          </cell>
          <cell r="G22">
            <v>9.6</v>
          </cell>
          <cell r="H22" t="str">
            <v>㎥</v>
          </cell>
          <cell r="I22">
            <v>1008</v>
          </cell>
          <cell r="J22">
            <v>1666</v>
          </cell>
          <cell r="K22">
            <v>1167</v>
          </cell>
          <cell r="L22">
            <v>3841</v>
          </cell>
        </row>
        <row r="23">
          <cell r="A23">
            <v>20</v>
          </cell>
          <cell r="B23" t="str">
            <v>12.돌망태조약돌,유용</v>
          </cell>
          <cell r="C23" t="str">
            <v>경운기(1Ton)</v>
          </cell>
          <cell r="D23">
            <v>9235</v>
          </cell>
          <cell r="E23">
            <v>269.49400000000003</v>
          </cell>
          <cell r="F23">
            <v>558</v>
          </cell>
          <cell r="G23">
            <v>1.63</v>
          </cell>
          <cell r="H23" t="str">
            <v>㎥</v>
          </cell>
          <cell r="I23">
            <v>5665</v>
          </cell>
          <cell r="J23">
            <v>165</v>
          </cell>
          <cell r="K23">
            <v>342</v>
          </cell>
          <cell r="L23">
            <v>6172</v>
          </cell>
          <cell r="M23">
            <v>0.11</v>
          </cell>
        </row>
        <row r="24">
          <cell r="A24">
            <v>21</v>
          </cell>
          <cell r="B24" t="str">
            <v>13.배수공자갈,유용</v>
          </cell>
          <cell r="C24" t="str">
            <v>경운기(1Ton)</v>
          </cell>
          <cell r="D24">
            <v>9235</v>
          </cell>
          <cell r="E24">
            <v>269.49400000000003</v>
          </cell>
          <cell r="F24">
            <v>558</v>
          </cell>
          <cell r="G24">
            <v>2.5099999999999998</v>
          </cell>
          <cell r="H24" t="str">
            <v>㎥</v>
          </cell>
          <cell r="I24">
            <v>3679</v>
          </cell>
          <cell r="J24">
            <v>107</v>
          </cell>
          <cell r="K24">
            <v>222</v>
          </cell>
          <cell r="L24">
            <v>4008</v>
          </cell>
          <cell r="M24">
            <v>7.0000000000000007E-2</v>
          </cell>
        </row>
        <row r="25">
          <cell r="A25">
            <v>22</v>
          </cell>
          <cell r="B25" t="str">
            <v>14.뒷채움조약돌,유용</v>
          </cell>
          <cell r="C25" t="str">
            <v>경운기(1Ton)</v>
          </cell>
          <cell r="D25">
            <v>9235</v>
          </cell>
          <cell r="E25">
            <v>269.49400000000003</v>
          </cell>
          <cell r="F25">
            <v>558</v>
          </cell>
          <cell r="G25">
            <v>1.96</v>
          </cell>
          <cell r="H25" t="str">
            <v>㎥</v>
          </cell>
          <cell r="I25">
            <v>4711</v>
          </cell>
          <cell r="J25">
            <v>137</v>
          </cell>
          <cell r="K25">
            <v>284</v>
          </cell>
          <cell r="L25">
            <v>5132</v>
          </cell>
          <cell r="M25">
            <v>0.09</v>
          </cell>
        </row>
        <row r="26">
          <cell r="A26">
            <v>23</v>
          </cell>
          <cell r="B26" t="str">
            <v>15.콘크리트타설</v>
          </cell>
          <cell r="C26" t="str">
            <v>0.1 ㎥  믹셔</v>
          </cell>
          <cell r="D26">
            <v>9235</v>
          </cell>
          <cell r="E26">
            <v>1233</v>
          </cell>
          <cell r="F26">
            <v>1198</v>
          </cell>
          <cell r="G26">
            <v>1.2</v>
          </cell>
          <cell r="H26" t="str">
            <v>㎥</v>
          </cell>
          <cell r="I26">
            <v>7695</v>
          </cell>
          <cell r="J26">
            <v>1027</v>
          </cell>
          <cell r="K26">
            <v>998</v>
          </cell>
          <cell r="L26">
            <v>9720</v>
          </cell>
        </row>
        <row r="27">
          <cell r="A27">
            <v>24</v>
          </cell>
          <cell r="C27" t="str">
            <v>0.45 ㎥  믹셔</v>
          </cell>
          <cell r="D27">
            <v>9235</v>
          </cell>
          <cell r="E27">
            <v>3701</v>
          </cell>
          <cell r="F27">
            <v>3718</v>
          </cell>
          <cell r="G27">
            <v>5.4</v>
          </cell>
          <cell r="H27" t="str">
            <v>㎥</v>
          </cell>
          <cell r="I27">
            <v>1710</v>
          </cell>
          <cell r="J27">
            <v>685</v>
          </cell>
          <cell r="K27">
            <v>688</v>
          </cell>
          <cell r="L27">
            <v>3083</v>
          </cell>
        </row>
        <row r="28">
          <cell r="A28">
            <v>25</v>
          </cell>
          <cell r="C28" t="str">
            <v>엔진식진동기(Ø-45)</v>
          </cell>
          <cell r="D28">
            <v>0</v>
          </cell>
          <cell r="E28">
            <v>1023</v>
          </cell>
          <cell r="F28">
            <v>132</v>
          </cell>
          <cell r="G28">
            <v>5.4</v>
          </cell>
          <cell r="H28" t="str">
            <v>㎥</v>
          </cell>
          <cell r="I28">
            <v>0</v>
          </cell>
          <cell r="J28">
            <v>189</v>
          </cell>
          <cell r="K28">
            <v>24</v>
          </cell>
          <cell r="L28">
            <v>213</v>
          </cell>
        </row>
        <row r="29">
          <cell r="A29">
            <v>26</v>
          </cell>
          <cell r="C29" t="str">
            <v>바이브레타 (10㎥이상)</v>
          </cell>
          <cell r="E29">
            <v>0</v>
          </cell>
          <cell r="F29">
            <v>35</v>
          </cell>
          <cell r="G29">
            <v>5.4</v>
          </cell>
          <cell r="H29" t="str">
            <v>㎥</v>
          </cell>
          <cell r="I29">
            <v>0</v>
          </cell>
          <cell r="J29">
            <v>0</v>
          </cell>
          <cell r="K29">
            <v>6</v>
          </cell>
          <cell r="L29">
            <v>6</v>
          </cell>
        </row>
        <row r="30">
          <cell r="A30">
            <v>27</v>
          </cell>
          <cell r="C30" t="str">
            <v>엔진식진동기(Ø-45)</v>
          </cell>
          <cell r="D30">
            <v>0</v>
          </cell>
          <cell r="E30">
            <v>1023</v>
          </cell>
          <cell r="F30">
            <v>132</v>
          </cell>
          <cell r="G30">
            <v>1.2</v>
          </cell>
          <cell r="H30" t="str">
            <v>㎥</v>
          </cell>
          <cell r="I30">
            <v>0</v>
          </cell>
          <cell r="J30">
            <v>852</v>
          </cell>
          <cell r="K30">
            <v>110</v>
          </cell>
          <cell r="L30">
            <v>962</v>
          </cell>
        </row>
        <row r="31">
          <cell r="A31">
            <v>28</v>
          </cell>
          <cell r="C31" t="str">
            <v>바이브레타 (10㎥이하)</v>
          </cell>
          <cell r="E31">
            <v>0</v>
          </cell>
          <cell r="F31">
            <v>35</v>
          </cell>
          <cell r="G31">
            <v>1.2</v>
          </cell>
          <cell r="H31" t="str">
            <v>㎥</v>
          </cell>
          <cell r="I31">
            <v>0</v>
          </cell>
          <cell r="J31">
            <v>0</v>
          </cell>
          <cell r="K31">
            <v>29</v>
          </cell>
          <cell r="L31">
            <v>29</v>
          </cell>
        </row>
        <row r="32">
          <cell r="A32">
            <v>29</v>
          </cell>
          <cell r="B32" t="str">
            <v>16.중기운반</v>
          </cell>
          <cell r="C32" t="str">
            <v>트레일러</v>
          </cell>
          <cell r="D32">
            <v>8683</v>
          </cell>
          <cell r="E32">
            <v>13643.427</v>
          </cell>
          <cell r="F32">
            <v>10805</v>
          </cell>
          <cell r="G32">
            <v>20.78</v>
          </cell>
          <cell r="H32" t="str">
            <v>hr</v>
          </cell>
          <cell r="I32">
            <v>180432</v>
          </cell>
          <cell r="J32">
            <v>283510</v>
          </cell>
          <cell r="K32">
            <v>224527</v>
          </cell>
          <cell r="L32">
            <v>688469</v>
          </cell>
        </row>
        <row r="33">
          <cell r="A33">
            <v>30</v>
          </cell>
          <cell r="B33" t="str">
            <v>17.중기운반(소형장비)</v>
          </cell>
          <cell r="C33" t="str">
            <v>덤프8t</v>
          </cell>
          <cell r="D33">
            <v>8683</v>
          </cell>
          <cell r="E33">
            <v>8487.2970000000005</v>
          </cell>
          <cell r="F33">
            <v>6170</v>
          </cell>
          <cell r="G33">
            <v>20.78</v>
          </cell>
          <cell r="H33" t="str">
            <v>hr</v>
          </cell>
          <cell r="I33">
            <v>180432</v>
          </cell>
          <cell r="J33">
            <v>176366</v>
          </cell>
          <cell r="K33">
            <v>128212</v>
          </cell>
          <cell r="L33">
            <v>485010</v>
          </cell>
        </row>
        <row r="34">
          <cell r="A34">
            <v>31</v>
          </cell>
          <cell r="B34" t="str">
            <v>18.중기운반</v>
          </cell>
          <cell r="C34" t="str">
            <v>덤프10.5t</v>
          </cell>
          <cell r="D34">
            <v>8683</v>
          </cell>
          <cell r="E34">
            <v>14250</v>
          </cell>
          <cell r="F34">
            <v>6853</v>
          </cell>
          <cell r="G34">
            <v>6.71</v>
          </cell>
          <cell r="H34" t="str">
            <v>hr</v>
          </cell>
          <cell r="I34">
            <v>58262</v>
          </cell>
          <cell r="J34">
            <v>95617</v>
          </cell>
          <cell r="K34">
            <v>45983</v>
          </cell>
          <cell r="L34">
            <v>199862</v>
          </cell>
        </row>
        <row r="35">
          <cell r="A35">
            <v>32</v>
          </cell>
          <cell r="B35" t="str">
            <v>19.중기운반</v>
          </cell>
          <cell r="C35" t="str">
            <v>덤프8t</v>
          </cell>
          <cell r="D35">
            <v>8683</v>
          </cell>
          <cell r="E35">
            <v>9399</v>
          </cell>
          <cell r="F35">
            <v>6170</v>
          </cell>
          <cell r="G35">
            <v>6.71</v>
          </cell>
          <cell r="H35" t="str">
            <v>hr</v>
          </cell>
          <cell r="I35">
            <v>58262</v>
          </cell>
          <cell r="J35">
            <v>63067</v>
          </cell>
          <cell r="K35">
            <v>41400</v>
          </cell>
          <cell r="L35">
            <v>162729</v>
          </cell>
        </row>
        <row r="36">
          <cell r="A36">
            <v>33</v>
          </cell>
          <cell r="B36" t="str">
            <v>20.석재운반(석축용)</v>
          </cell>
          <cell r="C36" t="str">
            <v>경운기</v>
          </cell>
          <cell r="D36">
            <v>9235</v>
          </cell>
          <cell r="E36">
            <v>269.49400000000003</v>
          </cell>
          <cell r="F36">
            <v>558</v>
          </cell>
          <cell r="G36">
            <v>1.54</v>
          </cell>
          <cell r="H36" t="str">
            <v>㎥</v>
          </cell>
          <cell r="I36">
            <v>5996</v>
          </cell>
          <cell r="J36">
            <v>174</v>
          </cell>
          <cell r="K36">
            <v>362</v>
          </cell>
          <cell r="L36">
            <v>6532</v>
          </cell>
          <cell r="M36">
            <v>0.11</v>
          </cell>
        </row>
        <row r="37">
          <cell r="A37">
            <v>34</v>
          </cell>
        </row>
        <row r="38">
          <cell r="A38">
            <v>35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집계표"/>
      <sheetName val="상부집계"/>
      <sheetName val="철근집계"/>
      <sheetName val="강재집계"/>
      <sheetName val="RC상부"/>
      <sheetName val="PF상부"/>
      <sheetName val="P.F빔"/>
      <sheetName val="개소별수량산출"/>
      <sheetName val="삽도"/>
      <sheetName val="일반수량집계"/>
      <sheetName val="교각철근집계표"/>
      <sheetName val="토공집계표"/>
      <sheetName val="PIER1"/>
      <sheetName val="PIER2"/>
      <sheetName val="Sheet1"/>
      <sheetName val="단위수량"/>
      <sheetName val="BT"/>
      <sheetName val="수자재단위당"/>
      <sheetName val="일위대가표"/>
      <sheetName val="SLAB"/>
      <sheetName val="주요재료비(원본)"/>
      <sheetName val="단가산출"/>
      <sheetName val="일반수량총괄집계"/>
      <sheetName val="콘_재료분리(1)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물량집계"/>
      <sheetName val="자재단가 산출근거"/>
      <sheetName val="DATE"/>
      <sheetName val="공사내역(2003년)"/>
      <sheetName val="내역서 (2)"/>
      <sheetName val="관급자재"/>
      <sheetName val="변화치수"/>
      <sheetName val="집1"/>
      <sheetName val="일위대가"/>
      <sheetName val="터파기및재료"/>
      <sheetName val="수량산출집계표"/>
      <sheetName val="BID"/>
      <sheetName val="암거신구접합"/>
      <sheetName val="TOTAL_BOQ"/>
      <sheetName val="DATA"/>
      <sheetName val="맨홀수량"/>
      <sheetName val="시멘,골재"/>
      <sheetName val="콘크집계"/>
      <sheetName val="낙차공"/>
      <sheetName val="자재집계1"/>
      <sheetName val="측구날개벽"/>
      <sheetName val="호안공재료집계표"/>
      <sheetName val="ABUT수량-A1"/>
      <sheetName val="횡배수관집현황(2공구)"/>
      <sheetName val="날개수량1.5"/>
      <sheetName val="Sheet2"/>
      <sheetName val="자료"/>
      <sheetName val="내역서"/>
      <sheetName val="P_F빔"/>
      <sheetName val="위치조서"/>
      <sheetName val="본부장"/>
      <sheetName val="단가"/>
      <sheetName val="집계표"/>
      <sheetName val="용지매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단가산출"/>
      <sheetName val="수량산출"/>
      <sheetName val="인공산출"/>
      <sheetName val="노임"/>
      <sheetName val="자재"/>
      <sheetName val="Macro(차단기)"/>
      <sheetName val="총집계표"/>
    </sheetNames>
    <sheetDataSet>
      <sheetData sheetId="0"/>
      <sheetData sheetId="1"/>
      <sheetData sheetId="2" refreshError="1"/>
      <sheetData sheetId="3"/>
      <sheetData sheetId="4"/>
      <sheetData sheetId="5" refreshError="1">
        <row r="4">
          <cell r="A4" t="str">
            <v xml:space="preserve"> 강심알루미늄전선조정 H.ACSR-OC 95㎟</v>
          </cell>
          <cell r="B4" t="str">
            <v xml:space="preserve"> 강심알루미늄전선조정</v>
          </cell>
          <cell r="C4" t="str">
            <v xml:space="preserve"> H.ACSR-OC 95㎟</v>
          </cell>
          <cell r="D4" t="str">
            <v>m</v>
          </cell>
          <cell r="O4">
            <v>0</v>
          </cell>
          <cell r="P4">
            <v>0</v>
          </cell>
        </row>
        <row r="5">
          <cell r="A5" t="str">
            <v xml:space="preserve"> 강심알루미늄전선 H.ACSR-AW/OC 95㎟</v>
          </cell>
          <cell r="B5" t="str">
            <v xml:space="preserve"> 강심알루미늄전선</v>
          </cell>
          <cell r="C5" t="str">
            <v xml:space="preserve"> H.ACSR-AW/OC 95㎟</v>
          </cell>
          <cell r="D5" t="str">
            <v>m</v>
          </cell>
          <cell r="E5">
            <v>834</v>
          </cell>
          <cell r="F5">
            <v>1906</v>
          </cell>
          <cell r="G5">
            <v>883</v>
          </cell>
          <cell r="H5">
            <v>1726</v>
          </cell>
          <cell r="O5">
            <v>1726</v>
          </cell>
          <cell r="P5">
            <v>1726</v>
          </cell>
        </row>
        <row r="6">
          <cell r="A6" t="str">
            <v xml:space="preserve"> 라인포스트애자 폴리머 23KV용</v>
          </cell>
          <cell r="B6" t="str">
            <v xml:space="preserve"> 라인포스트애자</v>
          </cell>
          <cell r="C6" t="str">
            <v xml:space="preserve"> 폴리머 23KV용</v>
          </cell>
          <cell r="D6" t="str">
            <v>개</v>
          </cell>
          <cell r="K6" t="str">
            <v>평일</v>
          </cell>
          <cell r="L6">
            <v>35000</v>
          </cell>
          <cell r="O6">
            <v>35000</v>
          </cell>
          <cell r="P6">
            <v>35000</v>
          </cell>
        </row>
        <row r="7">
          <cell r="A7" t="str">
            <v xml:space="preserve"> 현수애자 폴리머 B형</v>
          </cell>
          <cell r="B7" t="str">
            <v xml:space="preserve"> 현수애자</v>
          </cell>
          <cell r="C7" t="str">
            <v xml:space="preserve"> 폴리머 B형</v>
          </cell>
          <cell r="D7" t="str">
            <v>개</v>
          </cell>
          <cell r="K7" t="str">
            <v>평일</v>
          </cell>
          <cell r="L7">
            <v>25000</v>
          </cell>
          <cell r="O7">
            <v>25000</v>
          </cell>
          <cell r="P7">
            <v>25000</v>
          </cell>
        </row>
        <row r="8">
          <cell r="A8" t="str">
            <v xml:space="preserve"> 완철(ㄱ형) 75x75x9tx390</v>
          </cell>
          <cell r="B8" t="str">
            <v xml:space="preserve"> 완철(ㄱ형)</v>
          </cell>
          <cell r="C8" t="str">
            <v xml:space="preserve"> 75x75x9tx390</v>
          </cell>
          <cell r="D8" t="str">
            <v>kg</v>
          </cell>
          <cell r="E8">
            <v>941</v>
          </cell>
          <cell r="F8">
            <v>365</v>
          </cell>
          <cell r="G8">
            <v>987</v>
          </cell>
          <cell r="H8">
            <v>390</v>
          </cell>
          <cell r="O8">
            <v>365</v>
          </cell>
          <cell r="P8">
            <v>365</v>
          </cell>
        </row>
        <row r="9">
          <cell r="A9" t="str">
            <v xml:space="preserve"> 완철(ㄱ형강) 75x75x9tx2260 (4선용)</v>
          </cell>
          <cell r="B9" t="str">
            <v xml:space="preserve"> 완철(ㄱ형강)</v>
          </cell>
          <cell r="C9" t="str">
            <v xml:space="preserve"> 75x75x9tx2260 (4선용)</v>
          </cell>
          <cell r="D9" t="str">
            <v>kg</v>
          </cell>
          <cell r="E9">
            <v>941</v>
          </cell>
          <cell r="F9">
            <v>365</v>
          </cell>
          <cell r="G9">
            <v>987</v>
          </cell>
          <cell r="H9">
            <v>390</v>
          </cell>
          <cell r="O9">
            <v>365</v>
          </cell>
          <cell r="P9">
            <v>365</v>
          </cell>
        </row>
        <row r="10">
          <cell r="A10" t="str">
            <v xml:space="preserve"> 피뢰기 ESB153-261 7.5KV용</v>
          </cell>
          <cell r="B10" t="str">
            <v xml:space="preserve"> 피뢰기</v>
          </cell>
          <cell r="C10" t="str">
            <v xml:space="preserve"> ESB153-261 7.5KV용</v>
          </cell>
          <cell r="D10" t="str">
            <v>개</v>
          </cell>
          <cell r="E10">
            <v>919</v>
          </cell>
          <cell r="F10">
            <v>88000</v>
          </cell>
          <cell r="G10">
            <v>937</v>
          </cell>
          <cell r="H10">
            <v>67300</v>
          </cell>
          <cell r="O10">
            <v>67300</v>
          </cell>
          <cell r="P10">
            <v>67300</v>
          </cell>
        </row>
        <row r="11">
          <cell r="A11" t="str">
            <v xml:space="preserve"> 600V 가교PE케이블 CV 38㎟/1C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830</v>
          </cell>
          <cell r="F11">
            <v>1652</v>
          </cell>
          <cell r="G11">
            <v>881</v>
          </cell>
          <cell r="H11">
            <v>1330</v>
          </cell>
          <cell r="O11">
            <v>1330</v>
          </cell>
          <cell r="P11">
            <v>1330</v>
          </cell>
        </row>
        <row r="12">
          <cell r="A12" t="str">
            <v xml:space="preserve"> 600V 가교PE케이블 CV 60㎟/1C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815</v>
          </cell>
          <cell r="F12">
            <v>5299</v>
          </cell>
          <cell r="G12">
            <v>866</v>
          </cell>
          <cell r="H12">
            <v>4578</v>
          </cell>
          <cell r="O12">
            <v>4578</v>
          </cell>
          <cell r="P12">
            <v>4578</v>
          </cell>
        </row>
        <row r="13">
          <cell r="A13" t="str">
            <v xml:space="preserve"> 6.9KV 가교PE케이블 6.9KV CV 60㎟/1C</v>
          </cell>
          <cell r="B13" t="str">
            <v xml:space="preserve"> 6.9KV 가교PE케이블</v>
          </cell>
          <cell r="C13" t="str">
            <v xml:space="preserve"> 6.9KV CV 60㎟/1C</v>
          </cell>
          <cell r="D13" t="str">
            <v>m</v>
          </cell>
          <cell r="E13">
            <v>831</v>
          </cell>
          <cell r="F13">
            <v>5299</v>
          </cell>
          <cell r="G13">
            <v>882</v>
          </cell>
          <cell r="H13">
            <v>4266</v>
          </cell>
          <cell r="O13">
            <v>4266</v>
          </cell>
          <cell r="P13">
            <v>4266</v>
          </cell>
        </row>
        <row r="14">
          <cell r="A14" t="str">
            <v xml:space="preserve"> 6.9KV 가교PE케이블 6.9KV CV 38㎟/1C</v>
          </cell>
          <cell r="B14" t="str">
            <v xml:space="preserve"> 6.9KV 가교PE케이블</v>
          </cell>
          <cell r="C14" t="str">
            <v xml:space="preserve"> 6.9KV CV 38㎟/1C</v>
          </cell>
          <cell r="D14" t="str">
            <v>m</v>
          </cell>
          <cell r="E14">
            <v>830</v>
          </cell>
          <cell r="F14">
            <v>1652</v>
          </cell>
          <cell r="G14">
            <v>881</v>
          </cell>
          <cell r="H14">
            <v>1330</v>
          </cell>
          <cell r="O14">
            <v>1330</v>
          </cell>
          <cell r="P14">
            <v>1330</v>
          </cell>
        </row>
        <row r="15">
          <cell r="A15" t="str">
            <v xml:space="preserve"> 6.9KV 가교PE케이블 H·6.9KV CV 38㎟/1C</v>
          </cell>
          <cell r="B15" t="str">
            <v xml:space="preserve"> 6.9KV 가교PE케이블</v>
          </cell>
          <cell r="C15" t="str">
            <v xml:space="preserve"> H·6.9KV CV 38㎟/1C</v>
          </cell>
          <cell r="D15" t="str">
            <v>m</v>
          </cell>
          <cell r="E15">
            <v>830</v>
          </cell>
          <cell r="F15">
            <v>1652</v>
          </cell>
          <cell r="G15">
            <v>881</v>
          </cell>
          <cell r="H15">
            <v>1330</v>
          </cell>
          <cell r="O15">
            <v>1330</v>
          </cell>
          <cell r="P15">
            <v>1330</v>
          </cell>
        </row>
        <row r="16">
          <cell r="A16" t="str">
            <v xml:space="preserve"> 경질비닐전선관 HI 16C</v>
          </cell>
          <cell r="B16" t="str">
            <v xml:space="preserve"> 경질비닐전선관</v>
          </cell>
          <cell r="C16" t="str">
            <v xml:space="preserve"> HI 16C</v>
          </cell>
          <cell r="D16" t="str">
            <v>m</v>
          </cell>
          <cell r="E16">
            <v>855</v>
          </cell>
          <cell r="F16">
            <v>297</v>
          </cell>
          <cell r="G16">
            <v>898</v>
          </cell>
          <cell r="H16">
            <v>288</v>
          </cell>
          <cell r="O16">
            <v>288</v>
          </cell>
          <cell r="P16">
            <v>288</v>
          </cell>
        </row>
        <row r="17">
          <cell r="A17" t="str">
            <v xml:space="preserve"> 경질비닐전선관 HI 42C</v>
          </cell>
          <cell r="B17" t="str">
            <v xml:space="preserve"> 경질비닐전선관</v>
          </cell>
          <cell r="C17" t="str">
            <v xml:space="preserve"> HI 42C</v>
          </cell>
          <cell r="D17" t="str">
            <v>m</v>
          </cell>
          <cell r="E17">
            <v>855</v>
          </cell>
          <cell r="F17">
            <v>1484</v>
          </cell>
          <cell r="G17">
            <v>878</v>
          </cell>
          <cell r="H17">
            <v>1265</v>
          </cell>
          <cell r="O17">
            <v>1265</v>
          </cell>
          <cell r="P17">
            <v>1265</v>
          </cell>
        </row>
        <row r="18">
          <cell r="A18" t="str">
            <v xml:space="preserve"> 경질비닐전선관 HI 54C</v>
          </cell>
          <cell r="B18" t="str">
            <v xml:space="preserve"> 경질비닐전선관</v>
          </cell>
          <cell r="C18" t="str">
            <v xml:space="preserve"> HI 54C</v>
          </cell>
          <cell r="D18" t="str">
            <v>m</v>
          </cell>
          <cell r="E18">
            <v>839</v>
          </cell>
          <cell r="F18">
            <v>2106</v>
          </cell>
          <cell r="G18">
            <v>882</v>
          </cell>
          <cell r="H18">
            <v>1795</v>
          </cell>
          <cell r="O18">
            <v>1795</v>
          </cell>
          <cell r="P18">
            <v>1795</v>
          </cell>
        </row>
        <row r="19">
          <cell r="A19" t="str">
            <v xml:space="preserve"> 경질비닐전선관 HI 70C</v>
          </cell>
          <cell r="B19" t="str">
            <v xml:space="preserve"> 경질비닐전선관</v>
          </cell>
          <cell r="C19" t="str">
            <v xml:space="preserve"> HI 70C</v>
          </cell>
          <cell r="D19" t="str">
            <v>m</v>
          </cell>
          <cell r="E19">
            <v>855</v>
          </cell>
          <cell r="F19">
            <v>2713</v>
          </cell>
          <cell r="G19">
            <v>989</v>
          </cell>
          <cell r="H19">
            <v>2312</v>
          </cell>
          <cell r="O19">
            <v>2312</v>
          </cell>
          <cell r="P19">
            <v>2312</v>
          </cell>
        </row>
        <row r="20">
          <cell r="A20" t="str">
            <v xml:space="preserve"> 가공지선 ST 45㎟</v>
          </cell>
          <cell r="B20" t="str">
            <v xml:space="preserve"> 가공지선</v>
          </cell>
          <cell r="C20" t="str">
            <v xml:space="preserve"> ST 45㎟</v>
          </cell>
          <cell r="D20" t="str">
            <v>본</v>
          </cell>
          <cell r="O20">
            <v>0</v>
          </cell>
          <cell r="P20">
            <v>0</v>
          </cell>
        </row>
        <row r="21">
          <cell r="A21" t="str">
            <v xml:space="preserve"> 해드지지대 상하부용</v>
          </cell>
          <cell r="B21" t="str">
            <v xml:space="preserve"> 해드지지대</v>
          </cell>
          <cell r="C21" t="str">
            <v xml:space="preserve"> 상하부용</v>
          </cell>
          <cell r="D21" t="str">
            <v>조</v>
          </cell>
          <cell r="G21">
            <v>972</v>
          </cell>
          <cell r="H21">
            <v>52000</v>
          </cell>
          <cell r="O21">
            <v>52000</v>
          </cell>
          <cell r="P21">
            <v>52000</v>
          </cell>
        </row>
        <row r="22">
          <cell r="A22" t="str">
            <v xml:space="preserve"> 케이블크리트 300㎟</v>
          </cell>
          <cell r="B22" t="str">
            <v xml:space="preserve"> 케이블크리트</v>
          </cell>
          <cell r="C22" t="str">
            <v xml:space="preserve"> 300㎟</v>
          </cell>
          <cell r="D22" t="str">
            <v>개</v>
          </cell>
          <cell r="G22">
            <v>972</v>
          </cell>
          <cell r="H22">
            <v>6000</v>
          </cell>
          <cell r="O22">
            <v>6000</v>
          </cell>
          <cell r="P22">
            <v>6000</v>
          </cell>
        </row>
        <row r="23">
          <cell r="A23" t="str">
            <v xml:space="preserve"> 동스리브 CU 22㎟</v>
          </cell>
          <cell r="B23" t="str">
            <v xml:space="preserve"> 동스리브</v>
          </cell>
          <cell r="C23" t="str">
            <v xml:space="preserve"> CU 22㎟</v>
          </cell>
          <cell r="D23" t="str">
            <v>개</v>
          </cell>
          <cell r="G23">
            <v>877</v>
          </cell>
          <cell r="H23">
            <v>325</v>
          </cell>
          <cell r="O23">
            <v>325</v>
          </cell>
          <cell r="P23">
            <v>325</v>
          </cell>
        </row>
        <row r="24">
          <cell r="A24" t="str">
            <v xml:space="preserve"> 동스리브 60㎟</v>
          </cell>
          <cell r="B24" t="str">
            <v xml:space="preserve"> 동스리브</v>
          </cell>
          <cell r="C24" t="str">
            <v xml:space="preserve"> 60㎟</v>
          </cell>
          <cell r="D24" t="str">
            <v>개</v>
          </cell>
          <cell r="E24">
            <v>830</v>
          </cell>
          <cell r="F24">
            <v>960</v>
          </cell>
          <cell r="G24">
            <v>877</v>
          </cell>
          <cell r="H24">
            <v>760</v>
          </cell>
          <cell r="O24">
            <v>760</v>
          </cell>
          <cell r="P24">
            <v>760</v>
          </cell>
        </row>
        <row r="25">
          <cell r="A25" t="str">
            <v xml:space="preserve"> 동볼트,너트 M8x20</v>
          </cell>
          <cell r="B25" t="str">
            <v xml:space="preserve"> 동볼트,너트</v>
          </cell>
          <cell r="C25" t="str">
            <v xml:space="preserve"> M8x20</v>
          </cell>
          <cell r="D25" t="str">
            <v>개</v>
          </cell>
          <cell r="G25">
            <v>877</v>
          </cell>
          <cell r="H25">
            <v>107</v>
          </cell>
          <cell r="O25">
            <v>107</v>
          </cell>
          <cell r="P25">
            <v>107</v>
          </cell>
        </row>
        <row r="26">
          <cell r="A26" t="str">
            <v xml:space="preserve"> 알루미늄파라텍트램프 ACSR95-58 CU100-60볼트수2개</v>
          </cell>
          <cell r="B26" t="str">
            <v xml:space="preserve"> 알루미늄파라텍트램프</v>
          </cell>
          <cell r="C26" t="str">
            <v xml:space="preserve"> ACSR95-58 CU100-60볼트수2개</v>
          </cell>
          <cell r="D26" t="str">
            <v>개</v>
          </cell>
          <cell r="G26">
            <v>877</v>
          </cell>
          <cell r="H26">
            <v>3400</v>
          </cell>
          <cell r="O26">
            <v>3400</v>
          </cell>
          <cell r="P26">
            <v>3400</v>
          </cell>
        </row>
        <row r="27">
          <cell r="A27" t="str">
            <v xml:space="preserve"> 케이블표지시트 0.23x300</v>
          </cell>
          <cell r="B27" t="str">
            <v xml:space="preserve"> 케이블표지시트</v>
          </cell>
          <cell r="C27" t="str">
            <v xml:space="preserve"> 0.23x300</v>
          </cell>
          <cell r="D27" t="str">
            <v>m</v>
          </cell>
          <cell r="E27">
            <v>924</v>
          </cell>
          <cell r="F27">
            <v>250</v>
          </cell>
          <cell r="G27">
            <v>973</v>
          </cell>
          <cell r="H27">
            <v>250</v>
          </cell>
          <cell r="O27">
            <v>250</v>
          </cell>
          <cell r="P27">
            <v>250</v>
          </cell>
        </row>
        <row r="28">
          <cell r="A28" t="str">
            <v xml:space="preserve"> 파상형경질PE전선관 ELP50mm</v>
          </cell>
          <cell r="B28" t="str">
            <v xml:space="preserve"> 파상형경질PE전선관</v>
          </cell>
          <cell r="C28" t="str">
            <v xml:space="preserve"> ELP50mm</v>
          </cell>
          <cell r="D28" t="str">
            <v>m</v>
          </cell>
          <cell r="E28">
            <v>840</v>
          </cell>
          <cell r="F28">
            <v>860</v>
          </cell>
          <cell r="G28">
            <v>883</v>
          </cell>
          <cell r="H28">
            <v>670</v>
          </cell>
          <cell r="O28">
            <v>670</v>
          </cell>
          <cell r="P28">
            <v>670</v>
          </cell>
        </row>
        <row r="29">
          <cell r="A29" t="str">
            <v xml:space="preserve"> 파상형경질PE전선관 ELP80mm</v>
          </cell>
          <cell r="B29" t="str">
            <v xml:space="preserve"> 파상형경질PE전선관</v>
          </cell>
          <cell r="C29" t="str">
            <v xml:space="preserve"> ELP80mm</v>
          </cell>
          <cell r="D29" t="str">
            <v>m</v>
          </cell>
          <cell r="E29">
            <v>840</v>
          </cell>
          <cell r="F29">
            <v>1860</v>
          </cell>
          <cell r="G29">
            <v>883</v>
          </cell>
          <cell r="H29">
            <v>1250</v>
          </cell>
          <cell r="O29">
            <v>1250</v>
          </cell>
          <cell r="P29">
            <v>1250</v>
          </cell>
        </row>
        <row r="30">
          <cell r="A30" t="str">
            <v xml:space="preserve"> 파상형경질PE전선관 ELP100mm</v>
          </cell>
          <cell r="B30" t="str">
            <v xml:space="preserve"> 파상형경질PE전선관</v>
          </cell>
          <cell r="C30" t="str">
            <v xml:space="preserve"> ELP100mm</v>
          </cell>
          <cell r="D30" t="str">
            <v>m</v>
          </cell>
          <cell r="E30">
            <v>840</v>
          </cell>
          <cell r="F30">
            <v>2570</v>
          </cell>
          <cell r="G30">
            <v>883</v>
          </cell>
          <cell r="H30">
            <v>1890</v>
          </cell>
          <cell r="O30">
            <v>1890</v>
          </cell>
          <cell r="P30">
            <v>1890</v>
          </cell>
        </row>
        <row r="31">
          <cell r="A31" t="str">
            <v xml:space="preserve"> 파상형경질PE전선관 ELP125mm</v>
          </cell>
          <cell r="B31" t="str">
            <v xml:space="preserve"> 파상형경질PE전선관</v>
          </cell>
          <cell r="C31" t="str">
            <v xml:space="preserve"> ELP125mm</v>
          </cell>
          <cell r="D31" t="str">
            <v>m</v>
          </cell>
          <cell r="E31">
            <v>840</v>
          </cell>
          <cell r="F31">
            <v>3860</v>
          </cell>
          <cell r="G31">
            <v>883</v>
          </cell>
          <cell r="H31">
            <v>2700</v>
          </cell>
          <cell r="O31">
            <v>2700</v>
          </cell>
          <cell r="P31">
            <v>2700</v>
          </cell>
        </row>
        <row r="32">
          <cell r="A32" t="str">
            <v xml:space="preserve"> 접지용전선 GV 22㎟</v>
          </cell>
          <cell r="B32" t="str">
            <v xml:space="preserve"> 접지용전선</v>
          </cell>
          <cell r="C32" t="str">
            <v xml:space="preserve"> GV 22㎟</v>
          </cell>
          <cell r="D32" t="str">
            <v>m</v>
          </cell>
          <cell r="E32">
            <v>827</v>
          </cell>
          <cell r="F32">
            <v>1313</v>
          </cell>
          <cell r="G32">
            <v>874</v>
          </cell>
          <cell r="H32">
            <v>1223</v>
          </cell>
          <cell r="O32">
            <v>1223</v>
          </cell>
          <cell r="P32">
            <v>1223</v>
          </cell>
        </row>
        <row r="33">
          <cell r="A33" t="str">
            <v xml:space="preserve"> 경동연선 HS 22㎟</v>
          </cell>
          <cell r="B33" t="str">
            <v xml:space="preserve"> 경동연선</v>
          </cell>
          <cell r="C33" t="str">
            <v xml:space="preserve"> HS 22㎟</v>
          </cell>
          <cell r="D33" t="str">
            <v>m</v>
          </cell>
          <cell r="E33">
            <v>841</v>
          </cell>
          <cell r="F33">
            <v>1081</v>
          </cell>
          <cell r="O33">
            <v>1081</v>
          </cell>
          <cell r="P33">
            <v>1081</v>
          </cell>
        </row>
        <row r="34">
          <cell r="A34" t="str">
            <v xml:space="preserve"> 압착터미널 22㎟</v>
          </cell>
          <cell r="B34" t="str">
            <v xml:space="preserve"> 압착터미널</v>
          </cell>
          <cell r="C34" t="str">
            <v xml:space="preserve"> 22㎟</v>
          </cell>
          <cell r="D34" t="str">
            <v>개</v>
          </cell>
          <cell r="E34">
            <v>846</v>
          </cell>
          <cell r="F34">
            <v>137</v>
          </cell>
          <cell r="G34">
            <v>893</v>
          </cell>
          <cell r="H34">
            <v>117</v>
          </cell>
          <cell r="O34">
            <v>117</v>
          </cell>
          <cell r="P34">
            <v>117</v>
          </cell>
        </row>
        <row r="35">
          <cell r="A35" t="str">
            <v xml:space="preserve"> 압착터미널 60㎟</v>
          </cell>
          <cell r="B35" t="str">
            <v xml:space="preserve"> 압착터미널</v>
          </cell>
          <cell r="C35" t="str">
            <v xml:space="preserve"> 60㎟</v>
          </cell>
          <cell r="D35" t="str">
            <v>개</v>
          </cell>
          <cell r="F35">
            <v>350</v>
          </cell>
          <cell r="O35">
            <v>350</v>
          </cell>
          <cell r="P35">
            <v>350</v>
          </cell>
        </row>
        <row r="36">
          <cell r="A36" t="str">
            <v xml:space="preserve"> 케이블표지시트 0.23x300</v>
          </cell>
          <cell r="B36" t="str">
            <v xml:space="preserve"> 케이블표지시트</v>
          </cell>
          <cell r="C36" t="str">
            <v xml:space="preserve"> 0.23x300</v>
          </cell>
          <cell r="D36" t="str">
            <v>m</v>
          </cell>
          <cell r="E36">
            <v>924</v>
          </cell>
          <cell r="F36">
            <v>250</v>
          </cell>
          <cell r="G36">
            <v>973</v>
          </cell>
          <cell r="H36">
            <v>250</v>
          </cell>
          <cell r="O36">
            <v>250</v>
          </cell>
          <cell r="P36">
            <v>250</v>
          </cell>
        </row>
        <row r="37">
          <cell r="A37" t="str">
            <v xml:space="preserve"> 기중개폐기 AS 7.2KV 200A</v>
          </cell>
          <cell r="B37" t="str">
            <v xml:space="preserve"> 기중개폐기</v>
          </cell>
          <cell r="C37" t="str">
            <v xml:space="preserve"> AS 7.2KV 200A</v>
          </cell>
          <cell r="D37" t="str">
            <v>대</v>
          </cell>
          <cell r="G37">
            <v>938</v>
          </cell>
          <cell r="H37">
            <v>1200000</v>
          </cell>
          <cell r="O37">
            <v>1200000</v>
          </cell>
          <cell r="P37">
            <v>1200000</v>
          </cell>
        </row>
        <row r="38">
          <cell r="A38" t="str">
            <v xml:space="preserve"> 접지선 콘넥타 소형 CU 22-60㎟</v>
          </cell>
          <cell r="B38" t="str">
            <v xml:space="preserve"> 접지선 콘넥타</v>
          </cell>
          <cell r="C38" t="str">
            <v xml:space="preserve"> 소형 CU 22-60㎟</v>
          </cell>
          <cell r="D38" t="str">
            <v>개</v>
          </cell>
          <cell r="E38">
            <v>919</v>
          </cell>
          <cell r="F38">
            <v>4500</v>
          </cell>
          <cell r="G38">
            <v>962</v>
          </cell>
          <cell r="H38">
            <v>4500</v>
          </cell>
          <cell r="O38">
            <v>4500</v>
          </cell>
          <cell r="P38">
            <v>4500</v>
          </cell>
        </row>
        <row r="39">
          <cell r="A39" t="str">
            <v xml:space="preserve"> 접지동봉 14Dx 1000</v>
          </cell>
          <cell r="B39" t="str">
            <v xml:space="preserve"> 접지동봉</v>
          </cell>
          <cell r="C39" t="str">
            <v xml:space="preserve"> 14Dx 1000</v>
          </cell>
          <cell r="D39" t="str">
            <v>본</v>
          </cell>
          <cell r="E39">
            <v>919</v>
          </cell>
          <cell r="F39">
            <v>3000</v>
          </cell>
          <cell r="G39">
            <v>962</v>
          </cell>
          <cell r="H39">
            <v>2750</v>
          </cell>
          <cell r="O39">
            <v>2750</v>
          </cell>
          <cell r="P39">
            <v>2750</v>
          </cell>
        </row>
        <row r="40">
          <cell r="A40" t="str">
            <v xml:space="preserve"> 크램프 동합금제 CU22㎟-ACSR 95㎟</v>
          </cell>
          <cell r="B40" t="str">
            <v xml:space="preserve"> 크램프</v>
          </cell>
          <cell r="C40" t="str">
            <v xml:space="preserve"> 동합금제 CU22㎟-ACSR 95㎟</v>
          </cell>
          <cell r="D40" t="str">
            <v>개</v>
          </cell>
          <cell r="L40">
            <v>10000</v>
          </cell>
          <cell r="O40">
            <v>10000</v>
          </cell>
          <cell r="P40">
            <v>10000</v>
          </cell>
        </row>
        <row r="41">
          <cell r="A41" t="str">
            <v xml:space="preserve"> 조작손잡이 절입자기제</v>
          </cell>
          <cell r="B41" t="str">
            <v xml:space="preserve"> 조작손잡이</v>
          </cell>
          <cell r="C41" t="str">
            <v xml:space="preserve"> 절입자기제</v>
          </cell>
          <cell r="D41" t="str">
            <v>개</v>
          </cell>
          <cell r="L41">
            <v>600</v>
          </cell>
          <cell r="O41">
            <v>600</v>
          </cell>
          <cell r="P41">
            <v>600</v>
          </cell>
        </row>
        <row r="42">
          <cell r="A42" t="str">
            <v xml:space="preserve"> 조작끈 마닐라로프 1/2"</v>
          </cell>
          <cell r="B42" t="str">
            <v xml:space="preserve"> 조작끈</v>
          </cell>
          <cell r="C42" t="str">
            <v xml:space="preserve"> 마닐라로프 1/2"</v>
          </cell>
          <cell r="D42" t="str">
            <v>m</v>
          </cell>
          <cell r="L42">
            <v>731</v>
          </cell>
          <cell r="O42">
            <v>731</v>
          </cell>
          <cell r="P42">
            <v>731</v>
          </cell>
        </row>
        <row r="43">
          <cell r="A43" t="str">
            <v xml:space="preserve"> 크램프 동합금제</v>
          </cell>
          <cell r="B43" t="str">
            <v xml:space="preserve"> 크램프</v>
          </cell>
          <cell r="C43" t="str">
            <v xml:space="preserve"> 동합금제</v>
          </cell>
          <cell r="D43" t="str">
            <v>개</v>
          </cell>
          <cell r="L43">
            <v>3450</v>
          </cell>
          <cell r="O43">
            <v>3450</v>
          </cell>
          <cell r="P43">
            <v>3450</v>
          </cell>
        </row>
        <row r="44">
          <cell r="A44" t="str">
            <v xml:space="preserve"> 고압인하용절연전선 PDC 50mm</v>
          </cell>
          <cell r="B44" t="str">
            <v xml:space="preserve"> 고압인하용절연전선</v>
          </cell>
          <cell r="C44" t="str">
            <v xml:space="preserve"> PDC 50mm</v>
          </cell>
          <cell r="D44" t="str">
            <v>m</v>
          </cell>
          <cell r="L44">
            <v>1354</v>
          </cell>
          <cell r="O44">
            <v>1354</v>
          </cell>
          <cell r="P44">
            <v>1354</v>
          </cell>
        </row>
        <row r="45">
          <cell r="A45" t="str">
            <v xml:space="preserve"> 자기융착 테이프</v>
          </cell>
          <cell r="B45" t="str">
            <v xml:space="preserve"> 자기융착 테이프</v>
          </cell>
          <cell r="D45" t="str">
            <v>m</v>
          </cell>
          <cell r="L45">
            <v>7130</v>
          </cell>
          <cell r="O45">
            <v>7130</v>
          </cell>
          <cell r="P45">
            <v>7130</v>
          </cell>
        </row>
        <row r="46">
          <cell r="A46" t="str">
            <v xml:space="preserve"> 머쉰볼트,너트,와샤부 M16x400</v>
          </cell>
          <cell r="B46" t="str">
            <v xml:space="preserve"> 머쉰볼트,너트,와샤부</v>
          </cell>
          <cell r="C46" t="str">
            <v xml:space="preserve"> M16x400</v>
          </cell>
          <cell r="D46" t="str">
            <v>개</v>
          </cell>
          <cell r="F46">
            <v>1100</v>
          </cell>
          <cell r="O46">
            <v>1100</v>
          </cell>
          <cell r="P46">
            <v>1100</v>
          </cell>
        </row>
        <row r="47">
          <cell r="A47" t="str">
            <v xml:space="preserve"> 도그형볼트,너트,와샤부 M20x180</v>
          </cell>
          <cell r="B47" t="str">
            <v xml:space="preserve"> 도그형볼트,너트,와샤부</v>
          </cell>
          <cell r="C47" t="str">
            <v xml:space="preserve"> M20x180</v>
          </cell>
          <cell r="D47" t="str">
            <v>개</v>
          </cell>
          <cell r="F47">
            <v>1500</v>
          </cell>
          <cell r="O47">
            <v>1500</v>
          </cell>
          <cell r="P47">
            <v>1500</v>
          </cell>
        </row>
        <row r="48">
          <cell r="A48" t="str">
            <v xml:space="preserve"> 앙카쇄클 AS-8</v>
          </cell>
          <cell r="B48" t="str">
            <v xml:space="preserve"> 앙카쇄클</v>
          </cell>
          <cell r="C48" t="str">
            <v xml:space="preserve"> AS-8</v>
          </cell>
          <cell r="D48" t="str">
            <v>개</v>
          </cell>
          <cell r="F48">
            <v>2400</v>
          </cell>
          <cell r="H48">
            <v>2400</v>
          </cell>
          <cell r="O48">
            <v>2400</v>
          </cell>
          <cell r="P48">
            <v>2400</v>
          </cell>
        </row>
        <row r="49">
          <cell r="A49" t="str">
            <v xml:space="preserve"> 소켓아이 SE-8</v>
          </cell>
          <cell r="B49" t="str">
            <v xml:space="preserve"> 소켓아이</v>
          </cell>
          <cell r="C49" t="str">
            <v xml:space="preserve"> SE-8</v>
          </cell>
          <cell r="D49" t="str">
            <v>개</v>
          </cell>
          <cell r="F49">
            <v>2500</v>
          </cell>
          <cell r="H49">
            <v>2730</v>
          </cell>
          <cell r="O49">
            <v>2500</v>
          </cell>
          <cell r="P49">
            <v>2500</v>
          </cell>
        </row>
        <row r="50">
          <cell r="A50" t="str">
            <v xml:space="preserve"> 핀볼크레비스 BC-8</v>
          </cell>
          <cell r="B50" t="str">
            <v xml:space="preserve"> 핀볼크레비스</v>
          </cell>
          <cell r="C50" t="str">
            <v xml:space="preserve"> BC-8</v>
          </cell>
          <cell r="D50" t="str">
            <v>개</v>
          </cell>
          <cell r="F50">
            <v>2600</v>
          </cell>
          <cell r="H50">
            <v>3300</v>
          </cell>
          <cell r="O50">
            <v>2600</v>
          </cell>
          <cell r="P50">
            <v>2600</v>
          </cell>
        </row>
        <row r="51">
          <cell r="A51" t="str">
            <v xml:space="preserve"> 데드앤드크램프 ACSR-OC 95㎟용</v>
          </cell>
          <cell r="B51" t="str">
            <v xml:space="preserve"> 데드앤드크램프</v>
          </cell>
          <cell r="C51" t="str">
            <v xml:space="preserve"> ACSR-OC 95㎟용</v>
          </cell>
          <cell r="D51" t="str">
            <v>개</v>
          </cell>
          <cell r="E51">
            <v>942</v>
          </cell>
          <cell r="F51">
            <v>4500</v>
          </cell>
          <cell r="O51">
            <v>4500</v>
          </cell>
          <cell r="P51">
            <v>4500</v>
          </cell>
        </row>
        <row r="52">
          <cell r="A52" t="str">
            <v xml:space="preserve"> 절연카바 고압용</v>
          </cell>
          <cell r="B52" t="str">
            <v xml:space="preserve"> 절연카바</v>
          </cell>
          <cell r="C52" t="str">
            <v xml:space="preserve"> 고압용</v>
          </cell>
          <cell r="D52" t="str">
            <v>개</v>
          </cell>
          <cell r="F52">
            <v>4640</v>
          </cell>
          <cell r="O52">
            <v>4640</v>
          </cell>
          <cell r="P52">
            <v>4640</v>
          </cell>
        </row>
        <row r="53">
          <cell r="A53" t="str">
            <v xml:space="preserve"> 바인드선 AL 4.0㎟</v>
          </cell>
          <cell r="B53" t="str">
            <v xml:space="preserve"> 바인드선</v>
          </cell>
          <cell r="C53" t="str">
            <v xml:space="preserve"> AL 4.0㎟</v>
          </cell>
          <cell r="D53" t="str">
            <v>m</v>
          </cell>
          <cell r="F53">
            <v>150</v>
          </cell>
          <cell r="O53">
            <v>150</v>
          </cell>
          <cell r="P53">
            <v>150</v>
          </cell>
        </row>
        <row r="54">
          <cell r="A54" t="str">
            <v xml:space="preserve"> 노말밴드 PVC 70C</v>
          </cell>
          <cell r="B54" t="str">
            <v xml:space="preserve"> 노말밴드</v>
          </cell>
          <cell r="C54" t="str">
            <v xml:space="preserve"> PVC 70C</v>
          </cell>
          <cell r="D54" t="str">
            <v>개</v>
          </cell>
          <cell r="E54">
            <v>855</v>
          </cell>
          <cell r="F54">
            <v>4151</v>
          </cell>
          <cell r="G54">
            <v>898</v>
          </cell>
          <cell r="H54">
            <v>4932</v>
          </cell>
          <cell r="O54">
            <v>4151</v>
          </cell>
          <cell r="P54">
            <v>4151</v>
          </cell>
        </row>
        <row r="55">
          <cell r="A55" t="str">
            <v xml:space="preserve"> 노말밴드 PVC 54C</v>
          </cell>
          <cell r="B55" t="str">
            <v xml:space="preserve"> 노말밴드</v>
          </cell>
          <cell r="C55" t="str">
            <v xml:space="preserve"> PVC 54C</v>
          </cell>
          <cell r="D55" t="str">
            <v>개</v>
          </cell>
          <cell r="F55">
            <v>1795</v>
          </cell>
          <cell r="O55">
            <v>1795</v>
          </cell>
          <cell r="P55">
            <v>1795</v>
          </cell>
        </row>
        <row r="56">
          <cell r="A56" t="str">
            <v xml:space="preserve"> 노말밴드 PVC 42C</v>
          </cell>
          <cell r="B56" t="str">
            <v xml:space="preserve"> 노말밴드</v>
          </cell>
          <cell r="C56" t="str">
            <v xml:space="preserve"> PVC 42C</v>
          </cell>
          <cell r="D56" t="str">
            <v>개</v>
          </cell>
          <cell r="E56">
            <v>855</v>
          </cell>
          <cell r="F56">
            <v>1468</v>
          </cell>
          <cell r="G56">
            <v>898</v>
          </cell>
          <cell r="H56">
            <v>1815</v>
          </cell>
          <cell r="O56">
            <v>1468</v>
          </cell>
          <cell r="P56">
            <v>1468</v>
          </cell>
        </row>
        <row r="57">
          <cell r="A57" t="str">
            <v xml:space="preserve"> 케이블헷드지지대 상하부용</v>
          </cell>
          <cell r="B57" t="str">
            <v xml:space="preserve"> 케이블헷드지지대</v>
          </cell>
          <cell r="C57" t="str">
            <v xml:space="preserve"> 상하부용</v>
          </cell>
          <cell r="D57" t="str">
            <v>조</v>
          </cell>
          <cell r="F57">
            <v>41800</v>
          </cell>
          <cell r="O57">
            <v>41800</v>
          </cell>
          <cell r="P57">
            <v>41800</v>
          </cell>
        </row>
        <row r="58">
          <cell r="A58" t="str">
            <v xml:space="preserve"> 노출배관지지대</v>
          </cell>
          <cell r="B58" t="str">
            <v xml:space="preserve"> 노출배관지지대</v>
          </cell>
          <cell r="D58" t="str">
            <v>개소</v>
          </cell>
          <cell r="F58">
            <v>4500</v>
          </cell>
          <cell r="O58">
            <v>4500</v>
          </cell>
          <cell r="P58">
            <v>4500</v>
          </cell>
        </row>
        <row r="59">
          <cell r="A59" t="str">
            <v xml:space="preserve"> 필립밴드 전선관 지지용스텐</v>
          </cell>
          <cell r="B59" t="str">
            <v xml:space="preserve"> 필립밴드</v>
          </cell>
          <cell r="C59" t="str">
            <v xml:space="preserve"> 전선관 지지용스텐</v>
          </cell>
          <cell r="D59" t="str">
            <v>개</v>
          </cell>
          <cell r="F59">
            <v>4400</v>
          </cell>
          <cell r="O59">
            <v>4400</v>
          </cell>
          <cell r="P59">
            <v>4400</v>
          </cell>
        </row>
        <row r="60">
          <cell r="A60" t="str">
            <v xml:space="preserve"> 웨샤캡 70mm</v>
          </cell>
          <cell r="B60" t="str">
            <v xml:space="preserve"> 웨샤캡</v>
          </cell>
          <cell r="C60" t="str">
            <v xml:space="preserve"> 70mm</v>
          </cell>
          <cell r="D60" t="str">
            <v>개</v>
          </cell>
          <cell r="F60">
            <v>4500</v>
          </cell>
          <cell r="O60">
            <v>4500</v>
          </cell>
          <cell r="P60">
            <v>4500</v>
          </cell>
        </row>
        <row r="61">
          <cell r="A61" t="str">
            <v xml:space="preserve"> 밴드 스텐진소자 지지용</v>
          </cell>
          <cell r="B61" t="str">
            <v xml:space="preserve"> 밴드</v>
          </cell>
          <cell r="C61" t="str">
            <v xml:space="preserve"> 스텐진소자 지지용</v>
          </cell>
          <cell r="D61" t="str">
            <v>개</v>
          </cell>
          <cell r="E61">
            <v>940</v>
          </cell>
          <cell r="F61">
            <v>1100</v>
          </cell>
          <cell r="O61">
            <v>1100</v>
          </cell>
          <cell r="P61">
            <v>1100</v>
          </cell>
        </row>
        <row r="62">
          <cell r="A62" t="str">
            <v xml:space="preserve"> 강재가공비</v>
          </cell>
          <cell r="B62" t="str">
            <v xml:space="preserve"> 강재가공비</v>
          </cell>
          <cell r="D62" t="str">
            <v>kg</v>
          </cell>
          <cell r="L62">
            <v>1045</v>
          </cell>
          <cell r="O62">
            <v>1045</v>
          </cell>
          <cell r="P62">
            <v>1045</v>
          </cell>
        </row>
        <row r="63">
          <cell r="A63" t="str">
            <v xml:space="preserve"> 강재도금비</v>
          </cell>
          <cell r="B63" t="str">
            <v xml:space="preserve"> 강재도금비</v>
          </cell>
          <cell r="D63" t="str">
            <v>kg</v>
          </cell>
          <cell r="L63">
            <v>663</v>
          </cell>
          <cell r="O63">
            <v>663</v>
          </cell>
          <cell r="P63">
            <v>663</v>
          </cell>
        </row>
        <row r="64">
          <cell r="A64" t="str">
            <v xml:space="preserve"> 강재스크랩</v>
          </cell>
          <cell r="B64" t="str">
            <v xml:space="preserve"> 강재스크랩</v>
          </cell>
          <cell r="D64" t="str">
            <v>kg</v>
          </cell>
          <cell r="L64">
            <v>82</v>
          </cell>
          <cell r="O64">
            <v>82</v>
          </cell>
          <cell r="P64">
            <v>82</v>
          </cell>
        </row>
        <row r="65">
          <cell r="A65" t="str">
            <v xml:space="preserve"> 아연도강연선 7/2.6mm</v>
          </cell>
          <cell r="B65" t="str">
            <v xml:space="preserve"> 아연도강연선</v>
          </cell>
          <cell r="C65" t="str">
            <v xml:space="preserve"> 7/2.6mm</v>
          </cell>
          <cell r="D65" t="str">
            <v>kg</v>
          </cell>
          <cell r="G65">
            <v>71</v>
          </cell>
          <cell r="H65">
            <v>1240</v>
          </cell>
          <cell r="O65">
            <v>1240</v>
          </cell>
          <cell r="P65">
            <v>1240</v>
          </cell>
        </row>
        <row r="66">
          <cell r="A66" t="str">
            <v xml:space="preserve"> 아연도철선 7/2.6mm</v>
          </cell>
          <cell r="B66" t="str">
            <v xml:space="preserve"> 아연도철선</v>
          </cell>
          <cell r="C66" t="str">
            <v xml:space="preserve"> 7/2.6mm</v>
          </cell>
          <cell r="D66" t="str">
            <v>kg</v>
          </cell>
          <cell r="G66">
            <v>71</v>
          </cell>
          <cell r="H66">
            <v>1240</v>
          </cell>
          <cell r="O66">
            <v>1240</v>
          </cell>
          <cell r="P66">
            <v>1240</v>
          </cell>
        </row>
        <row r="67">
          <cell r="A67" t="str">
            <v xml:space="preserve"> 지선관 (중)</v>
          </cell>
          <cell r="B67" t="str">
            <v xml:space="preserve"> 지선관</v>
          </cell>
          <cell r="C67" t="str">
            <v xml:space="preserve"> (중)</v>
          </cell>
          <cell r="D67" t="str">
            <v>개</v>
          </cell>
          <cell r="G67">
            <v>987</v>
          </cell>
          <cell r="H67">
            <v>500</v>
          </cell>
          <cell r="O67">
            <v>500</v>
          </cell>
          <cell r="P67">
            <v>500</v>
          </cell>
        </row>
        <row r="68">
          <cell r="A68" t="str">
            <v xml:space="preserve"> 지선밴드 2방 200-250</v>
          </cell>
          <cell r="B68" t="str">
            <v xml:space="preserve"> 지선밴드</v>
          </cell>
          <cell r="C68" t="str">
            <v xml:space="preserve"> 2방 200-250</v>
          </cell>
          <cell r="D68" t="str">
            <v>개</v>
          </cell>
          <cell r="G68">
            <v>987</v>
          </cell>
          <cell r="H68">
            <v>4400</v>
          </cell>
          <cell r="O68">
            <v>4400</v>
          </cell>
          <cell r="P68">
            <v>4400</v>
          </cell>
        </row>
        <row r="69">
          <cell r="A69" t="str">
            <v xml:space="preserve"> 지선롯드 1Φx2300</v>
          </cell>
          <cell r="B69" t="str">
            <v xml:space="preserve"> 지선롯드</v>
          </cell>
          <cell r="C69" t="str">
            <v xml:space="preserve"> 1Φx2300</v>
          </cell>
          <cell r="D69" t="str">
            <v>개</v>
          </cell>
          <cell r="G69">
            <v>987</v>
          </cell>
          <cell r="H69">
            <v>5900</v>
          </cell>
          <cell r="O69">
            <v>5900</v>
          </cell>
          <cell r="P69">
            <v>5900</v>
          </cell>
        </row>
        <row r="70">
          <cell r="A70" t="str">
            <v xml:space="preserve"> 콘크리트근가 0.7m</v>
          </cell>
          <cell r="B70" t="str">
            <v xml:space="preserve"> 콘크리트근가</v>
          </cell>
          <cell r="C70" t="str">
            <v xml:space="preserve"> 0.7m</v>
          </cell>
          <cell r="D70" t="str">
            <v>개</v>
          </cell>
          <cell r="G70">
            <v>984</v>
          </cell>
          <cell r="H70">
            <v>3500</v>
          </cell>
          <cell r="O70">
            <v>3500</v>
          </cell>
          <cell r="P70">
            <v>3500</v>
          </cell>
        </row>
        <row r="71">
          <cell r="A71" t="str">
            <v xml:space="preserve"> 와이어크램프 WC-8</v>
          </cell>
          <cell r="B71" t="str">
            <v xml:space="preserve"> 와이어크램프</v>
          </cell>
          <cell r="C71" t="str">
            <v xml:space="preserve"> WC-8</v>
          </cell>
          <cell r="D71" t="str">
            <v>개</v>
          </cell>
          <cell r="G71">
            <v>884</v>
          </cell>
          <cell r="H71">
            <v>1000</v>
          </cell>
          <cell r="O71">
            <v>1000</v>
          </cell>
          <cell r="P71">
            <v>1000</v>
          </cell>
        </row>
        <row r="72">
          <cell r="A72" t="str">
            <v xml:space="preserve"> 전선관 콘넥타 HI-PVC 54C</v>
          </cell>
          <cell r="B72" t="str">
            <v xml:space="preserve"> 전선관 콘넥타</v>
          </cell>
          <cell r="C72" t="str">
            <v xml:space="preserve"> HI-PVC 54C</v>
          </cell>
          <cell r="D72" t="str">
            <v>개</v>
          </cell>
          <cell r="E72">
            <v>839</v>
          </cell>
          <cell r="F72">
            <v>1050</v>
          </cell>
          <cell r="O72">
            <v>1050</v>
          </cell>
          <cell r="P72">
            <v>1050</v>
          </cell>
        </row>
        <row r="73">
          <cell r="A73" t="str">
            <v xml:space="preserve"> 전선관 콘넥타 HI-PVC 70C</v>
          </cell>
          <cell r="B73" t="str">
            <v xml:space="preserve"> 전선관 콘넥타</v>
          </cell>
          <cell r="C73" t="str">
            <v xml:space="preserve"> HI-PVC 70C</v>
          </cell>
          <cell r="D73" t="str">
            <v>개</v>
          </cell>
          <cell r="E73">
            <v>855</v>
          </cell>
          <cell r="F73">
            <v>1477</v>
          </cell>
          <cell r="G73">
            <v>898</v>
          </cell>
          <cell r="H73">
            <v>1204</v>
          </cell>
          <cell r="O73">
            <v>1204</v>
          </cell>
          <cell r="P73">
            <v>1204</v>
          </cell>
        </row>
        <row r="74">
          <cell r="A74" t="str">
            <v xml:space="preserve"> 파이프크램프 54C</v>
          </cell>
          <cell r="B74" t="str">
            <v xml:space="preserve"> 파이프크램프</v>
          </cell>
          <cell r="C74" t="str">
            <v xml:space="preserve"> 54C</v>
          </cell>
          <cell r="D74" t="str">
            <v>개</v>
          </cell>
          <cell r="F74">
            <v>550</v>
          </cell>
          <cell r="O74">
            <v>550</v>
          </cell>
          <cell r="P74">
            <v>550</v>
          </cell>
        </row>
        <row r="75">
          <cell r="A75" t="str">
            <v xml:space="preserve"> 파이프크램프 70C</v>
          </cell>
          <cell r="B75" t="str">
            <v xml:space="preserve"> 파이프크램프</v>
          </cell>
          <cell r="C75" t="str">
            <v xml:space="preserve"> 70C</v>
          </cell>
          <cell r="D75" t="str">
            <v>개</v>
          </cell>
          <cell r="F75">
            <v>999</v>
          </cell>
          <cell r="O75">
            <v>999</v>
          </cell>
          <cell r="P75">
            <v>999</v>
          </cell>
        </row>
        <row r="76">
          <cell r="A76" t="str">
            <v xml:space="preserve"> 접지 콘넥타 압축접속 8㎟</v>
          </cell>
          <cell r="B76" t="str">
            <v xml:space="preserve"> 접지 콘넥타</v>
          </cell>
          <cell r="C76" t="str">
            <v xml:space="preserve"> 압축접속 8㎟</v>
          </cell>
          <cell r="D76" t="str">
            <v>개</v>
          </cell>
          <cell r="E76">
            <v>903</v>
          </cell>
          <cell r="F76">
            <v>1800</v>
          </cell>
          <cell r="O76">
            <v>1800</v>
          </cell>
          <cell r="P76">
            <v>1800</v>
          </cell>
        </row>
        <row r="77">
          <cell r="A77" t="str">
            <v xml:space="preserve"> 고압인하용절연전선 PDC 50mm</v>
          </cell>
          <cell r="B77" t="str">
            <v xml:space="preserve"> 고압인하용절연전선</v>
          </cell>
          <cell r="C77" t="str">
            <v xml:space="preserve"> PDC 50mm</v>
          </cell>
          <cell r="D77" t="str">
            <v>m</v>
          </cell>
          <cell r="L77">
            <v>1354</v>
          </cell>
          <cell r="O77">
            <v>1354</v>
          </cell>
          <cell r="P77">
            <v>1354</v>
          </cell>
        </row>
        <row r="78">
          <cell r="A78" t="str">
            <v xml:space="preserve"> 등기구 4m 1등용(175W)</v>
          </cell>
          <cell r="B78" t="str">
            <v xml:space="preserve"> 등기구</v>
          </cell>
          <cell r="C78" t="str">
            <v xml:space="preserve"> 4m 1등용(175W)</v>
          </cell>
          <cell r="D78" t="str">
            <v>개</v>
          </cell>
          <cell r="L78">
            <v>350000</v>
          </cell>
          <cell r="O78">
            <v>350000</v>
          </cell>
          <cell r="P78">
            <v>350000</v>
          </cell>
        </row>
        <row r="79">
          <cell r="A79" t="str">
            <v xml:space="preserve"> 등기구 6m 2등용(175W)</v>
          </cell>
          <cell r="B79" t="str">
            <v xml:space="preserve"> 등기구</v>
          </cell>
          <cell r="C79" t="str">
            <v xml:space="preserve"> 6m 2등용(175W)</v>
          </cell>
          <cell r="D79" t="str">
            <v>개</v>
          </cell>
          <cell r="L79">
            <v>700000</v>
          </cell>
          <cell r="O79">
            <v>700000</v>
          </cell>
          <cell r="P79">
            <v>700000</v>
          </cell>
        </row>
        <row r="80">
          <cell r="A80" t="str">
            <v xml:space="preserve"> 메탈할라이드램프 175W ㉿</v>
          </cell>
          <cell r="B80" t="str">
            <v xml:space="preserve"> 메탈할라이드램프</v>
          </cell>
          <cell r="C80" t="str">
            <v xml:space="preserve"> 175W ㉿</v>
          </cell>
          <cell r="D80" t="str">
            <v>개</v>
          </cell>
          <cell r="E80">
            <v>913</v>
          </cell>
          <cell r="F80">
            <v>16500</v>
          </cell>
          <cell r="O80">
            <v>16500</v>
          </cell>
          <cell r="P80">
            <v>16500</v>
          </cell>
        </row>
        <row r="81">
          <cell r="A81" t="str">
            <v xml:space="preserve"> 메탈할라이드안정기 220V/175W ㉿</v>
          </cell>
          <cell r="B81" t="str">
            <v xml:space="preserve"> 메탈할라이드안정기</v>
          </cell>
          <cell r="C81" t="str">
            <v xml:space="preserve"> 220V/175W ㉿</v>
          </cell>
          <cell r="D81" t="str">
            <v>개</v>
          </cell>
          <cell r="E81">
            <v>913</v>
          </cell>
          <cell r="F81">
            <v>31500</v>
          </cell>
          <cell r="O81">
            <v>31500</v>
          </cell>
          <cell r="P81">
            <v>31500</v>
          </cell>
        </row>
        <row r="82">
          <cell r="A82" t="str">
            <v xml:space="preserve"> 기초볼트 M20x500mm</v>
          </cell>
          <cell r="B82" t="str">
            <v xml:space="preserve"> 기초볼트</v>
          </cell>
          <cell r="C82" t="str">
            <v xml:space="preserve"> M20x500mm</v>
          </cell>
          <cell r="D82" t="str">
            <v>개</v>
          </cell>
          <cell r="G82">
            <v>76</v>
          </cell>
          <cell r="H82">
            <v>250</v>
          </cell>
          <cell r="O82">
            <v>250</v>
          </cell>
          <cell r="P82">
            <v>250</v>
          </cell>
        </row>
        <row r="83">
          <cell r="A83" t="str">
            <v xml:space="preserve"> 홀뚜껑 1120x620x132</v>
          </cell>
          <cell r="B83" t="str">
            <v xml:space="preserve"> 홀뚜껑</v>
          </cell>
          <cell r="C83" t="str">
            <v xml:space="preserve"> 1120x620x132</v>
          </cell>
          <cell r="D83" t="str">
            <v>조</v>
          </cell>
          <cell r="L83">
            <v>218240</v>
          </cell>
          <cell r="O83">
            <v>218240</v>
          </cell>
          <cell r="P83">
            <v>218240</v>
          </cell>
        </row>
        <row r="84">
          <cell r="A84" t="str">
            <v xml:space="preserve"> 배전용 완금 75x75x9t</v>
          </cell>
          <cell r="B84" t="str">
            <v xml:space="preserve"> 배전용 완금</v>
          </cell>
          <cell r="C84" t="str">
            <v xml:space="preserve"> 75x75x9t</v>
          </cell>
          <cell r="D84" t="str">
            <v>kg</v>
          </cell>
          <cell r="L84">
            <v>325</v>
          </cell>
          <cell r="O84">
            <v>325</v>
          </cell>
          <cell r="P84">
            <v>325</v>
          </cell>
        </row>
        <row r="85">
          <cell r="A85" t="str">
            <v xml:space="preserve"> 이형철근 D-13</v>
          </cell>
          <cell r="B85" t="str">
            <v xml:space="preserve"> 이형철근</v>
          </cell>
          <cell r="C85" t="str">
            <v xml:space="preserve"> D-13</v>
          </cell>
          <cell r="D85" t="str">
            <v>kg</v>
          </cell>
          <cell r="L85">
            <v>315</v>
          </cell>
          <cell r="O85">
            <v>315</v>
          </cell>
          <cell r="P85">
            <v>315</v>
          </cell>
        </row>
        <row r="86">
          <cell r="A86" t="str">
            <v xml:space="preserve"> 앙카볼트 16Cx120</v>
          </cell>
          <cell r="B86" t="str">
            <v xml:space="preserve"> 앙카볼트</v>
          </cell>
          <cell r="C86" t="str">
            <v xml:space="preserve"> 16Cx120</v>
          </cell>
          <cell r="D86" t="str">
            <v>개</v>
          </cell>
          <cell r="L86">
            <v>170</v>
          </cell>
          <cell r="O86">
            <v>170</v>
          </cell>
          <cell r="P86">
            <v>170</v>
          </cell>
        </row>
        <row r="87">
          <cell r="A87" t="str">
            <v xml:space="preserve"> 체인 8Cx1000</v>
          </cell>
          <cell r="B87" t="str">
            <v xml:space="preserve"> 체인</v>
          </cell>
          <cell r="C87" t="str">
            <v xml:space="preserve"> 8Cx1000</v>
          </cell>
          <cell r="D87" t="str">
            <v>개</v>
          </cell>
          <cell r="L87">
            <v>2000</v>
          </cell>
          <cell r="O87">
            <v>2000</v>
          </cell>
          <cell r="P87">
            <v>2000</v>
          </cell>
        </row>
        <row r="88">
          <cell r="A88" t="str">
            <v xml:space="preserve"> 셋트앵커(5/16") M8 L60</v>
          </cell>
          <cell r="B88" t="str">
            <v xml:space="preserve"> 셋트앵커(5/16")</v>
          </cell>
          <cell r="C88" t="str">
            <v xml:space="preserve"> M8 L60</v>
          </cell>
          <cell r="D88" t="str">
            <v>개</v>
          </cell>
          <cell r="E88">
            <v>171</v>
          </cell>
          <cell r="F88">
            <v>68</v>
          </cell>
          <cell r="O88">
            <v>68</v>
          </cell>
          <cell r="P88">
            <v>68</v>
          </cell>
        </row>
        <row r="89">
          <cell r="A89" t="str">
            <v xml:space="preserve"> 스트롱앵커 13Φ</v>
          </cell>
          <cell r="B89" t="str">
            <v xml:space="preserve"> 스트롱앵커</v>
          </cell>
          <cell r="C89" t="str">
            <v xml:space="preserve"> 13Φ</v>
          </cell>
          <cell r="D89" t="str">
            <v>개</v>
          </cell>
          <cell r="F89">
            <v>115</v>
          </cell>
          <cell r="O89">
            <v>115</v>
          </cell>
          <cell r="P89">
            <v>115</v>
          </cell>
        </row>
        <row r="90">
          <cell r="A90" t="str">
            <v xml:space="preserve"> 비닐테이프 0.2x19x10m</v>
          </cell>
          <cell r="B90" t="str">
            <v xml:space="preserve"> 비닐테이프</v>
          </cell>
          <cell r="C90" t="str">
            <v xml:space="preserve"> 0.2x19x10m</v>
          </cell>
          <cell r="D90" t="str">
            <v>m</v>
          </cell>
          <cell r="E90">
            <v>934</v>
          </cell>
          <cell r="F90">
            <v>1800</v>
          </cell>
          <cell r="O90">
            <v>1800</v>
          </cell>
          <cell r="P90">
            <v>1800</v>
          </cell>
        </row>
        <row r="91">
          <cell r="A91" t="str">
            <v xml:space="preserve"> 실리콘고무테이프 0.3x25x9m</v>
          </cell>
          <cell r="B91" t="str">
            <v xml:space="preserve"> 실리콘고무테이프</v>
          </cell>
          <cell r="C91" t="str">
            <v xml:space="preserve"> 0.3x25x9m</v>
          </cell>
          <cell r="D91" t="str">
            <v>m</v>
          </cell>
          <cell r="E91">
            <v>934</v>
          </cell>
          <cell r="F91">
            <v>26700</v>
          </cell>
          <cell r="O91">
            <v>26700</v>
          </cell>
          <cell r="P91">
            <v>26700</v>
          </cell>
        </row>
        <row r="92">
          <cell r="A92" t="str">
            <v xml:space="preserve"> 새들 SUS 70C</v>
          </cell>
          <cell r="B92" t="str">
            <v xml:space="preserve"> 새들</v>
          </cell>
          <cell r="C92" t="str">
            <v xml:space="preserve"> SUS 70C</v>
          </cell>
          <cell r="D92" t="str">
            <v>개</v>
          </cell>
          <cell r="E92">
            <v>835</v>
          </cell>
          <cell r="F92">
            <v>1415</v>
          </cell>
          <cell r="O92">
            <v>1415</v>
          </cell>
          <cell r="P92">
            <v>1415</v>
          </cell>
        </row>
        <row r="93">
          <cell r="A93" t="str">
            <v xml:space="preserve"> 새들 SUS 82C</v>
          </cell>
          <cell r="B93" t="str">
            <v xml:space="preserve"> 새들</v>
          </cell>
          <cell r="C93" t="str">
            <v xml:space="preserve"> SUS 82C</v>
          </cell>
          <cell r="D93" t="str">
            <v>개</v>
          </cell>
          <cell r="E93">
            <v>835</v>
          </cell>
          <cell r="F93">
            <v>1768</v>
          </cell>
          <cell r="G93">
            <v>888</v>
          </cell>
          <cell r="H93">
            <v>2337</v>
          </cell>
          <cell r="O93">
            <v>1768</v>
          </cell>
          <cell r="P93">
            <v>1768</v>
          </cell>
        </row>
        <row r="94">
          <cell r="A94" t="str">
            <v xml:space="preserve"> 콘크리트치기 1:3:6</v>
          </cell>
          <cell r="B94" t="str">
            <v xml:space="preserve"> 콘크리트치기</v>
          </cell>
          <cell r="C94" t="str">
            <v xml:space="preserve"> 1:3:6</v>
          </cell>
          <cell r="D94" t="str">
            <v>㎥</v>
          </cell>
          <cell r="O94">
            <v>0</v>
          </cell>
          <cell r="P94">
            <v>0</v>
          </cell>
        </row>
        <row r="95">
          <cell r="A95" t="str">
            <v xml:space="preserve"> 기초콘크리트 1:3:6</v>
          </cell>
          <cell r="B95" t="str">
            <v xml:space="preserve"> 기초콘크리트</v>
          </cell>
          <cell r="C95" t="str">
            <v xml:space="preserve"> 1:3:6</v>
          </cell>
          <cell r="D95" t="str">
            <v>㎥</v>
          </cell>
          <cell r="O95">
            <v>0</v>
          </cell>
          <cell r="P95">
            <v>0</v>
          </cell>
        </row>
        <row r="96">
          <cell r="A96" t="str">
            <v xml:space="preserve"> 콘크리트타설 40-180-8</v>
          </cell>
          <cell r="B96" t="str">
            <v xml:space="preserve"> 콘크리트타설</v>
          </cell>
          <cell r="C96" t="str">
            <v xml:space="preserve"> 40-180-8</v>
          </cell>
          <cell r="D96" t="str">
            <v>㎥</v>
          </cell>
          <cell r="F96">
            <v>38525</v>
          </cell>
          <cell r="O96">
            <v>38525</v>
          </cell>
          <cell r="P96">
            <v>38525</v>
          </cell>
        </row>
        <row r="97">
          <cell r="A97" t="str">
            <v xml:space="preserve"> 거푸집 합판 4회</v>
          </cell>
          <cell r="B97" t="str">
            <v xml:space="preserve"> 거푸집</v>
          </cell>
          <cell r="C97" t="str">
            <v xml:space="preserve"> 합판 4회</v>
          </cell>
          <cell r="D97" t="str">
            <v>㎡</v>
          </cell>
          <cell r="F97">
            <v>4315</v>
          </cell>
          <cell r="O97">
            <v>4315</v>
          </cell>
          <cell r="P97">
            <v>4315</v>
          </cell>
        </row>
        <row r="98">
          <cell r="A98" t="str">
            <v xml:space="preserve"> WIRE MESH #8x100x100</v>
          </cell>
          <cell r="B98" t="str">
            <v xml:space="preserve"> WIRE MESH</v>
          </cell>
          <cell r="C98" t="str">
            <v xml:space="preserve"> #8x100x100</v>
          </cell>
          <cell r="D98" t="str">
            <v>㎡</v>
          </cell>
          <cell r="F98">
            <v>1050</v>
          </cell>
          <cell r="O98">
            <v>1050</v>
          </cell>
          <cell r="P98">
            <v>1050</v>
          </cell>
        </row>
        <row r="99">
          <cell r="A99" t="str">
            <v xml:space="preserve"> 터파기 접지용(고사자갈점토)(0.3+0.45)/2</v>
          </cell>
          <cell r="B99" t="str">
            <v xml:space="preserve"> 터파기</v>
          </cell>
          <cell r="C99" t="str">
            <v xml:space="preserve"> 접지용(고사자갈점토)(0.3+0.45)/2</v>
          </cell>
          <cell r="D99" t="str">
            <v>㎥</v>
          </cell>
          <cell r="O99">
            <v>0</v>
          </cell>
          <cell r="P99">
            <v>0</v>
          </cell>
        </row>
        <row r="100">
          <cell r="A100" t="str">
            <v xml:space="preserve"> 터파기 인력</v>
          </cell>
          <cell r="B100" t="str">
            <v xml:space="preserve"> 터파기</v>
          </cell>
          <cell r="C100" t="str">
            <v xml:space="preserve"> 인력</v>
          </cell>
          <cell r="D100" t="str">
            <v>㎥</v>
          </cell>
          <cell r="O100">
            <v>0</v>
          </cell>
          <cell r="P100">
            <v>0</v>
          </cell>
        </row>
        <row r="101">
          <cell r="A101" t="str">
            <v xml:space="preserve"> 터파기 인력(0-1m)</v>
          </cell>
          <cell r="B101" t="str">
            <v xml:space="preserve"> 터파기</v>
          </cell>
          <cell r="C101" t="str">
            <v xml:space="preserve"> 인력(0-1m)</v>
          </cell>
          <cell r="D101" t="str">
            <v>㎥</v>
          </cell>
          <cell r="O101">
            <v>0</v>
          </cell>
          <cell r="P101">
            <v>0</v>
          </cell>
        </row>
        <row r="102">
          <cell r="A102" t="str">
            <v xml:space="preserve"> 터파기 인력(1-2m)</v>
          </cell>
          <cell r="B102" t="str">
            <v xml:space="preserve"> 터파기</v>
          </cell>
          <cell r="C102" t="str">
            <v xml:space="preserve"> 인력(1-2m)</v>
          </cell>
          <cell r="D102" t="str">
            <v>㎥</v>
          </cell>
          <cell r="O102">
            <v>0</v>
          </cell>
          <cell r="P102">
            <v>0</v>
          </cell>
        </row>
        <row r="103">
          <cell r="A103" t="str">
            <v xml:space="preserve"> 되메우기 인력</v>
          </cell>
          <cell r="B103" t="str">
            <v xml:space="preserve"> 되메우기</v>
          </cell>
          <cell r="C103" t="str">
            <v xml:space="preserve"> 인력</v>
          </cell>
          <cell r="D103" t="str">
            <v>㎥</v>
          </cell>
          <cell r="O103">
            <v>0</v>
          </cell>
          <cell r="P103">
            <v>0</v>
          </cell>
        </row>
        <row r="104">
          <cell r="A104" t="str">
            <v xml:space="preserve"> 잔토처리 현장내,인력</v>
          </cell>
          <cell r="B104" t="str">
            <v xml:space="preserve"> 잔토처리</v>
          </cell>
          <cell r="C104" t="str">
            <v xml:space="preserve"> 현장내,인력</v>
          </cell>
          <cell r="D104" t="str">
            <v>㎥</v>
          </cell>
          <cell r="O104">
            <v>0</v>
          </cell>
          <cell r="P104">
            <v>0</v>
          </cell>
        </row>
        <row r="105">
          <cell r="A105" t="str">
            <v xml:space="preserve"> 막돌 250mm이하</v>
          </cell>
          <cell r="B105" t="str">
            <v xml:space="preserve"> 막돌</v>
          </cell>
          <cell r="C105" t="str">
            <v xml:space="preserve"> 250mm이하</v>
          </cell>
          <cell r="D105" t="str">
            <v>㎥</v>
          </cell>
          <cell r="E105">
            <v>95</v>
          </cell>
          <cell r="F105">
            <v>5500</v>
          </cell>
          <cell r="O105">
            <v>5500</v>
          </cell>
          <cell r="P105">
            <v>5500</v>
          </cell>
        </row>
        <row r="106">
          <cell r="A106" t="str">
            <v xml:space="preserve"> 잡석 250mm이하</v>
          </cell>
          <cell r="B106" t="str">
            <v xml:space="preserve"> 잡석</v>
          </cell>
          <cell r="C106" t="str">
            <v xml:space="preserve"> 250mm이하</v>
          </cell>
          <cell r="D106" t="str">
            <v>㎥</v>
          </cell>
          <cell r="E106">
            <v>110</v>
          </cell>
          <cell r="F106">
            <v>11000</v>
          </cell>
          <cell r="G106">
            <v>95</v>
          </cell>
          <cell r="H106">
            <v>6000</v>
          </cell>
          <cell r="O106">
            <v>6000</v>
          </cell>
          <cell r="P106">
            <v>6000</v>
          </cell>
        </row>
        <row r="107">
          <cell r="A107" t="str">
            <v xml:space="preserve"> 모래 세사</v>
          </cell>
          <cell r="B107" t="str">
            <v xml:space="preserve"> 모래</v>
          </cell>
          <cell r="C107" t="str">
            <v xml:space="preserve"> 세사</v>
          </cell>
          <cell r="D107" t="str">
            <v>㎥</v>
          </cell>
          <cell r="E107">
            <v>110</v>
          </cell>
          <cell r="F107">
            <v>16000</v>
          </cell>
          <cell r="G107">
            <v>95</v>
          </cell>
          <cell r="H107">
            <v>10000</v>
          </cell>
          <cell r="O107">
            <v>10000</v>
          </cell>
          <cell r="P107">
            <v>10000</v>
          </cell>
        </row>
        <row r="108">
          <cell r="A108" t="str">
            <v xml:space="preserve"> 자갈 25mm이하</v>
          </cell>
          <cell r="B108" t="str">
            <v xml:space="preserve"> 자갈</v>
          </cell>
          <cell r="C108" t="str">
            <v xml:space="preserve"> 25mm이하</v>
          </cell>
          <cell r="D108" t="str">
            <v>㎥</v>
          </cell>
          <cell r="E108">
            <v>110</v>
          </cell>
          <cell r="F108">
            <v>8500</v>
          </cell>
          <cell r="G108">
            <v>95</v>
          </cell>
          <cell r="H108">
            <v>9000</v>
          </cell>
          <cell r="O108">
            <v>8500</v>
          </cell>
          <cell r="P108">
            <v>8500</v>
          </cell>
        </row>
        <row r="109">
          <cell r="A109" t="str">
            <v xml:space="preserve"> 자갈 #467 ∮40</v>
          </cell>
          <cell r="B109" t="str">
            <v xml:space="preserve"> 자갈</v>
          </cell>
          <cell r="C109" t="str">
            <v xml:space="preserve"> #467 ∮40</v>
          </cell>
          <cell r="D109" t="str">
            <v>㎥</v>
          </cell>
          <cell r="E109">
            <v>110</v>
          </cell>
          <cell r="F109">
            <v>18000</v>
          </cell>
          <cell r="G109">
            <v>95</v>
          </cell>
          <cell r="H109">
            <v>10000</v>
          </cell>
          <cell r="O109">
            <v>10000</v>
          </cell>
          <cell r="P109">
            <v>10000</v>
          </cell>
        </row>
        <row r="110">
          <cell r="A110" t="str">
            <v xml:space="preserve"> 시멘트 포틀랜드 40kg</v>
          </cell>
          <cell r="B110" t="str">
            <v xml:space="preserve"> 시멘트</v>
          </cell>
          <cell r="C110" t="str">
            <v xml:space="preserve"> 포틀랜드 40kg</v>
          </cell>
          <cell r="D110" t="str">
            <v>포</v>
          </cell>
          <cell r="H110">
            <v>2663</v>
          </cell>
          <cell r="O110">
            <v>2663</v>
          </cell>
          <cell r="P110">
            <v>2663</v>
          </cell>
        </row>
        <row r="111">
          <cell r="A111" t="str">
            <v xml:space="preserve"> 변압기함 신설 MOLD 6.6KV3Φ20KVA</v>
          </cell>
          <cell r="B111" t="str">
            <v xml:space="preserve"> 변압기함 신설</v>
          </cell>
          <cell r="C111" t="str">
            <v xml:space="preserve"> MOLD 6.6KV3Φ20KVA</v>
          </cell>
          <cell r="D111" t="str">
            <v>면</v>
          </cell>
          <cell r="L111">
            <v>4000000</v>
          </cell>
          <cell r="N111">
            <v>3500000</v>
          </cell>
          <cell r="O111">
            <v>3500000</v>
          </cell>
          <cell r="P111">
            <v>3500000</v>
          </cell>
        </row>
        <row r="112">
          <cell r="A112" t="str">
            <v xml:space="preserve"> 단말처리재 6.9KV 60㎟/1C</v>
          </cell>
          <cell r="B112" t="str">
            <v xml:space="preserve"> 단말처리재</v>
          </cell>
          <cell r="C112" t="str">
            <v xml:space="preserve"> 6.9KV 60㎟/1C</v>
          </cell>
          <cell r="D112" t="str">
            <v>kit</v>
          </cell>
          <cell r="E112">
            <v>832</v>
          </cell>
          <cell r="F112">
            <v>103800</v>
          </cell>
          <cell r="G112">
            <v>879</v>
          </cell>
          <cell r="H112">
            <v>103800</v>
          </cell>
          <cell r="O112">
            <v>103800</v>
          </cell>
          <cell r="P112">
            <v>103800</v>
          </cell>
        </row>
      </sheetData>
      <sheetData sheetId="6" refreshError="1"/>
      <sheetData sheetId="7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입력"/>
      <sheetName val="단가산출"/>
      <sheetName val="코드표"/>
      <sheetName val="Y-WORK"/>
      <sheetName val="광양전기"/>
      <sheetName val="45,46"/>
      <sheetName val="을지"/>
      <sheetName val="인상효1"/>
      <sheetName val="9GNG운반"/>
      <sheetName val="일위대가(계측기설치)"/>
      <sheetName val="빗물받이(910-510-410)"/>
      <sheetName val="P.M 별"/>
      <sheetName val="관급자재"/>
      <sheetName val="C-노임단가"/>
      <sheetName val="Total"/>
      <sheetName val="노임"/>
      <sheetName val="일위대가표"/>
      <sheetName val="자재"/>
      <sheetName val="집계표"/>
      <sheetName val="인건비"/>
      <sheetName val="산출내역서집계표"/>
      <sheetName val="총괄"/>
      <sheetName val="내역서"/>
      <sheetName val="기초코드"/>
      <sheetName val="99 조정금액"/>
      <sheetName val="밸브설치"/>
      <sheetName val="#REF"/>
      <sheetName val="6PILE  (돌출)"/>
      <sheetName val="DATA"/>
      <sheetName val="표지"/>
      <sheetName val="개인별조서"/>
      <sheetName val="데리네이타현황"/>
      <sheetName val="단위수량"/>
      <sheetName val="인건비 "/>
      <sheetName val="마산방향"/>
      <sheetName val="진주방향"/>
      <sheetName val="내역서 (2)"/>
      <sheetName val="관거공사비"/>
      <sheetName val="기초단가"/>
      <sheetName val="FAB별"/>
      <sheetName val="제품표준규격"/>
      <sheetName val="사용자정의"/>
      <sheetName val="적용건축"/>
      <sheetName val="Sheet1 (2)"/>
      <sheetName val="노무비"/>
      <sheetName val="식재인부"/>
      <sheetName val="확약서"/>
      <sheetName val="교통대책내역"/>
      <sheetName val="터파기및재료"/>
      <sheetName val="부대내역"/>
      <sheetName val="일반수량총괄집계"/>
      <sheetName val="5.정산서"/>
      <sheetName val="Sheet1"/>
      <sheetName val="Macro1"/>
      <sheetName val="Macro3"/>
      <sheetName val="Macro2"/>
      <sheetName val="맨홀수량"/>
      <sheetName val="DATE"/>
      <sheetName val="수자재단위당"/>
      <sheetName val="8.식재일위"/>
      <sheetName val="B시설가격"/>
      <sheetName val="사  업  비  수  지  예  산  서"/>
      <sheetName val="타공종이기"/>
      <sheetName val="기계단가"/>
      <sheetName val="자재단가"/>
      <sheetName val="기초자료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단가 및 재료비"/>
      <sheetName val="시중노임"/>
      <sheetName val="7도장"/>
      <sheetName val="기시공토적"/>
      <sheetName val="철거산출근거"/>
      <sheetName val="설계예산"/>
      <sheetName val="본서하반기"/>
      <sheetName val="E총15"/>
      <sheetName val="중기일위대가"/>
      <sheetName val="하반기(지구대)"/>
      <sheetName val="집계표(수배전제조구매)"/>
      <sheetName val="간지"/>
      <sheetName val="할증"/>
      <sheetName val="단가표"/>
      <sheetName val="시운전연료"/>
      <sheetName val="수토공단위당"/>
      <sheetName val="수량산출"/>
      <sheetName val="개소별수량산출"/>
      <sheetName val="새공통"/>
      <sheetName val="BID"/>
      <sheetName val="정산"/>
      <sheetName val="식재수량표"/>
      <sheetName val="내역서-단지내"/>
      <sheetName val="주공 갑지"/>
      <sheetName val="4차원가계산서"/>
      <sheetName val="산출내역서"/>
      <sheetName val="목차임시"/>
      <sheetName val="견적대비"/>
      <sheetName val="감시제어"/>
      <sheetName val="공비대비"/>
      <sheetName val="단가"/>
      <sheetName val="총집계표"/>
      <sheetName val="내역"/>
      <sheetName val="일반공사"/>
      <sheetName val="공통자료"/>
      <sheetName val="설계서"/>
      <sheetName val="변수값"/>
      <sheetName val="중기상차"/>
      <sheetName val="AS복구"/>
      <sheetName val="중기터파기"/>
      <sheetName val="건공요율"/>
      <sheetName val="20_10_100"/>
      <sheetName val="표지 (2)"/>
      <sheetName val="맨홀수량산출"/>
      <sheetName val="일위대가"/>
      <sheetName val="제경비최종"/>
      <sheetName val="1-4일위대가목차"/>
      <sheetName val="대치판정"/>
      <sheetName val="2공구자재집"/>
      <sheetName val="상불"/>
      <sheetName val="현황산출서"/>
      <sheetName val="2. 종합시운전비"/>
      <sheetName val="일위대가_가설_"/>
      <sheetName val="신호등,보행등"/>
      <sheetName val="자료(통합)"/>
      <sheetName val="대상공사(조달청)"/>
      <sheetName val="대창(장성)"/>
      <sheetName val="8.수량산출 (2)"/>
      <sheetName val="설비비2"/>
      <sheetName val="설비비3"/>
      <sheetName val="설비비5"/>
      <sheetName val="설비비6"/>
      <sheetName val="설비비1"/>
      <sheetName val="청 구"/>
      <sheetName val="수량산출서-2"/>
      <sheetName val="건축"/>
      <sheetName val="사원등록"/>
      <sheetName val="호봉 (2)"/>
      <sheetName val="新철폐복2"/>
      <sheetName val="新철폐복3"/>
      <sheetName val="덕전리"/>
      <sheetName val="집계"/>
      <sheetName val="CABLE SIZE-1"/>
      <sheetName val="시설일위"/>
      <sheetName val="조명일위"/>
      <sheetName val="바닥"/>
      <sheetName val="시중노임단가"/>
      <sheetName val="설계개요"/>
      <sheetName val="교대(A1)"/>
      <sheetName val="직노"/>
      <sheetName val="본부장"/>
      <sheetName val="총괄내역서"/>
      <sheetName val="갑지"/>
      <sheetName val="소방"/>
      <sheetName val="주요재료비(원본)"/>
      <sheetName val="조건"/>
      <sheetName val="마산월령동골조물량변경"/>
      <sheetName val="기계설비-물가변동"/>
      <sheetName val="가시설흙막이"/>
      <sheetName val="투찰추정"/>
      <sheetName val="2공종별예산조서"/>
      <sheetName val="본선"/>
      <sheetName val="MAIN"/>
      <sheetName val="2002하반기노임기준"/>
      <sheetName val="코드"/>
      <sheetName val="감사패(1)"/>
      <sheetName val="저"/>
      <sheetName val="CC16-내역서"/>
      <sheetName val="차액보증"/>
      <sheetName val="종배수관면벽신"/>
      <sheetName val="일위"/>
      <sheetName val="하이스캔(내수용)"/>
      <sheetName val="정렬"/>
      <sheetName val="_산근2_"/>
      <sheetName val="I一般比"/>
      <sheetName val="자재비"/>
      <sheetName val="1차네트공정"/>
      <sheetName val="1호인버트수량"/>
      <sheetName val="예총"/>
      <sheetName val="연결관산출조서"/>
      <sheetName val="Sens&amp;Anal"/>
      <sheetName val="자재단가 산출근거"/>
      <sheetName val="Macro(조도)"/>
      <sheetName val="교통수량산출"/>
      <sheetName val="내부마감"/>
      <sheetName val="원리금소스"/>
      <sheetName val="관접합및부설"/>
      <sheetName val="내역서(을) "/>
      <sheetName val="수목단가"/>
      <sheetName val="일위목록"/>
      <sheetName val="물가대비표"/>
      <sheetName val="설계내역서"/>
      <sheetName val="요율"/>
      <sheetName val="작업설단가"/>
      <sheetName val="1.3.1절점좌표"/>
      <sheetName val="1.1설계기준"/>
      <sheetName val="신규자재단가표"/>
      <sheetName val="원가계산서"/>
      <sheetName val="부하계산"/>
      <sheetName val="식재가격"/>
      <sheetName val="식재총괄"/>
      <sheetName val="95WBS"/>
      <sheetName val="분전함신설"/>
      <sheetName val="접지1종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기계경비일람"/>
      <sheetName val="단가산출서"/>
      <sheetName val="_산근5_"/>
      <sheetName val="일위대가목차"/>
      <sheetName val="지급자재"/>
      <sheetName val="도로횡단-D300"/>
      <sheetName val="Macro(차단기)"/>
      <sheetName val="산출근거"/>
      <sheetName val="사리부설"/>
      <sheetName val="대비"/>
      <sheetName val="서울대규장각(가시설흙막이)"/>
      <sheetName val="우각부보강"/>
      <sheetName val="ABUT수량-A1"/>
      <sheetName val="가계부"/>
      <sheetName val="제품목록"/>
      <sheetName val="매입매출관리"/>
      <sheetName val="형틀공사"/>
      <sheetName val="내역서(삼호)"/>
      <sheetName val="예산명세서"/>
      <sheetName val="2공구산출내역"/>
      <sheetName val="Mc1"/>
      <sheetName val="SLAB"/>
      <sheetName val="산출명세서"/>
      <sheetName val="CODE"/>
      <sheetName val="금액내역서"/>
      <sheetName val="Data&amp;Result"/>
      <sheetName val="개략공사비"/>
      <sheetName val="건축공사"/>
      <sheetName val="프로젝트"/>
      <sheetName val="자재조사표"/>
      <sheetName val="물류최종8월7"/>
      <sheetName val="기자재수량"/>
      <sheetName val="식재일위"/>
      <sheetName val="2.단면가정 (양곡1교)"/>
      <sheetName val="PSC-SLAB"/>
      <sheetName val="Sheet6"/>
      <sheetName val="PIPE(UG)내역"/>
      <sheetName val="100만평"/>
      <sheetName val="입고장부 (4)"/>
      <sheetName val="70%"/>
      <sheetName val="A 견적"/>
      <sheetName val="을"/>
      <sheetName val="일위_파일"/>
      <sheetName val="망미"/>
      <sheetName val="간선계산"/>
      <sheetName val="참고자료"/>
      <sheetName val="01AC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총괄표"/>
      <sheetName val="지주목시비량산출서"/>
      <sheetName val="danga"/>
      <sheetName val="ilch"/>
      <sheetName val="구조물토적"/>
      <sheetName val="슬래브수량"/>
      <sheetName val="총괄내역"/>
      <sheetName val="자재단가비교표"/>
      <sheetName val="퍼스트"/>
      <sheetName val="단가조사"/>
      <sheetName val="계산내역(설비)"/>
      <sheetName val="토목"/>
      <sheetName val="공종구간"/>
      <sheetName val="백룡교차로"/>
      <sheetName val="산정교차로"/>
      <sheetName val="신영교차로"/>
      <sheetName val="원가"/>
      <sheetName val="설계"/>
      <sheetName val="준검 내역서"/>
      <sheetName val="Param"/>
      <sheetName val="임대견적서"/>
      <sheetName val="001"/>
      <sheetName val="YES-T"/>
      <sheetName val="TBN실행"/>
      <sheetName val="BREAKDOWN(철거설치)"/>
      <sheetName val="상촌2교-일반수량집계"/>
      <sheetName val="시설수량표"/>
      <sheetName val="기초일위"/>
      <sheetName val="목록"/>
      <sheetName val="2011년_하수도_분야_예산편성_세부내역(하수관거제외)."/>
      <sheetName val="자재총괄"/>
      <sheetName val="값"/>
      <sheetName val="이름정의"/>
      <sheetName val="신규보류입력"/>
      <sheetName val="용역비내역-진짜"/>
      <sheetName val="소속"/>
      <sheetName val="동원(3)"/>
      <sheetName val="N賃率-職"/>
      <sheetName val="인수공"/>
      <sheetName val="부대"/>
      <sheetName val="교각토공"/>
      <sheetName val="DB구축"/>
      <sheetName val="7수지"/>
      <sheetName val="사유서제출현황-2"/>
      <sheetName val="내역표지"/>
      <sheetName val="12호기내역서(건축분)"/>
      <sheetName val="슬래브(PF)(하류)"/>
      <sheetName val="안양1공구_건축"/>
      <sheetName val="소방사항"/>
      <sheetName val="유림총괄"/>
      <sheetName val="변경당시노임단가표"/>
      <sheetName val="1.수인터널"/>
      <sheetName val="新철폐복"/>
      <sheetName val="표준화수량집계표(출력X)"/>
      <sheetName val="현장관리비"/>
      <sheetName val="단가목록"/>
      <sheetName val="일_집"/>
      <sheetName val="업체별기성17B"/>
      <sheetName val="s"/>
      <sheetName val="Baby일위대가"/>
      <sheetName val="공사개요"/>
      <sheetName val="라.공사비"/>
      <sheetName val="요약&amp;결과"/>
      <sheetName val="일반부표"/>
      <sheetName val="노임단가표"/>
      <sheetName val="특수선일위대가"/>
      <sheetName val="배수공"/>
      <sheetName val="1,2,3,4,5단위수량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광주운남을"/>
      <sheetName val="설계변경내역서"/>
      <sheetName val="산출(토공‥)"/>
      <sheetName val="버스운행안내"/>
      <sheetName val="예방접종계획"/>
      <sheetName val="근태계획서"/>
      <sheetName val="콘_재료분리(1)"/>
      <sheetName val="단중표"/>
      <sheetName val="시험비단가"/>
      <sheetName val="공량예산"/>
      <sheetName val="출력표-본사"/>
      <sheetName val="1.설계조건"/>
      <sheetName val="신평리 권리자명부"/>
      <sheetName val="토목품셈"/>
      <sheetName val="전차선로 물량표"/>
      <sheetName val="9-1차이내역"/>
      <sheetName val="FACTOR"/>
      <sheetName val="입주리스트"/>
      <sheetName val="Sheet5"/>
      <sheetName val="1"/>
      <sheetName val="전도품의"/>
      <sheetName val="정화조동내역"/>
      <sheetName val="이음개소"/>
      <sheetName val="노무비 근거"/>
      <sheetName val="인수공규격"/>
      <sheetName val="9811"/>
      <sheetName val="3월내역"/>
      <sheetName val="공사"/>
      <sheetName val="입찰안"/>
      <sheetName val="기준비용(가)"/>
      <sheetName val="간접비계산"/>
      <sheetName val="업체별단가"/>
      <sheetName val="도급자재"/>
      <sheetName val="근로자자료입력"/>
      <sheetName val="기계내역"/>
      <sheetName val="호표(수)"/>
      <sheetName val="날개수량1.5"/>
      <sheetName val="96보완계획7.12"/>
      <sheetName val="기본일위"/>
      <sheetName val="천안IP공장자100노100물량110할증"/>
      <sheetName val="교각1"/>
      <sheetName val="설계예산서(2_소천우회토목)"/>
      <sheetName val="건축일위()"/>
      <sheetName val="실행비교"/>
      <sheetName val="조경"/>
      <sheetName val="구조물철거타공정이월"/>
      <sheetName val="10.창호공사"/>
      <sheetName val="수리보고서비"/>
      <sheetName val="간접"/>
      <sheetName val="인건-측정"/>
      <sheetName val="환율"/>
      <sheetName val="노임 단가"/>
      <sheetName val="물집"/>
      <sheetName val="UEC영화관본공사내역"/>
      <sheetName val="콘크리트타설집계표"/>
      <sheetName val="을 2"/>
      <sheetName val="을 1"/>
      <sheetName val="손익분석"/>
      <sheetName val="1단계"/>
      <sheetName val="3_2_집기비품교체주기"/>
      <sheetName val="설계내역(수산)"/>
      <sheetName val="BOQ.vts"/>
      <sheetName val="설계예산서"/>
      <sheetName val="직접인건비(요율)"/>
      <sheetName val="내역(중앙)"/>
      <sheetName val="중기사용료산출근거"/>
      <sheetName val="20관리비율"/>
      <sheetName val="기본가정"/>
      <sheetName val="조경일람"/>
      <sheetName val="T13(P68~72,78)"/>
      <sheetName val="아주기계"/>
      <sheetName val="인천제철"/>
      <sheetName val="복구신대가"/>
      <sheetName val="계약내역"/>
      <sheetName val="입찰"/>
      <sheetName val="현경"/>
      <sheetName val="공통가설(기준안)"/>
      <sheetName val="별표 "/>
      <sheetName val="공사비예산서(토목분)"/>
      <sheetName val="개요입력"/>
      <sheetName val="수량기준"/>
      <sheetName val="단가기준"/>
      <sheetName val="01"/>
      <sheetName val="9509"/>
      <sheetName val="Sheet4"/>
      <sheetName val="건축공사실행"/>
      <sheetName val="건축원가"/>
      <sheetName val="기계설비"/>
      <sheetName val="토목수량(공정)"/>
      <sheetName val="물량산출서"/>
      <sheetName val="실과소읍면관리번호"/>
      <sheetName val="직급번호"/>
      <sheetName val="계획집계"/>
      <sheetName val="선수금"/>
      <sheetName val="조명시설"/>
      <sheetName val="아파트_9"/>
      <sheetName val="기본단가"/>
      <sheetName val="3.공통공사대비"/>
      <sheetName val="order release date"/>
      <sheetName val="L형현황"/>
      <sheetName val="1설비"/>
      <sheetName val="설계기준"/>
      <sheetName val="단단터보블로워"/>
      <sheetName val="판매보고서"/>
      <sheetName val="품목테이블"/>
      <sheetName val="갑지(추정)"/>
      <sheetName val="수량계산"/>
      <sheetName val="자재단가표"/>
      <sheetName val="상품입고집계"/>
      <sheetName val="공사노임"/>
      <sheetName val="분석투자 내역(광명)"/>
      <sheetName val="실행(1)"/>
      <sheetName val="2000년1차"/>
      <sheetName val="산근(1)"/>
      <sheetName val="기술부 VENDOR LIST"/>
      <sheetName val="B2BERP"/>
      <sheetName val="건축토목내역"/>
      <sheetName val="설비내역서"/>
      <sheetName val="건축내역서"/>
      <sheetName val="전기내역서"/>
      <sheetName val="1.관로"/>
      <sheetName val="공량산출서"/>
      <sheetName val="위치조서"/>
      <sheetName val="일위대가목록"/>
      <sheetName val="적용기준"/>
      <sheetName val="아파트건축"/>
      <sheetName val="배수장토목공사비"/>
      <sheetName val="여과지동"/>
      <sheetName val="심사물량"/>
      <sheetName val="내역(창신)"/>
      <sheetName val="구조     ."/>
      <sheetName val="견적내역서"/>
      <sheetName val="전체내역"/>
      <sheetName val="일위대가1"/>
      <sheetName val="토공총괄표"/>
      <sheetName val="경상직원"/>
      <sheetName val="신규단가"/>
      <sheetName val="일위대가목록(신규)"/>
      <sheetName val="수량집계"/>
      <sheetName val="수주현황2월"/>
      <sheetName val="예산내역서"/>
      <sheetName val="최종"/>
      <sheetName val="개산공사비"/>
      <sheetName val="참조M"/>
      <sheetName val="임대계획"/>
      <sheetName val="갑지1"/>
      <sheetName val="견적서"/>
      <sheetName val="A4"/>
      <sheetName val="예산총괄표"/>
      <sheetName val="2차변경"/>
      <sheetName val="CIVIL4"/>
      <sheetName val="COST"/>
      <sheetName val="내역을"/>
      <sheetName val="입"/>
      <sheetName val="3.전기산출기초"/>
      <sheetName val="3.통신산출기초"/>
      <sheetName val="원가서"/>
      <sheetName val="목차"/>
      <sheetName val="실행"/>
      <sheetName val="총투입계"/>
      <sheetName val="공사비"/>
      <sheetName val="★도급내역"/>
      <sheetName val="케이불1"/>
      <sheetName val="약품공급2"/>
      <sheetName val="실행대비"/>
      <sheetName val="고합"/>
      <sheetName val="중공업PG계"/>
      <sheetName val="단위중량"/>
      <sheetName val="PLT8500"/>
      <sheetName val="기계공사"/>
      <sheetName val="Transaction"/>
      <sheetName val="일위대가표지"/>
      <sheetName val="TOTAL3"/>
      <sheetName val="PI"/>
      <sheetName val="의뢰서"/>
      <sheetName val="99총공사내역서"/>
      <sheetName val="설계명세서"/>
      <sheetName val="fs"/>
      <sheetName val="본댐설계"/>
      <sheetName val="교각계산"/>
      <sheetName val="단가비교표(소방)"/>
      <sheetName val="원가계산서(신형)"/>
      <sheetName val="옥외전력간선설비공사"/>
      <sheetName val="원계약서"/>
      <sheetName val="설계명세"/>
      <sheetName val="간 지1"/>
      <sheetName val="산수배수"/>
      <sheetName val="1,2공구원가계산서"/>
      <sheetName val="1공구산출내역서"/>
      <sheetName val="토목산출"/>
      <sheetName val="DB"/>
      <sheetName val="수량산근(출력X)"/>
      <sheetName val="제출내역"/>
      <sheetName val="세부내역"/>
      <sheetName val="49단가"/>
      <sheetName val="1설계예산서"/>
      <sheetName val="사지간산정"/>
      <sheetName val="단면가정"/>
      <sheetName val="실행내역"/>
      <sheetName val="조도 계산서"/>
      <sheetName val="미드수량"/>
      <sheetName val="개요"/>
      <sheetName val="外気負荷"/>
      <sheetName val="기초자료입력"/>
      <sheetName val="HWSET"/>
      <sheetName val="본선차로수량집계표"/>
      <sheetName val=""/>
      <sheetName val="수량총괄"/>
      <sheetName val="분양금할인"/>
      <sheetName val="환산"/>
      <sheetName val="유림골조"/>
      <sheetName val="NP-총정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장비집계"/>
      <sheetName val="부하"/>
      <sheetName val="MCC"/>
      <sheetName val="간선"/>
      <sheetName val="LX "/>
      <sheetName val="ups"/>
      <sheetName val="보안등"/>
      <sheetName val="IO"/>
      <sheetName val="구보고1"/>
      <sheetName val="구보고계산"/>
      <sheetName val="65보고서"/>
      <sheetName val="911부하TR"/>
      <sheetName val="912차단"/>
      <sheetName val="단선도"/>
      <sheetName val="J형측구단위수량"/>
      <sheetName val="총집계표"/>
      <sheetName val="수자재단위당"/>
      <sheetName val="일위대가(가설)"/>
      <sheetName val="99 조정금액"/>
      <sheetName val="내역"/>
      <sheetName val="총괄"/>
      <sheetName val="수량산출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자재단가"/>
      <sheetName val="내역서"/>
      <sheetName val="BEND LOSS"/>
      <sheetName val="sand토적"/>
      <sheetName val="잔여물량총괄표"/>
      <sheetName val="주요재료비(원본)"/>
      <sheetName val="단"/>
      <sheetName val="9GNG운반"/>
      <sheetName val="간접"/>
      <sheetName val="111202"/>
      <sheetName val="단가산출"/>
      <sheetName val="Sheet1 (2)"/>
      <sheetName val="공통자료"/>
      <sheetName val="갑지(추정)"/>
      <sheetName val="자재"/>
      <sheetName val="중기손료"/>
      <sheetName val="기초단가"/>
      <sheetName val="외주"/>
      <sheetName val="N賃率-職"/>
      <sheetName val="Macro(조도)"/>
      <sheetName val="bid"/>
      <sheetName val="일위대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내역"/>
      <sheetName val="공사비99-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총공사비"/>
      <sheetName val="원가계산서"/>
      <sheetName val="관급자재비"/>
      <sheetName val="(기자재비)"/>
      <sheetName val="사급자재비"/>
      <sheetName val="기자재설치비"/>
      <sheetName val="기자재설치비산출서"/>
      <sheetName val="배관자재(단가조사서)"/>
      <sheetName val="배관자재비"/>
      <sheetName val="배관설치비"/>
      <sheetName val="종합시운전비"/>
      <sheetName val="일위대가(1)"/>
      <sheetName val="일위대가(2)"/>
      <sheetName val="노임단가"/>
      <sheetName val="내역(97년2월)"/>
      <sheetName val="수량산출"/>
      <sheetName val="단가결정"/>
      <sheetName val="9GNG운반"/>
      <sheetName val="사다리"/>
      <sheetName val="설비"/>
      <sheetName val="대치판정"/>
      <sheetName val="을지"/>
      <sheetName val="집계표"/>
      <sheetName val="단면치수"/>
      <sheetName val="터파기및재료"/>
      <sheetName val="내역"/>
      <sheetName val="내역서단가산출용"/>
      <sheetName val="입찰안"/>
      <sheetName val="코드표"/>
      <sheetName val="도급"/>
      <sheetName val="관급"/>
      <sheetName val="ABUT수량-A1"/>
      <sheetName val="★도급내역"/>
      <sheetName val="밸브설치"/>
      <sheetName val="일위대가(가설)"/>
      <sheetName val="한강운반비"/>
      <sheetName val="(A)내역서"/>
      <sheetName val="신우"/>
      <sheetName val="배관배선 단가조사"/>
      <sheetName val="일위대가"/>
      <sheetName val="일위대가집계"/>
      <sheetName val="보안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APT공사"/>
      <sheetName val="부대동"/>
      <sheetName val="주차장"/>
      <sheetName val="옥외공사"/>
      <sheetName val="소방공사"/>
      <sheetName val="통신공사"/>
      <sheetName val="총괄집계표"/>
      <sheetName val="실행갑지"/>
      <sheetName val="자재사양"/>
      <sheetName val="지급자재"/>
      <sheetName val="비교표"/>
      <sheetName val="Sheet5"/>
      <sheetName val="Sheet6"/>
      <sheetName val="Sheet7"/>
      <sheetName val="Sheet8"/>
      <sheetName val="Sheet9"/>
      <sheetName val="Sheet10"/>
      <sheetName val="일위대가(1)"/>
      <sheetName val="보안등"/>
      <sheetName val="일위대가"/>
      <sheetName val="위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매입세산출"/>
      <sheetName val="품의서"/>
      <sheetName val="총괄표"/>
      <sheetName val="공통가설"/>
      <sheetName val="인원투입계획"/>
      <sheetName val="조직표"/>
      <sheetName val="송산3공구"/>
      <sheetName val="비교표"/>
      <sheetName val="내역서"/>
      <sheetName val="일위대가(1)"/>
      <sheetName val="9GNG운반"/>
      <sheetName val="내역서적용"/>
      <sheetName val="시운전연료"/>
      <sheetName val="설계가"/>
      <sheetName val="98수문일위"/>
      <sheetName val="한강운반비"/>
      <sheetName val="하조서"/>
      <sheetName val="공통자료"/>
    </sheetNames>
    <sheetDataSet>
      <sheetData sheetId="0" refreshError="1">
        <row r="12">
          <cell r="C12">
            <v>7591.23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DATE"/>
      <sheetName val="위치"/>
      <sheetName val="공사개요"/>
      <sheetName val="견적집계표"/>
      <sheetName val="총괄표"/>
      <sheetName val="산출내역서집계표"/>
      <sheetName val="원가서"/>
      <sheetName val="개요"/>
      <sheetName val="호표"/>
      <sheetName val="내역서"/>
      <sheetName val="여과지동"/>
      <sheetName val="기초자료"/>
      <sheetName val="토공(우물통,기타) "/>
      <sheetName val="단가결정"/>
      <sheetName val="터널조도"/>
      <sheetName val="수량산출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air (습공기 물성)"/>
      <sheetName val="습공기 상태변화 과정"/>
      <sheetName val="Xunit (단위환산)"/>
      <sheetName val="Selection"/>
      <sheetName val="Module1"/>
      <sheetName val="터파기및재료"/>
      <sheetName val="실내건축일위대가"/>
      <sheetName val="수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Xunit (단위환산)"/>
      <sheetName val="산출내역서집계표"/>
      <sheetName val="원가서"/>
      <sheetName val="유림총괄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실행철강하도"/>
      <sheetName val="터파기및재료"/>
      <sheetName val="차액보증"/>
      <sheetName val="덕전리"/>
      <sheetName val="위치조서"/>
      <sheetName val="토공집계"/>
      <sheetName val="토적계산서"/>
      <sheetName val="대림경상68억"/>
      <sheetName val="호표"/>
      <sheetName val="품셈TABLE"/>
      <sheetName val="집수정단"/>
      <sheetName val="3련 BOX"/>
      <sheetName val="암거"/>
      <sheetName val="포장공"/>
      <sheetName val="배수공"/>
      <sheetName val="TOTAL_BOQ"/>
      <sheetName val="단위수량"/>
      <sheetName val="TB-내역서"/>
      <sheetName val="DDD"/>
      <sheetName val="맨홀토공"/>
      <sheetName val="자재조서2"/>
      <sheetName val="99총공사내역서"/>
      <sheetName val="여과지동"/>
      <sheetName val="기초자료"/>
      <sheetName val="집계표"/>
      <sheetName val="배수관공"/>
      <sheetName val="맨홀수량산출(2호)"/>
      <sheetName val="가감수량(2호)"/>
      <sheetName val="사통"/>
      <sheetName val="본체"/>
      <sheetName val="쎈타링"/>
      <sheetName val="난간벽단위"/>
      <sheetName val="산출내역서집계표"/>
      <sheetName val="암거날개벽"/>
      <sheetName val="토적표(1)"/>
      <sheetName val="속도랑내기(자갈)"/>
      <sheetName val="수량산출"/>
      <sheetName val="자재단가"/>
      <sheetName val="98수문일위"/>
      <sheetName val="단가"/>
      <sheetName val="DATE"/>
      <sheetName val="자재목록"/>
      <sheetName val="중기목록"/>
      <sheetName val="본관동"/>
      <sheetName val="후관동"/>
      <sheetName val="도근좌표"/>
      <sheetName val="Total"/>
      <sheetName val="옥외등신설"/>
      <sheetName val="저케CV22신설"/>
      <sheetName val="저케CV38신설"/>
      <sheetName val="저케CV8신설"/>
      <sheetName val="접지3종"/>
      <sheetName val="예산조서"/>
      <sheetName val="흄관기초"/>
      <sheetName val="갑지"/>
      <sheetName val="치수"/>
      <sheetName val="계약서"/>
      <sheetName val="견적(갑지)"/>
      <sheetName val="N賃率-職"/>
      <sheetName val="일위대가"/>
      <sheetName val="개요"/>
      <sheetName val="터널조도"/>
      <sheetName val="전기단가조사서"/>
      <sheetName val="추가예산"/>
      <sheetName val="보할"/>
      <sheetName val="설계내역서"/>
      <sheetName val="침하계"/>
      <sheetName val="금융비용"/>
      <sheetName val="흥양2교토공집계표"/>
      <sheetName val="조명시설"/>
      <sheetName val="공사비증감"/>
      <sheetName val="화산경계"/>
      <sheetName val="출력X"/>
      <sheetName val="일위대가(가설)"/>
      <sheetName val="코드표"/>
      <sheetName val="데리네이타현황"/>
      <sheetName val="단가산출"/>
      <sheetName val="슬래브(PF)(하류)"/>
      <sheetName val="노임단가"/>
      <sheetName val="경비_원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파트 "/>
      <sheetName val="원가계산서"/>
      <sheetName val="취합분(터널)"/>
      <sheetName val="취합분(도로)"/>
      <sheetName val="자재단가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대가"/>
      <sheetName val="일위산출(1)"/>
      <sheetName val="일위산출(2)"/>
      <sheetName val="일위산출(3)"/>
      <sheetName val="#REF"/>
      <sheetName val="LD"/>
      <sheetName val="집계표"/>
      <sheetName val="hvac(제어동)"/>
      <sheetName val="내역서"/>
      <sheetName val="공사개요"/>
      <sheetName val="조도계산서 (도서)"/>
      <sheetName val="일위대가-1"/>
      <sheetName val="Sheet1"/>
      <sheetName val="철재창호및잡철물"/>
      <sheetName val="기타공사"/>
      <sheetName val="파일"/>
      <sheetName val="도장"/>
      <sheetName val="목공사"/>
      <sheetName val="방수"/>
      <sheetName val="석공사"/>
      <sheetName val="수장"/>
      <sheetName val="유리"/>
      <sheetName val="조미타"/>
      <sheetName val="지붕,홈통"/>
      <sheetName val="한식지붕"/>
      <sheetName val="철골"/>
      <sheetName val="철콘"/>
      <sheetName val="금속판넬"/>
      <sheetName val="AL창호"/>
      <sheetName val="EJC"/>
      <sheetName val="토공"/>
      <sheetName val="육교공사"/>
      <sheetName val="입찰내역"/>
      <sheetName val="ELECTRIC"/>
      <sheetName val="CTEMCOST"/>
      <sheetName val="SCHEDULE"/>
      <sheetName val="내역"/>
      <sheetName val="예가표"/>
      <sheetName val="수량산출"/>
      <sheetName val="DATA"/>
      <sheetName val="Y-WORK"/>
      <sheetName val="DATA2000"/>
      <sheetName val="금융"/>
      <sheetName val="갑지"/>
      <sheetName val="한일양산"/>
      <sheetName val="적용단가"/>
      <sheetName val="데이타"/>
      <sheetName val="내역표지"/>
      <sheetName val="총괄대비1"/>
      <sheetName val="터파기및재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"/>
      <sheetName val="대가목록"/>
      <sheetName val="일위대가표"/>
      <sheetName val="노임단가"/>
      <sheetName val="단가산출기초"/>
      <sheetName val="공량집계(1)"/>
      <sheetName val="공량집계 (2)"/>
      <sheetName val="철거,설치공량(1)"/>
      <sheetName val="신규공량(2)"/>
      <sheetName val="구내배관"/>
      <sheetName val="사급자재집계"/>
      <sheetName val="자재단가대비표"/>
      <sheetName val="원하대비"/>
      <sheetName val="원도급"/>
      <sheetName val="하도급"/>
      <sheetName val="터파기및재료"/>
    </sheetNames>
    <sheetDataSet>
      <sheetData sheetId="0" refreshError="1"/>
      <sheetData sheetId="1" refreshError="1"/>
      <sheetData sheetId="2" refreshError="1"/>
      <sheetData sheetId="3"/>
      <sheetData sheetId="4">
        <row r="3">
          <cell r="J3">
            <v>81112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날개벽수량표"/>
      <sheetName val="자재단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실행철강하도"/>
      <sheetName val="원가"/>
      <sheetName val="공통(20-91)"/>
      <sheetName val="DANGA"/>
      <sheetName val="일위대가"/>
      <sheetName val="관급"/>
      <sheetName val="원도급"/>
      <sheetName val="하도급"/>
      <sheetName val="총괄내역서"/>
      <sheetName val="5-5.단가비교표"/>
      <sheetName val="노임단가"/>
      <sheetName val="수목단가"/>
      <sheetName val="식재수량표"/>
      <sheetName val="메뉴"/>
      <sheetName val="내역서(직영비)"/>
      <sheetName val="목차"/>
      <sheetName val="수량산출"/>
      <sheetName val="자재단가"/>
      <sheetName val="원하대비"/>
      <sheetName val="운반공"/>
      <sheetName val="개소별수량산출"/>
      <sheetName val="신우"/>
      <sheetName val="위치조서"/>
      <sheetName val="문학간접"/>
      <sheetName val="내역"/>
      <sheetName val="기본단가표"/>
      <sheetName val="내역서"/>
      <sheetName val="표지2"/>
      <sheetName val="단가"/>
      <sheetName val="수자재단위당"/>
      <sheetName val="원가계산"/>
      <sheetName val="여과지동"/>
      <sheetName val="기초자료"/>
      <sheetName val="증감대비"/>
      <sheetName val="공종단가"/>
      <sheetName val="일위대가서식"/>
      <sheetName val="노임"/>
      <sheetName val="대비2"/>
      <sheetName val="일위대가표"/>
      <sheetName val="Y-WORK"/>
      <sheetName val="실행간접비"/>
      <sheetName val="48전력선로일위"/>
      <sheetName val="금호"/>
      <sheetName val="옥외외등집계표"/>
      <sheetName val="견적서 N"/>
      <sheetName val="DATA"/>
      <sheetName val="감가상각"/>
      <sheetName val="직노"/>
      <sheetName val="계약내역서"/>
      <sheetName val="보안등"/>
      <sheetName val="위치"/>
      <sheetName val="XL4Poppy"/>
      <sheetName val="#REF"/>
      <sheetName val="b_balju"/>
      <sheetName val="공통가설"/>
      <sheetName val="22수량"/>
      <sheetName val="과천MAIN"/>
      <sheetName val="화재 탐지 설비"/>
      <sheetName val="총괄표"/>
      <sheetName val="개요"/>
      <sheetName val=" 갑지"/>
      <sheetName val="FB25JN"/>
      <sheetName val="내역서적용"/>
      <sheetName val="집계표"/>
      <sheetName val="＃호안블록"/>
      <sheetName val="산출내역서집계표"/>
      <sheetName val="본사인상전"/>
      <sheetName val="기계경비"/>
      <sheetName val="집 계 표"/>
      <sheetName val="969910( R)"/>
      <sheetName val="날개벽수량표"/>
      <sheetName val="4-2.포장수량집계"/>
      <sheetName val="백암비스타내역"/>
      <sheetName val="조인트"/>
      <sheetName val="수정계획3"/>
      <sheetName val="터파기및재료"/>
      <sheetName val="일반수량총괄집계"/>
      <sheetName val="작업용"/>
      <sheetName val="발송용"/>
      <sheetName val="주요항목별"/>
      <sheetName val="평점"/>
      <sheetName val="설계총괄"/>
      <sheetName val="설계(고용)"/>
      <sheetName val="설계집계"/>
      <sheetName val="설계내역서"/>
      <sheetName val="원하도대비"/>
      <sheetName val="원도총괄"/>
      <sheetName val="원도집계"/>
      <sheetName val="원도내역서"/>
      <sheetName val="실행비교"/>
      <sheetName val="실행통보"/>
      <sheetName val="실행.하도비교"/>
      <sheetName val="Sheet3"/>
      <sheetName val="공통자료"/>
      <sheetName val="일위대가(가설)"/>
      <sheetName val="LOPCALC"/>
      <sheetName val="전기설계변경"/>
      <sheetName val="직재"/>
      <sheetName val="공사비증감"/>
      <sheetName val="소화실적"/>
      <sheetName val="공사비"/>
      <sheetName val="시운전연료비"/>
      <sheetName val="제-노임"/>
      <sheetName val="설직재-1"/>
      <sheetName val="제직재"/>
      <sheetName val="표지 (2)"/>
      <sheetName val="전기공사일위대가"/>
      <sheetName val="설비"/>
      <sheetName val="금액내역서"/>
      <sheetName val="공사개요"/>
      <sheetName val="토공사B동추가"/>
      <sheetName val="데이타"/>
      <sheetName val="코드표"/>
      <sheetName val="COST"/>
      <sheetName val="총 원가계산"/>
      <sheetName val="토공사"/>
      <sheetName val="1.장비설치공사"/>
      <sheetName val="노무비"/>
      <sheetName val="N賃率-職"/>
      <sheetName val="J형측구단위수량"/>
      <sheetName val="예산서"/>
      <sheetName val="자재"/>
      <sheetName val="호표"/>
      <sheetName val="입찰안"/>
      <sheetName val="플랜트 설치"/>
      <sheetName val="EP0618"/>
      <sheetName val="VOR"/>
      <sheetName val="노무,재료"/>
      <sheetName val="횡배수관집현황(2공구)"/>
      <sheetName val="지급자재"/>
      <sheetName val="현장별"/>
      <sheetName val="우수"/>
      <sheetName val="MACRO(전선관)"/>
      <sheetName val="1"/>
      <sheetName val="상무2지구(공사) (8)"/>
      <sheetName val="실내건축일위대가"/>
      <sheetName val="총괄"/>
      <sheetName val="건축공사"/>
      <sheetName val="신천3호용수로"/>
      <sheetName val="품셈"/>
      <sheetName val="내역서2안"/>
      <sheetName val="Xunit"/>
      <sheetName val="시화점실행"/>
      <sheetName val="하중계산"/>
      <sheetName val="조명시설"/>
      <sheetName val="인건비"/>
      <sheetName val="일위대가(1)"/>
      <sheetName val="산출내역서"/>
      <sheetName val="비교표"/>
      <sheetName val="내부수지예산"/>
      <sheetName val="공사요율"/>
      <sheetName val="유림총괄"/>
      <sheetName val="구의33고"/>
      <sheetName val="비교1"/>
      <sheetName val="노임단가표"/>
      <sheetName val="산출명세서"/>
      <sheetName val="원가서"/>
      <sheetName val="04.01"/>
      <sheetName val="실행간접비용"/>
      <sheetName val="우석문틀"/>
      <sheetName val="손익분석"/>
      <sheetName val="일일"/>
      <sheetName val="사업관리"/>
      <sheetName val="표지"/>
      <sheetName val="경제지표"/>
      <sheetName val="인원"/>
      <sheetName val="부서면적"/>
      <sheetName val="부서면적1"/>
      <sheetName val="임대면적"/>
      <sheetName val="출장교통"/>
      <sheetName val="세금자료"/>
      <sheetName val="BOJUNGGM"/>
      <sheetName val="인원계획"/>
      <sheetName val="품셈TABLE"/>
      <sheetName val="1.외주공사"/>
      <sheetName val="2.직영공사"/>
      <sheetName val="날개수량1.5"/>
      <sheetName val="용선 C.L"/>
      <sheetName val="PI"/>
      <sheetName val="기계내역"/>
      <sheetName val="간접"/>
      <sheetName val="인건-측정"/>
      <sheetName val="환율change"/>
      <sheetName val="FACTOR"/>
      <sheetName val="2002하반기노임기준"/>
      <sheetName val="건축내역서"/>
      <sheetName val="설비내역서"/>
      <sheetName val="전기내역서"/>
      <sheetName val="차액보증"/>
      <sheetName val="연결임시"/>
      <sheetName val="공사비집계"/>
      <sheetName val="JUCKEYK"/>
      <sheetName val="서순천154KV(청전실행)"/>
      <sheetName val="감액총괄표"/>
      <sheetName val="경산"/>
      <sheetName val="5-5_단가비교표"/>
      <sheetName val="견적서_N"/>
      <sheetName val="화재_탐지_설비"/>
      <sheetName val="집_계_표"/>
      <sheetName val="969910(_R)"/>
      <sheetName val="4-2_포장수량집계"/>
      <sheetName val="_갑지"/>
      <sheetName val="실행_하도비교"/>
      <sheetName val="표지_(2)"/>
      <sheetName val="총_원가계산"/>
      <sheetName val="1_장비설치공사"/>
      <sheetName val="플랜트_설치"/>
      <sheetName val="상무2지구(공사)_(8)"/>
      <sheetName val="04_01"/>
      <sheetName val="날개수량1_5"/>
      <sheetName val="용선_C_L"/>
      <sheetName val="1_외주공사"/>
      <sheetName val="2_직영공사"/>
      <sheetName val="교통대책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인입관수량총괄"/>
      <sheetName val="인입관거접합수량"/>
      <sheetName val="인입관거수량엳장"/>
      <sheetName val="단가산출"/>
      <sheetName val="내역"/>
      <sheetName val="원가계산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J直材4"/>
      <sheetName val="개요"/>
      <sheetName val="워크시트 함수"/>
      <sheetName val="조건부 서식"/>
      <sheetName val="데이터 유효성"/>
      <sheetName val="차트에 레이블 추가"/>
      <sheetName val="작업 반복"/>
      <sheetName val="배열 작업"/>
      <sheetName val="API 예제"/>
      <sheetName val="이벤트"/>
      <sheetName val="자동화"/>
      <sheetName val="ADO-ActiveX Data Objects"/>
      <sheetName val="개요로 되돌아가기"/>
      <sheetName val="#REF"/>
      <sheetName val="기본일위"/>
      <sheetName val="내역서2안"/>
      <sheetName val="직노"/>
      <sheetName val="실행내역"/>
      <sheetName val="입력시트"/>
      <sheetName val="검색결과 1"/>
      <sheetName val="공사원가 입력 및 수정"/>
      <sheetName val="A-4"/>
      <sheetName val="N賃率-職"/>
      <sheetName val="일위대가목차"/>
      <sheetName val="원가계산서"/>
      <sheetName val="일위대가"/>
      <sheetName val="내역"/>
      <sheetName val="하도급총괄현황"/>
      <sheetName val="DataSheet"/>
      <sheetName val="법면단"/>
      <sheetName val="적용단가"/>
      <sheetName val="전체"/>
      <sheetName val="단가 및 재료비"/>
      <sheetName val="DATE"/>
      <sheetName val="위치조서"/>
      <sheetName val="2001년계약내력출력분"/>
      <sheetName val="1차기성분내력"/>
      <sheetName val="횡배수관토공수량"/>
      <sheetName val="입찰안"/>
      <sheetName val="I一般比"/>
      <sheetName val="내역서"/>
      <sheetName val="가로등기초"/>
      <sheetName val="PAD TR보호대기초"/>
      <sheetName val="인건비"/>
      <sheetName val="인입관수량총괄"/>
      <sheetName val="단가산출"/>
      <sheetName val="2"/>
      <sheetName val="7-2경비"/>
      <sheetName val="총괄내역"/>
      <sheetName val="도급내역서.xls"/>
      <sheetName val="껍데기"/>
      <sheetName val="Sheet3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구조Upload"/>
      <sheetName val="기성내역.xls"/>
      <sheetName val="금액내역서"/>
      <sheetName val="노임단가"/>
      <sheetName val="문서함 리스트"/>
      <sheetName val="내역서(total)"/>
      <sheetName val="토공유동표"/>
      <sheetName val="인부노임"/>
      <sheetName val="공종별집계표"/>
      <sheetName val="공종별내역서"/>
      <sheetName val="일위대가목록"/>
      <sheetName val="중기단가목록"/>
      <sheetName val="중기단가산출서"/>
      <sheetName val="단가대비표"/>
      <sheetName val="공량산출근거서"/>
      <sheetName val="공량설정"/>
      <sheetName val="공량산출근거서_일위대가"/>
      <sheetName val="공량설정_일위대가"/>
      <sheetName val="공사설정"/>
      <sheetName val="자재사용신고대장"/>
      <sheetName val="설계변경현황"/>
      <sheetName val="자재사용 승인요청대장"/>
      <sheetName val="공문"/>
      <sheetName val="검사원"/>
      <sheetName val="계약내역 총괄표(누계)"/>
      <sheetName val="기성집계표"/>
      <sheetName val="기성내역서"/>
      <sheetName val="총괄"/>
      <sheetName val="투입자재표지"/>
      <sheetName val="투입자재LIST"/>
      <sheetName val="산출서표지"/>
      <sheetName val="동력공사집계"/>
      <sheetName val="동력공사산출"/>
      <sheetName val="전열공사집계"/>
      <sheetName val="전열공사산출"/>
      <sheetName val="전등공사집계"/>
      <sheetName val="전등공사산출"/>
      <sheetName val="주차공사집계"/>
      <sheetName val="주차공사산출"/>
      <sheetName val="시공사진표지"/>
      <sheetName val="토목수량(공정)"/>
      <sheetName val="ÀÔ·Â½ÃÆ®"/>
      <sheetName val="°Ë»ö°á°ú 1"/>
      <sheetName val="µµ±Þ³»¿ª¼­.xls"/>
      <sheetName val="ÃÑ°ý³»¿ª"/>
      <sheetName val="°ø»ç¿ø°¡ ÀÔ·Â ¹× ¼öÁ¤"/>
      <sheetName val="7-2°æºñ"/>
      <sheetName val="공급원승인관리대장"/>
      <sheetName val="계약변경현황조회.xls"/>
      <sheetName val="FCR관리대장"/>
      <sheetName val="6PILE  (돌출)"/>
      <sheetName val="ABUT수량-A1"/>
      <sheetName val="집계표"/>
      <sheetName val="Sheet2"/>
      <sheetName val="역T형(H=6.0) (2)"/>
      <sheetName val="2003상반기노임기준"/>
      <sheetName val="공사원가 투자내역_공종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방서 "/>
      <sheetName val="접촉산화내역서"/>
      <sheetName val="조건표"/>
      <sheetName val="일위대가표"/>
      <sheetName val="골재량 "/>
      <sheetName val="수량산출서"/>
      <sheetName val="배관수량"/>
      <sheetName val="중기단가 "/>
      <sheetName val="단가산출서 "/>
      <sheetName val="비교표"/>
      <sheetName val="노임단가표"/>
      <sheetName val="일위단가"/>
      <sheetName val="잔여물량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"/>
      <sheetName val="단가산출"/>
      <sheetName val="단면적"/>
      <sheetName val="물량산출"/>
      <sheetName val="자재집계표"/>
      <sheetName val="사급자재물량"/>
    </sheetNames>
    <sheetDataSet>
      <sheetData sheetId="0" refreshError="1"/>
      <sheetData sheetId="1" refreshError="1">
        <row r="6">
          <cell r="G6">
            <v>2607</v>
          </cell>
          <cell r="I6">
            <v>165</v>
          </cell>
          <cell r="K6">
            <v>224</v>
          </cell>
        </row>
        <row r="20">
          <cell r="G20">
            <v>872</v>
          </cell>
          <cell r="I20">
            <v>112</v>
          </cell>
          <cell r="K20">
            <v>152</v>
          </cell>
        </row>
        <row r="34">
          <cell r="G34">
            <v>2531</v>
          </cell>
          <cell r="I34">
            <v>2794</v>
          </cell>
          <cell r="K34">
            <v>1898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1.자재집계표"/>
      <sheetName val="위치조서"/>
      <sheetName val="3-1측구공"/>
      <sheetName val="3-1-1.측구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2-6.맹암거"/>
      <sheetName val="3-3.암거공"/>
      <sheetName val="3-3-1.암거돌붙임"/>
      <sheetName val="3-3-3 날개벽 공제량"/>
      <sheetName val="3-4옹벽공"/>
      <sheetName val="3-5-1.석측공"/>
      <sheetName val="3-5-2.석축평균(H)"/>
      <sheetName val="4-1.수량총괄표"/>
      <sheetName val="4-2.포장수량집계"/>
      <sheetName val="4-3.본선포장수량"/>
      <sheetName val="4-5.포장단위수량"/>
      <sheetName val="4-4.구조물간 포장"/>
      <sheetName val="4-7.접속설치율및 TL값"/>
      <sheetName val="5.부대공"/>
      <sheetName val="5-1.부대공"/>
      <sheetName val="차선도색"/>
      <sheetName val="Module1"/>
      <sheetName val="일위집계(기존)"/>
    </sheetNames>
    <sheetDataSet>
      <sheetData sheetId="0" refreshError="1"/>
      <sheetData sheetId="1" refreshError="1"/>
      <sheetData sheetId="2" refreshError="1"/>
      <sheetData sheetId="3">
        <row r="8">
          <cell r="J8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VXXXXX"/>
      <sheetName val="원가계산"/>
      <sheetName val="내력서"/>
      <sheetName val="일집"/>
      <sheetName val="일위대가표"/>
      <sheetName val="단집"/>
      <sheetName val="재료단가"/>
      <sheetName val="노임단가"/>
      <sheetName val="자재총괄 "/>
      <sheetName val="LU형측구"/>
      <sheetName val="BOX"/>
      <sheetName val="배수로"/>
      <sheetName val="전기수량산출"/>
      <sheetName val="건축내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>
        <row r="35">
          <cell r="C35">
            <v>56509</v>
          </cell>
        </row>
      </sheetData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노임단가"/>
      <sheetName val="위치조서"/>
      <sheetName val="코드일람표2001년10월"/>
    </sheetNames>
    <sheetDataSet>
      <sheetData sheetId="0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개요"/>
      <sheetName val="기준자료"/>
      <sheetName val="TR"/>
      <sheetName val="GEN"/>
      <sheetName val="SS수배전"/>
      <sheetName val="부하집계"/>
      <sheetName val="단위세대"/>
      <sheetName val="동공용"/>
      <sheetName val="부대복리"/>
      <sheetName val="비상.동력"/>
      <sheetName val="주차장"/>
      <sheetName val="상가"/>
      <sheetName val="세로내간선"/>
      <sheetName val="세로외간선"/>
      <sheetName val="비상일반"/>
      <sheetName val="세동별비상"/>
      <sheetName val="LX"/>
      <sheetName val="전력사다리"/>
      <sheetName val="전화사다리"/>
      <sheetName val="Tel"/>
      <sheetName val="PA"/>
      <sheetName val="Sheet15"/>
      <sheetName val="Sheet16"/>
      <sheetName val="교각계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기준자료"/>
      <sheetName val="관저5SS"/>
      <sheetName val="LD"/>
      <sheetName val="FD"/>
      <sheetName val="건축내역"/>
      <sheetName val="철근집계"/>
      <sheetName val="상수도토공집계표"/>
      <sheetName val="재료값"/>
      <sheetName val="요율"/>
      <sheetName val="내역서"/>
      <sheetName val="13LPMCC"/>
      <sheetName val="노임"/>
      <sheetName val="단가비교"/>
      <sheetName val="#REF"/>
      <sheetName val="노임단가"/>
      <sheetName val="접속도로1"/>
      <sheetName val="공사개요"/>
      <sheetName val="접지1종"/>
      <sheetName val="교각계산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장비집계"/>
      <sheetName val="12장비부하"/>
      <sheetName val="13LPMCC"/>
      <sheetName val="13MCC"/>
      <sheetName val="14모타정격"/>
      <sheetName val="계산공식"/>
      <sheetName val="20변압기"/>
      <sheetName val="20변압기 (2)"/>
      <sheetName val="30콘덴서"/>
      <sheetName val="45간선"/>
      <sheetName val="51차단기준"/>
      <sheetName val="53차단기"/>
      <sheetName val="60단락"/>
      <sheetName val="67Z자료"/>
      <sheetName val="70직류전원"/>
      <sheetName val="80UPS"/>
      <sheetName val="80UPS (2)"/>
      <sheetName val="150IO"/>
      <sheetName val="140계장기종"/>
      <sheetName val="143계기"/>
      <sheetName val="9조도"/>
      <sheetName val="10전화"/>
      <sheetName val="11방송"/>
      <sheetName val="12TV "/>
      <sheetName val="13접지"/>
      <sheetName val="13MESH접"/>
      <sheetName val="FA설치계획"/>
      <sheetName val="뱅크예산"/>
      <sheetName val="Vendor"/>
      <sheetName val="동력산출"/>
      <sheetName val="제어산출"/>
      <sheetName val="41간선기준"/>
      <sheetName val="LD"/>
      <sheetName val="계산표지"/>
      <sheetName val="sheet1"/>
      <sheetName val="약품공급2"/>
      <sheetName val="2000년1차"/>
      <sheetName val="2000전체분"/>
      <sheetName val="기본단가표"/>
      <sheetName val="#REF"/>
      <sheetName val="1 자원총괄"/>
      <sheetName val="요율"/>
      <sheetName val="조명율표"/>
      <sheetName val="내역서"/>
      <sheetName val="조명시설"/>
      <sheetName val="건축내역"/>
      <sheetName val="금액내역서"/>
      <sheetName val="직접경비호표"/>
      <sheetName val="제수변 수량집계표(보통)"/>
      <sheetName val="ABUT수량-A1"/>
      <sheetName val="코드일람표2001년10월"/>
      <sheetName val="예산서"/>
      <sheetName val="남양진건"/>
      <sheetName val="신호등일위대가"/>
      <sheetName val="노임"/>
      <sheetName val="이형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13LPMCC"/>
      <sheetName val="내역"/>
      <sheetName val="BID"/>
      <sheetName val="2000년1차"/>
      <sheetName val="2000전체분"/>
      <sheetName val="공사비증감"/>
      <sheetName val="간접1"/>
      <sheetName val="sheet1"/>
      <sheetName val="약품공급2"/>
      <sheetName val="99총공사내역서"/>
      <sheetName val="표  지"/>
      <sheetName val="분전반"/>
      <sheetName val="계산서4"/>
      <sheetName val="#REF"/>
      <sheetName val="1,2공구원가계산서"/>
      <sheetName val="1공구산출내역서"/>
      <sheetName val="설계서"/>
      <sheetName val="N賃率-職"/>
      <sheetName val="조경일람"/>
      <sheetName val="내역서(전기)"/>
      <sheetName val="접지수량"/>
      <sheetName val="조명일위"/>
      <sheetName val="산근"/>
      <sheetName val="산출근거"/>
      <sheetName val="단가일람"/>
      <sheetName val="DATE"/>
      <sheetName val="기성내역"/>
      <sheetName val="원가계산서"/>
      <sheetName val="DB"/>
      <sheetName val="현장설명"/>
      <sheetName val="갑지"/>
      <sheetName val="자산TOTAL"/>
      <sheetName val="내역서"/>
      <sheetName val="전체"/>
      <sheetName val="수목표준대가"/>
      <sheetName val="문학간접"/>
      <sheetName val="노임"/>
      <sheetName val="Macro(차단기)"/>
      <sheetName val="일위대가"/>
      <sheetName val="전기일위대가"/>
      <sheetName val="주안3차A-A"/>
      <sheetName val="도담구내 개소별 명세"/>
      <sheetName val="b_balju"/>
      <sheetName val="신호등일위대가"/>
      <sheetName val="G.R300경비"/>
      <sheetName val="건축내역"/>
      <sheetName val="건축2"/>
      <sheetName val="자재일람"/>
      <sheetName val="전체제잡비"/>
      <sheetName val="앉음벽 (2)"/>
      <sheetName val="실행철강하도"/>
      <sheetName val="Data &amp; Result"/>
      <sheetName val="상-교대(A1-A2)"/>
      <sheetName val="견적조건"/>
      <sheetName val="조경"/>
      <sheetName val="2.1  노무비 평균단가산출"/>
      <sheetName val="EBSDATA"/>
      <sheetName val="노임단가"/>
      <sheetName val="실행대비"/>
      <sheetName val="LD"/>
      <sheetName val="준공정산"/>
      <sheetName val="교통대책내역"/>
      <sheetName val="봉양~조차장간고하개명(신설)"/>
      <sheetName val="C1ㅇ"/>
      <sheetName val="기준정보"/>
      <sheetName val="단가조사"/>
      <sheetName val="전체항목"/>
      <sheetName val="준검 내역서"/>
      <sheetName val="품셈TABLE"/>
      <sheetName val="Total"/>
      <sheetName val="옥내소화전계산서"/>
      <sheetName val="교각1"/>
      <sheetName val="제조노임"/>
      <sheetName val="식재가격"/>
      <sheetName val="식재총괄"/>
      <sheetName val="일위목록"/>
      <sheetName val="설계예산서"/>
      <sheetName val="예산내역서"/>
      <sheetName val="49단가"/>
      <sheetName val="인부노임"/>
      <sheetName val="자재단가비교표"/>
      <sheetName val="총괄표"/>
      <sheetName val="직공비"/>
      <sheetName val="단위단가"/>
      <sheetName val="전기"/>
      <sheetName val="코드표"/>
      <sheetName val="과업별 상세(계산 1)"/>
      <sheetName val="단가조사-2"/>
      <sheetName val="96노임기준"/>
      <sheetName val="냉천부속동"/>
      <sheetName val="RE9604"/>
      <sheetName val="결재갑지"/>
      <sheetName val="수량(금호)"/>
      <sheetName val="교각계산"/>
      <sheetName val="기본단가표"/>
      <sheetName val="401"/>
      <sheetName val="요율"/>
      <sheetName val="당진1,2호기전선관설치및접지4차공사내역서-을지"/>
      <sheetName val="적용토목"/>
      <sheetName val="실행기초"/>
      <sheetName val="4.전기"/>
      <sheetName val="내   역"/>
      <sheetName val="ELEC"/>
      <sheetName val="검암내역"/>
      <sheetName val="N賃率_職"/>
      <sheetName val="자재단가"/>
      <sheetName val="전기2005"/>
      <sheetName val="진주방향"/>
      <sheetName val="마산방향"/>
      <sheetName val="마산방향철근집계"/>
      <sheetName val="예산명세서"/>
      <sheetName val="설계명세서"/>
      <sheetName val="자료입력"/>
      <sheetName val="제작기술지원센터"/>
      <sheetName val="전기일위목록"/>
      <sheetName val="현장관리비참조"/>
      <sheetName val="공사비총괄"/>
      <sheetName val="9GNG운반"/>
      <sheetName val="토목주소"/>
      <sheetName val="원가계산서구조조정"/>
      <sheetName val="실행내역"/>
      <sheetName val="비탈면보호공수량산출"/>
      <sheetName val="전체_1설계"/>
      <sheetName val="구조물수량집계표"/>
      <sheetName val="도급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2전열"/>
      <sheetName val="천방교접속"/>
      <sheetName val="대포2교접속"/>
      <sheetName val="원가총괄"/>
      <sheetName val="101동"/>
      <sheetName val="수량산출서"/>
      <sheetName val="시운전연료"/>
      <sheetName val="집계표"/>
      <sheetName val="제경비"/>
      <sheetName val="일위대가목록"/>
      <sheetName val="PAY2002"/>
      <sheetName val="조도계산"/>
      <sheetName val="JUCKEYK"/>
      <sheetName val="점검총괄"/>
      <sheetName val="2공구산출내역"/>
      <sheetName val="설계조건"/>
      <sheetName val="을"/>
      <sheetName val="노무비"/>
      <sheetName val="산수배수"/>
      <sheetName val="손익분석"/>
      <sheetName val="총괄내역서"/>
      <sheetName val="전사 (2)"/>
      <sheetName val="BA (2)"/>
      <sheetName val="CP (2)"/>
      <sheetName val="A갑지"/>
      <sheetName val="경산"/>
      <sheetName val="물량산출근거-지상층"/>
      <sheetName val="잔수량(작성)"/>
      <sheetName val="자재단가표"/>
      <sheetName val="터파기및재료"/>
      <sheetName val="관로내역원"/>
      <sheetName val="COST"/>
      <sheetName val="플랜트 설치"/>
      <sheetName val="산출기준"/>
      <sheetName val="자동제어"/>
      <sheetName val="프랜트면허"/>
      <sheetName val="조명시설"/>
      <sheetName val="인원계획"/>
      <sheetName val="Sheet1 (2)"/>
      <sheetName val="단가비교표"/>
      <sheetName val="1안"/>
      <sheetName val="7단가"/>
      <sheetName val="동해title"/>
      <sheetName val="토목"/>
      <sheetName val="자재테이블"/>
      <sheetName val="중기"/>
      <sheetName val="제잡비"/>
      <sheetName val="Macro(전선)"/>
      <sheetName val="단가산출"/>
      <sheetName val="남양주부대"/>
      <sheetName val="기흥하도용"/>
      <sheetName val="관리,공감"/>
      <sheetName val="9811"/>
      <sheetName val="내역기준"/>
      <sheetName val="하남내역"/>
      <sheetName val="환율change"/>
      <sheetName val="대비"/>
      <sheetName val="1단계"/>
      <sheetName val="회로내역(승인)"/>
      <sheetName val="Baby일위대가"/>
      <sheetName val="1차 내역서"/>
      <sheetName val="개소별수량산출"/>
      <sheetName val="현장조사"/>
      <sheetName val="노무비 근거"/>
      <sheetName val="적점"/>
      <sheetName val="재료"/>
      <sheetName val="직접경비호표"/>
      <sheetName val="4)유동표"/>
      <sheetName val="b_balju_cho"/>
      <sheetName val="계수시트"/>
      <sheetName val="제안서"/>
      <sheetName val="행정표준(1)"/>
      <sheetName val="행정표준(2)"/>
      <sheetName val="일위대가목차"/>
      <sheetName val="1.설계조건"/>
      <sheetName val="1.취수장"/>
      <sheetName val="Sheet15"/>
      <sheetName val="단가비교"/>
      <sheetName val="시중노임단가"/>
      <sheetName val="8.2TON"/>
      <sheetName val="__MAIN"/>
      <sheetName val="점유현황"/>
      <sheetName val="인사자료총집계"/>
      <sheetName val="금융비용"/>
      <sheetName val="현장경비"/>
      <sheetName val="토목내역서"/>
      <sheetName val="암거단위-1련"/>
      <sheetName val="입찰안"/>
      <sheetName val="CALCULATION"/>
      <sheetName val="Macro2"/>
      <sheetName val="Macro1"/>
      <sheetName val="TEL"/>
      <sheetName val="우수관매설및 우수받이"/>
      <sheetName val="일위CODE"/>
      <sheetName val="설계"/>
      <sheetName val="관급자재"/>
      <sheetName val="효성CB 1P기초"/>
      <sheetName val="98지급계획"/>
      <sheetName val="금액내역서"/>
      <sheetName val="단가"/>
      <sheetName val="DATA1"/>
      <sheetName val="물가대비표"/>
      <sheetName val="전기설계변경"/>
      <sheetName val="단가대비"/>
      <sheetName val="전철"/>
      <sheetName val="재료비노무비"/>
      <sheetName val="분전반계산서(석관)"/>
      <sheetName val="NEYOK"/>
      <sheetName val="재료값"/>
      <sheetName val="48전력선로일위"/>
      <sheetName val="퍼스트"/>
      <sheetName val="시중노임(공사)"/>
      <sheetName val="AS접수관리"/>
      <sheetName val="코드"/>
      <sheetName val="산출내역서"/>
      <sheetName val="단가대비표"/>
      <sheetName val="관리비비계상"/>
      <sheetName val="A 견적"/>
      <sheetName val="EQT-ESTN"/>
      <sheetName val="1공구(입찰내역)"/>
      <sheetName val="자금입금"/>
      <sheetName val="양식_자재단가조사표"/>
      <sheetName val="자재co"/>
      <sheetName val="전선(총)"/>
      <sheetName val="교량"/>
      <sheetName val="예산M12A"/>
      <sheetName val="여과지동"/>
      <sheetName val="기초자료"/>
      <sheetName val="설계서(본관)"/>
      <sheetName val="공사개요"/>
      <sheetName val="제수변 수량집계표(보통)"/>
      <sheetName val="제조 경영"/>
      <sheetName val="기계경비(시간당)"/>
      <sheetName val="내역(가지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산출서 (2)"/>
      <sheetName val="산식3"/>
      <sheetName val="ABUT수량-A1"/>
      <sheetName val="98비정기소모"/>
      <sheetName val="암거 제원표"/>
      <sheetName val="시중노임"/>
      <sheetName val="기타#9"/>
      <sheetName val="수량명세서"/>
      <sheetName val="정리부09"/>
      <sheetName val="전기산출"/>
      <sheetName val="설비2차"/>
      <sheetName val="BQ(실행)"/>
      <sheetName val="MOTOR"/>
      <sheetName val="수량산출"/>
      <sheetName val="Sheet16"/>
      <sheetName val="입력"/>
      <sheetName val="&lt;--"/>
      <sheetName val="sub"/>
      <sheetName val="기계실냉난방"/>
      <sheetName val="S0"/>
      <sheetName val="평면선형"/>
      <sheetName val="주택(백만원)"/>
      <sheetName val="주택"/>
      <sheetName val="#2_일위대가목록"/>
      <sheetName val="2000노임기준"/>
      <sheetName val="wall"/>
      <sheetName val="장비 (2)"/>
      <sheetName val="갑지(추정)"/>
      <sheetName val="건축공사"/>
      <sheetName val="13.노임단가"/>
      <sheetName val="실행(표지,갑,을)"/>
      <sheetName val="F-Assump"/>
      <sheetName val="6PILE  (돌출)"/>
      <sheetName val="공사비예산서"/>
      <sheetName val="통신대가"/>
      <sheetName val="설계예시"/>
      <sheetName val="단가 "/>
      <sheetName val="단가조사_2"/>
      <sheetName val="전신"/>
      <sheetName val="일위대가표"/>
      <sheetName val="간이설계(4-15)"/>
      <sheetName val="명일작업계획 (3)"/>
      <sheetName val="SILICATE"/>
      <sheetName val="설계서(7)"/>
      <sheetName val="예산서(6)"/>
      <sheetName val="터널조도"/>
      <sheetName val="우각부보강"/>
      <sheetName val="현장관리비"/>
      <sheetName val="재무조건"/>
      <sheetName val="실행(1)"/>
      <sheetName val="원가"/>
      <sheetName val="단가조사-1"/>
      <sheetName val="내역(원안-대안)"/>
      <sheetName val="공통가설"/>
      <sheetName val="내역서을"/>
      <sheetName val="실행내역서 "/>
      <sheetName val="공사비총괄표"/>
      <sheetName val="단조-노임"/>
      <sheetName val="단중표"/>
      <sheetName val="BH-1 (2)"/>
      <sheetName val="토목내역"/>
      <sheetName val="도근좌표"/>
      <sheetName val="5.동별횡주관경"/>
      <sheetName val="부대대비"/>
      <sheetName val="냉연집계"/>
      <sheetName val="경상직원"/>
      <sheetName val="전산망"/>
      <sheetName val="신규일위대가"/>
      <sheetName val="정부노임단가"/>
      <sheetName val="인원"/>
      <sheetName val="설비"/>
      <sheetName val="총괄집계표"/>
      <sheetName val="식재인부"/>
      <sheetName val="단위중량"/>
      <sheetName val="입력창"/>
      <sheetName val="단가조사서"/>
      <sheetName val="장비가동집계표"/>
      <sheetName val="제출내역 (2)"/>
      <sheetName val="상행선"/>
      <sheetName val="전입"/>
      <sheetName val="현관"/>
      <sheetName val="기기리스트"/>
      <sheetName val="인부신상자료"/>
      <sheetName val="자재(원원+원대)"/>
      <sheetName val="견적내역"/>
      <sheetName val="제품목록"/>
      <sheetName val="분뇨"/>
      <sheetName val="조건표 (2)"/>
      <sheetName val="공사비산출내역"/>
      <sheetName val="유림총괄"/>
      <sheetName val="한강운반비"/>
      <sheetName val="철거산출근거"/>
      <sheetName val="SUB일위대가(이음)"/>
      <sheetName val="급,배기팬"/>
      <sheetName val="청주(철골발주의뢰서)"/>
      <sheetName val="확약서"/>
      <sheetName val="노무비 "/>
      <sheetName val="노임단가 (2)"/>
      <sheetName val="노임단가 _2_"/>
      <sheetName val="가시설단위수량"/>
      <sheetName val="SORCE1"/>
      <sheetName val="SHL"/>
      <sheetName val="6호기"/>
      <sheetName val="예산조서(전송)"/>
      <sheetName val="접속도로1"/>
      <sheetName val="서울대규장각(가시설흙막이)"/>
      <sheetName val="공정증감대ㅈ표"/>
      <sheetName val="일반수량총괄"/>
      <sheetName val="체감식_"/>
      <sheetName val="건설성적"/>
      <sheetName val="여수토토적"/>
      <sheetName val="SHEET PILE단가"/>
      <sheetName val="MSS 2"/>
      <sheetName val="의정부문예회관변경내역"/>
      <sheetName val="잡철물"/>
      <sheetName val="추가예산"/>
      <sheetName val="배명(단가)"/>
      <sheetName val="전기실-1"/>
      <sheetName val="WING3"/>
      <sheetName val="단가표"/>
      <sheetName val="JOB CODE"/>
      <sheetName val="대우단가(풍산)"/>
      <sheetName val="전동기"/>
      <sheetName val="재집"/>
      <sheetName val="직재"/>
      <sheetName val="공사착공계"/>
      <sheetName val="내역서1"/>
      <sheetName val="공량산출근거서"/>
      <sheetName val="품셈"/>
      <sheetName val="기존단가 (2)"/>
      <sheetName val="3.판관비명세서"/>
      <sheetName val="D"/>
      <sheetName val="자금수지"/>
      <sheetName val="사업성"/>
      <sheetName val="6월실적"/>
      <sheetName val="내역산출자료"/>
      <sheetName val="Resource2"/>
      <sheetName val="견"/>
      <sheetName val="Sheet13"/>
      <sheetName val="견적"/>
      <sheetName val="기초자료입력"/>
      <sheetName val="SHEET"/>
      <sheetName val="국내조달(통합-1)"/>
      <sheetName val="EACT10"/>
      <sheetName val="개요"/>
      <sheetName val="체감식_1"/>
      <sheetName val="일위대가(가설)"/>
      <sheetName val="파일구성"/>
      <sheetName val="일위산출근거"/>
      <sheetName val="소업1교"/>
      <sheetName val="소비자가"/>
      <sheetName val="말뚝지지력산정"/>
      <sheetName val="Customer Databas"/>
      <sheetName val="수우미양가(Vlookup)"/>
      <sheetName val="분전함신설"/>
      <sheetName val="접지1종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성단물량"/>
      <sheetName val="인건-측정"/>
      <sheetName val="간접비계산"/>
      <sheetName val="재료비"/>
      <sheetName val="편입토지조서"/>
      <sheetName val="EQ-R1"/>
      <sheetName val="95WBS"/>
      <sheetName val="공정코드"/>
      <sheetName val="제노임"/>
      <sheetName val="재정비내역"/>
      <sheetName val="지적고시내역"/>
      <sheetName val="대비2"/>
      <sheetName val="2"/>
      <sheetName val=" HIT-&gt;HMC 견적(3900)"/>
      <sheetName val="기초입력 DATA"/>
      <sheetName val="오동"/>
      <sheetName val="대조"/>
      <sheetName val="나한"/>
      <sheetName val="과천MAIN"/>
      <sheetName val="일반공사"/>
      <sheetName val="노임단가(08.01)"/>
      <sheetName val="지수"/>
      <sheetName val="통신물량"/>
      <sheetName val="등가관장표"/>
      <sheetName val="차액보증"/>
      <sheetName val="unit 4"/>
      <sheetName val="개산공사비"/>
      <sheetName val="IT-BAT"/>
      <sheetName val="시화점실행"/>
      <sheetName val="CTEMCOST"/>
      <sheetName val="Y-WORK"/>
      <sheetName val="ITEM"/>
      <sheetName val="물량산출 (전력간선,전열)"/>
      <sheetName val="건설실행"/>
      <sheetName val="돈암사업"/>
      <sheetName val="설계내역서"/>
      <sheetName val="CONCRETE"/>
      <sheetName val="CAPVC"/>
      <sheetName val="음료실행"/>
      <sheetName val="갑지1"/>
      <sheetName val="SLAB&quot;1&quot;"/>
      <sheetName val="비교표"/>
      <sheetName val="1.설계기준"/>
      <sheetName val="지급자재"/>
      <sheetName val="투찰내역"/>
      <sheetName val="지중자재단가"/>
      <sheetName val="MANUFACTORY"/>
      <sheetName val="코드일람표2001년10월"/>
      <sheetName val="계산표지"/>
      <sheetName val="집1"/>
      <sheetName val="2-1.토목"/>
      <sheetName val="위치조서"/>
      <sheetName val="예산서"/>
      <sheetName val="MILL"/>
      <sheetName val="미드수량"/>
      <sheetName val="재학생"/>
      <sheetName val="매입"/>
      <sheetName val="부대내역"/>
      <sheetName val="6. 안전관리비"/>
      <sheetName val="LF자재단가"/>
      <sheetName val="토내역"/>
      <sheetName val="PIPE"/>
      <sheetName val="개구부풍량"/>
      <sheetName val="INPUTDATA"/>
      <sheetName val="전력"/>
      <sheetName val="CATV"/>
      <sheetName val="VXXXXXXX"/>
      <sheetName val="2.냉난방설비공사"/>
      <sheetName val="수목데이타 "/>
      <sheetName val="환경기계공정표 (3)"/>
      <sheetName val="설비내역서"/>
      <sheetName val="건축내역서"/>
      <sheetName val="전기내역서"/>
      <sheetName val="XXXXXX"/>
      <sheetName val="CAT_5"/>
      <sheetName val="10공구일위"/>
      <sheetName val="실행내역 "/>
      <sheetName val="자재"/>
      <sheetName val="참조"/>
      <sheetName val="건축"/>
      <sheetName val="일대목차"/>
      <sheetName val="8설7발"/>
      <sheetName val="안정계산"/>
      <sheetName val="단면검토"/>
      <sheetName val="토공계산서(부체도로)"/>
      <sheetName val="조경수량"/>
      <sheetName val=" 소방공사 산출근거"/>
      <sheetName val="재료집계표"/>
      <sheetName val="원가서"/>
      <sheetName val="A LINE"/>
      <sheetName val="아파트건축"/>
      <sheetName val="제잡비산출"/>
      <sheetName val="감액총괄표"/>
      <sheetName val="세부내역서"/>
      <sheetName val="도급b_balju"/>
      <sheetName val="집계표(공종별)"/>
      <sheetName val="중사"/>
      <sheetName val="조인트"/>
      <sheetName val="직노"/>
      <sheetName val="선금급신청서"/>
      <sheetName val="표__지"/>
      <sheetName val="2_1__노무비_평균단가산출"/>
      <sheetName val="준검_내역서"/>
      <sheetName val="G_R300경비"/>
      <sheetName val="판"/>
      <sheetName val="2001년 건설노임"/>
      <sheetName val="일위"/>
      <sheetName val="신리"/>
      <sheetName val="단가 및 재료비"/>
      <sheetName val="배선DATA"/>
      <sheetName val="I一般比"/>
      <sheetName val="DATA(광속)"/>
      <sheetName val="Cable임피던스"/>
      <sheetName val="가격조사서"/>
      <sheetName val="eq_data"/>
      <sheetName val="일위-1"/>
      <sheetName val="일위산출"/>
      <sheetName val="7.자동제어공사"/>
      <sheetName val="VXXXXX"/>
      <sheetName val="토공3"/>
      <sheetName val="철근량"/>
      <sheetName val="단가(1)"/>
      <sheetName val="시도호"/>
      <sheetName val="제수문집계"/>
      <sheetName val="관로공사"/>
      <sheetName val="앉음벽_(2)"/>
      <sheetName val="Data_&amp;_Result"/>
      <sheetName val="1_취수장"/>
      <sheetName val="I.설계조건"/>
      <sheetName val="제출내역"/>
      <sheetName val="전라자금"/>
      <sheetName val="98수문일위"/>
      <sheetName val="Main"/>
      <sheetName val="BLOCK(1)"/>
      <sheetName val="일위대가(1)"/>
      <sheetName val="수량3"/>
      <sheetName val="포장물량집계"/>
      <sheetName val="적용단위길이"/>
      <sheetName val="바닥판"/>
      <sheetName val="FILE1"/>
      <sheetName val="입력DATA"/>
      <sheetName val="대치판정"/>
      <sheetName val="단가산출서"/>
      <sheetName val="장비가동"/>
      <sheetName val="직접인건비"/>
      <sheetName val="직접경비"/>
      <sheetName val="연습"/>
      <sheetName val="호표"/>
      <sheetName val="일위집계"/>
      <sheetName val="1-3.조건,바닥판 "/>
      <sheetName val="일위(토목)"/>
      <sheetName val="점수계산1-2"/>
      <sheetName val="원형1호맨홀토공수량"/>
      <sheetName val="교육종류"/>
      <sheetName val="운반비"/>
      <sheetName val="예산변경사항"/>
      <sheetName val="내역서 (2)"/>
      <sheetName val="기둥"/>
      <sheetName val="저판(버림100)"/>
      <sheetName val="맨홀수량산출"/>
      <sheetName val="가감수량"/>
      <sheetName val="전기내역"/>
      <sheetName val="출금실적"/>
      <sheetName val="건축원가계산서"/>
      <sheetName val="제품"/>
      <sheetName val="0303"/>
      <sheetName val="검토"/>
      <sheetName val="도"/>
      <sheetName val="기계경비목록"/>
      <sheetName val="예산M2"/>
      <sheetName val="수토공단위당"/>
      <sheetName val="정산을지"/>
      <sheetName val="조경내역서"/>
      <sheetName val="Calcs"/>
      <sheetName val="개요2"/>
      <sheetName val="물집"/>
      <sheetName val="증감대비"/>
      <sheetName val="설계명세"/>
      <sheetName val="재료집계표3"/>
      <sheetName val="간 지1"/>
      <sheetName val="견적정보"/>
      <sheetName val="금호"/>
      <sheetName val="공정집계_국별"/>
      <sheetName val="집계"/>
      <sheetName val="개거총"/>
      <sheetName val="전체수량집계"/>
      <sheetName val="투자효율분석"/>
      <sheetName val="공사내역"/>
      <sheetName val="신림자금"/>
      <sheetName val="장비단가"/>
      <sheetName val="예가표"/>
      <sheetName val="정산서"/>
      <sheetName val="구의33고"/>
      <sheetName val="종합 (완)"/>
      <sheetName val="점포구조"/>
      <sheetName val="점포형태"/>
      <sheetName val="본장"/>
      <sheetName val="기초공"/>
      <sheetName val="기둥(원형)"/>
      <sheetName val="충주"/>
      <sheetName val="일위대가-내역 "/>
      <sheetName val="제잡비1"/>
      <sheetName val="표지1"/>
      <sheetName val="COPING"/>
      <sheetName val="횡배수관"/>
      <sheetName val="4_전기"/>
      <sheetName val="내___역"/>
      <sheetName val="Sheet1_(2)"/>
      <sheetName val="도담구내_개소별_명세"/>
      <sheetName val="신축(단위)"/>
      <sheetName val="Front"/>
      <sheetName val="정화조내역"/>
      <sheetName val="PIPING"/>
      <sheetName val="자재단가리스트"/>
      <sheetName val="DANGA"/>
      <sheetName val="수지표"/>
      <sheetName val="노무단가"/>
      <sheetName val="화재 탐지 설비"/>
      <sheetName val="작성방법"/>
      <sheetName val="본사인상전"/>
      <sheetName val="비용"/>
      <sheetName val="단양 00 아파트-세부내역"/>
      <sheetName val="설계(안)"/>
      <sheetName val="옹벽"/>
      <sheetName val="기준"/>
      <sheetName val="직원동원계획"/>
      <sheetName val="참고사항"/>
      <sheetName val="터널대가"/>
      <sheetName val="날개수량1.5"/>
      <sheetName val="3"/>
      <sheetName val="단1"/>
      <sheetName val="환경평가"/>
      <sheetName val="1련박스"/>
      <sheetName val="P1(좌,우)"/>
      <sheetName val="가설개략"/>
      <sheetName val="을지"/>
      <sheetName val="갈현동"/>
      <sheetName val="11"/>
      <sheetName val="sil"/>
      <sheetName val="고창터널(고창방향)"/>
      <sheetName val="22일위"/>
      <sheetName val="하중계산"/>
      <sheetName val="유치원내역"/>
      <sheetName val="현장별계약현황('98.10.31)"/>
      <sheetName val="Proposal"/>
      <sheetName val="설계서(건축분)"/>
      <sheetName val="101125"/>
      <sheetName val="경비2내역"/>
      <sheetName val="전기내역서(총계)"/>
      <sheetName val="04.01"/>
      <sheetName val="Sheet5"/>
      <sheetName val="토목을"/>
      <sheetName val="콘크리트타설집계표"/>
      <sheetName val="전전년실적"/>
      <sheetName val="공조기"/>
      <sheetName val="우수"/>
      <sheetName val="COVER"/>
      <sheetName val="세원견적서"/>
      <sheetName val="퇴직자급여"/>
      <sheetName val="코드목록"/>
      <sheetName val="급여지급자"/>
      <sheetName val="급여총대장"/>
      <sheetName val="급여변동"/>
      <sheetName val="직원명부"/>
      <sheetName val="급여수정"/>
      <sheetName val="인사이동"/>
      <sheetName val="입력시트"/>
      <sheetName val="납부서"/>
      <sheetName val="노임단가표"/>
      <sheetName val="기준자료"/>
      <sheetName val="File_관급"/>
      <sheetName val="3련 BOX"/>
      <sheetName val="총공사내역서"/>
      <sheetName val="부대공"/>
      <sheetName val="이음개소"/>
      <sheetName val="제품정보"/>
      <sheetName val="하조서"/>
      <sheetName val="laroux"/>
      <sheetName val="산출근거 (1)"/>
      <sheetName val="산출근거 (2)"/>
      <sheetName val="전차선로 물량표"/>
      <sheetName val="산출근거 (3)"/>
      <sheetName val="22내역"/>
      <sheetName val="공조기휀"/>
      <sheetName val="AHU집계"/>
      <sheetName val="6공구(당초)"/>
      <sheetName val="문서원본대장"/>
      <sheetName val="표지"/>
      <sheetName val="설 계"/>
      <sheetName val="수량산출서-2"/>
      <sheetName val="기초일위"/>
      <sheetName val="시설일위"/>
      <sheetName val="운반"/>
      <sheetName val="종합"/>
      <sheetName val="세부내역"/>
      <sheetName val="자재목록표"/>
      <sheetName val="원본"/>
      <sheetName val="근생APT-신마감"/>
      <sheetName val="복지관_FIART"/>
      <sheetName val="근생APT-FIART"/>
      <sheetName val="근생-FIART"/>
      <sheetName val="일위집계(기존)"/>
      <sheetName val="석축설면"/>
      <sheetName val="당초"/>
      <sheetName val="5-1.월현황(내자)"/>
      <sheetName val="일일총괄"/>
      <sheetName val="ORIGIN"/>
      <sheetName val="맨홀토공"/>
      <sheetName val="공사비집계"/>
      <sheetName val="안전장치"/>
      <sheetName val="TOTAL_BOQ"/>
      <sheetName val="이토변실(A3-LINE)"/>
      <sheetName val="내역표지"/>
      <sheetName val="MAIN_TABLE"/>
      <sheetName val=" 내역"/>
      <sheetName val="견적내용입력"/>
      <sheetName val="발신정보"/>
      <sheetName val="일위수량"/>
      <sheetName val="보활"/>
      <sheetName val="적용표"/>
      <sheetName val="일위대가-택지부문(변경)"/>
      <sheetName val="단가비교표_공통1"/>
      <sheetName val="노무"/>
      <sheetName val="전압강하자료"/>
      <sheetName val="총계"/>
      <sheetName val="품목별가격"/>
      <sheetName val="asd"/>
      <sheetName val="상품수불(합산)"/>
      <sheetName val="노무비명세서"/>
      <sheetName val="소요자재명세서"/>
      <sheetName val="입력데이타"/>
      <sheetName val="첨부파일"/>
      <sheetName val="평3"/>
      <sheetName val="일위(시설)"/>
      <sheetName val="골프장예산"/>
      <sheetName val="BSD (2)"/>
      <sheetName val="총괄"/>
      <sheetName val="현우실적"/>
      <sheetName val="lee"/>
      <sheetName val="목록"/>
      <sheetName val="1.2 시민의탑 투광조명-집계"/>
      <sheetName val="4.4 해변조명 3 산출"/>
      <sheetName val="3.2 갓바위1 산출서"/>
      <sheetName val="3.4 갓바위2 산출서"/>
      <sheetName val="가공비"/>
      <sheetName val="CODE"/>
      <sheetName val="봉양_조차장간고하개명_신설_"/>
      <sheetName val="기계경비일람"/>
      <sheetName val="테두리보산출근거"/>
      <sheetName val="교수설계"/>
      <sheetName val="범례표"/>
      <sheetName val="loading"/>
      <sheetName val="가설공사내역"/>
      <sheetName val="XL4Poppy"/>
      <sheetName val="비표준공량"/>
      <sheetName val="갑지_설계 내역서"/>
      <sheetName val="밸브설치"/>
      <sheetName val="사양서DATA"/>
      <sheetName val="VXXXXXX"/>
      <sheetName val="PumpSpec"/>
      <sheetName val="간접비 총괄표"/>
      <sheetName val="심사의견"/>
      <sheetName val="ⴭⴭⴭⴭⴭ"/>
      <sheetName val="고등학교"/>
      <sheetName val="BOQ"/>
      <sheetName val="출력!내역서"/>
      <sheetName val="배수장토목공사비"/>
      <sheetName val="유림골조"/>
      <sheetName val="비교1"/>
      <sheetName val="종단계산"/>
      <sheetName val="정리계획CF평가"/>
      <sheetName val="소화실적"/>
      <sheetName val="시운전연료비"/>
      <sheetName val="재개발"/>
      <sheetName val="상반기손익차2총괄"/>
      <sheetName val="골재산출"/>
      <sheetName val="입찰내역"/>
      <sheetName val="내역전기"/>
      <sheetName val="인건비"/>
      <sheetName val="2-2.매출분석"/>
      <sheetName val="단가산출2"/>
      <sheetName val="데이터유효성검사자료"/>
      <sheetName val="4.5 휨응력"/>
      <sheetName val="200"/>
      <sheetName val="#3_일위대가목록"/>
      <sheetName val="제1호단위수량"/>
      <sheetName val="01_ 원가계산서"/>
      <sheetName val="실행내역서(DCU)"/>
      <sheetName val="소포내역 (2)"/>
      <sheetName val="램머"/>
      <sheetName val="LOPCALC"/>
      <sheetName val="한전일위"/>
      <sheetName val="J直材4"/>
      <sheetName val="C.배수관공"/>
      <sheetName val="접속도수량집계표"/>
      <sheetName val="토공"/>
      <sheetName val="구조물집계"/>
      <sheetName val="토공집계"/>
      <sheetName val="날개벽수량표"/>
      <sheetName val="내역서2안"/>
      <sheetName val="조건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조경일람"/>
      <sheetName val="간접1"/>
      <sheetName val="부대공사비"/>
      <sheetName val="2000년1차"/>
      <sheetName val="2000전체분"/>
      <sheetName val="교통대책내역"/>
      <sheetName val="집계표"/>
      <sheetName val="조명일위"/>
      <sheetName val="단가일람"/>
      <sheetName val="내역서"/>
      <sheetName val="BID"/>
      <sheetName val="SLAB데이터"/>
      <sheetName val="차액보증"/>
      <sheetName val="#REF"/>
      <sheetName val="99총공사내역서"/>
      <sheetName val="퍼스트"/>
      <sheetName val="지질조사"/>
      <sheetName val="CALCULATION"/>
      <sheetName val="정부노임단가"/>
      <sheetName val="접지수량"/>
      <sheetName val="약품공급2"/>
      <sheetName val="C1ㅇ"/>
      <sheetName val="실행내역"/>
      <sheetName val="노임"/>
      <sheetName val="원가계산서"/>
      <sheetName val="Total 단위경유량집계"/>
      <sheetName val="MOTOR"/>
      <sheetName val="전체제잡비"/>
      <sheetName val="sheet1"/>
      <sheetName val="RE9604"/>
      <sheetName val="건축내역"/>
      <sheetName val="마산월령동골조물량변경"/>
      <sheetName val="산근"/>
      <sheetName val="DB"/>
      <sheetName val="기본단가표"/>
      <sheetName val="재료집계표"/>
      <sheetName val="실행철강하도"/>
      <sheetName val="1,2공구원가계산서"/>
      <sheetName val="2공구산출내역"/>
      <sheetName val="1공구산출내역서"/>
      <sheetName val="금액내역서"/>
      <sheetName val="1.수인터널"/>
      <sheetName val="준검 내역서"/>
      <sheetName val="설계조건"/>
      <sheetName val="DANGA"/>
      <sheetName val="일위대가"/>
      <sheetName val="단가"/>
      <sheetName val="기계경비(시간당)"/>
      <sheetName val="제경비"/>
      <sheetName val="조명시설"/>
      <sheetName val="품셈TABLE"/>
      <sheetName val="교각1"/>
      <sheetName val="내역(원안-대안)"/>
      <sheetName val="구조물공"/>
      <sheetName val="부대공"/>
      <sheetName val="배수공"/>
      <sheetName val="토공"/>
      <sheetName val="포장공"/>
      <sheetName val="토공유동표(전체.당초)"/>
      <sheetName val="기계경비일람"/>
      <sheetName val="자재일람"/>
      <sheetName val="하남내역"/>
      <sheetName val="항목(1)"/>
      <sheetName val="총괄표"/>
      <sheetName val="일위목록"/>
      <sheetName val="요율"/>
      <sheetName val="내역서(전기)"/>
      <sheetName val="총공사내역서"/>
      <sheetName val="SIL98"/>
      <sheetName val="대포2교접속"/>
      <sheetName val="천방교접속"/>
      <sheetName val="5회토적"/>
      <sheetName val="산출근거"/>
      <sheetName val="NYS"/>
      <sheetName val="잡철물"/>
      <sheetName val="관급"/>
      <sheetName val="1001"/>
      <sheetName val="노임단가"/>
      <sheetName val="단위단가"/>
      <sheetName val="수량산출서"/>
      <sheetName val="공사비예산서(토목분)"/>
      <sheetName val="적점"/>
      <sheetName val="당진1,2호기전선관설치및접지4차공사내역서-을지"/>
      <sheetName val="기계내역서"/>
      <sheetName val="공사개요"/>
      <sheetName val="매입세율"/>
      <sheetName val="직공비"/>
      <sheetName val="일위대가표"/>
      <sheetName val="예산변경원인분석"/>
      <sheetName val="BH-1 (2)"/>
      <sheetName val="hvac(제어동)"/>
      <sheetName val="표  지"/>
      <sheetName val="N賃率-職"/>
      <sheetName val="내역_ver1.0"/>
      <sheetName val="설비2차"/>
      <sheetName val="일반공사"/>
      <sheetName val="4.전기"/>
      <sheetName val="조경"/>
      <sheetName val="관리비비계상"/>
      <sheetName val="내역(중앙)"/>
      <sheetName val="예가내역서"/>
      <sheetName val="경비2내역"/>
      <sheetName val="제안서"/>
      <sheetName val="행정표준(1)"/>
      <sheetName val="행정표준(2)"/>
      <sheetName val="타공종이기"/>
      <sheetName val="현장지지물물량"/>
      <sheetName val="결재갑지"/>
      <sheetName val="직노"/>
      <sheetName val="현장설명"/>
      <sheetName val="도급"/>
      <sheetName val="ITEM"/>
      <sheetName val="공문"/>
      <sheetName val="자료"/>
      <sheetName val="터파기및재료"/>
      <sheetName val="초기화면"/>
      <sheetName val="폐기물"/>
      <sheetName val="인원계획"/>
      <sheetName val="예산서"/>
      <sheetName val="DATA"/>
      <sheetName val="금융비용"/>
      <sheetName val="총괄내역서"/>
      <sheetName val="데이타"/>
      <sheetName val="INPUT"/>
      <sheetName val="ABUT수량-A1"/>
      <sheetName val="I.설계조건"/>
      <sheetName val="일반부표"/>
      <sheetName val="ancillary"/>
      <sheetName val="98지급계획"/>
      <sheetName val="실행(1)"/>
      <sheetName val="전기내역서(총계)"/>
      <sheetName val="앉음벽 (2)"/>
      <sheetName val="6호기"/>
      <sheetName val="간접(90)"/>
      <sheetName val="참조"/>
      <sheetName val="산출내역서"/>
      <sheetName val="견적조건"/>
      <sheetName val="참조-(1)"/>
      <sheetName val="원가계산서구조조정"/>
      <sheetName val="접지1종"/>
      <sheetName val="오저간내역서"/>
      <sheetName val="전기"/>
      <sheetName val="토공A"/>
      <sheetName val="bearing"/>
      <sheetName val="설계내역서"/>
      <sheetName val="노원열병합  건축공사기성내역서"/>
      <sheetName val="운반"/>
      <sheetName val="소포내역 (2)"/>
      <sheetName val="세부내역"/>
      <sheetName val="이형관"/>
      <sheetName val="입력데이타"/>
      <sheetName val="분뇨"/>
      <sheetName val="단가산출"/>
      <sheetName val="원가"/>
      <sheetName val="설계예산서"/>
      <sheetName val="ilch"/>
      <sheetName val="1.설계조건"/>
      <sheetName val="구조물견적서"/>
      <sheetName val="작성방법"/>
      <sheetName val="도급-집계"/>
      <sheetName val="증감내역서"/>
      <sheetName val="대전21토목내역서"/>
      <sheetName val="소비자가"/>
      <sheetName val="001"/>
      <sheetName val="말뚝지지력산정"/>
      <sheetName val="간접비계산"/>
      <sheetName val="적용단가"/>
      <sheetName val="COVER"/>
      <sheetName val="문학간접"/>
      <sheetName val="여과지동"/>
      <sheetName val="기초자료"/>
      <sheetName val="자재단가"/>
      <sheetName val="Total"/>
      <sheetName val="조도계산서 (도서)"/>
      <sheetName val="01AC"/>
      <sheetName val="정화조내역"/>
      <sheetName val="_HIT__HMC 견적_3900_"/>
      <sheetName val="7. 현장관리비 "/>
      <sheetName val="6. 안전관리비"/>
      <sheetName val="금호"/>
      <sheetName val="가격조사서"/>
      <sheetName val="검암내역"/>
      <sheetName val="3련 BOX"/>
      <sheetName val="토목주소"/>
      <sheetName val="물량표S"/>
      <sheetName val="시멘트"/>
      <sheetName val="품셈"/>
      <sheetName val="Macro(차단기)"/>
      <sheetName val="원가+내역"/>
      <sheetName val="JUCKEYK"/>
      <sheetName val="A 견적"/>
      <sheetName val="전기일위목록"/>
      <sheetName val="토목내역"/>
      <sheetName val="사급자재"/>
      <sheetName val="을-ATYPE"/>
      <sheetName val="입력"/>
      <sheetName val="분전반"/>
      <sheetName val="대비"/>
      <sheetName val="신림자금"/>
      <sheetName val="횡배위치"/>
      <sheetName val="기초일위"/>
      <sheetName val="시설일위"/>
      <sheetName val="운반비"/>
      <sheetName val="2000양배"/>
      <sheetName val="lee"/>
      <sheetName val="집계표소트"/>
      <sheetName val="여수토토적"/>
      <sheetName val="구조물수량집계표"/>
      <sheetName val="제1호단위수량"/>
      <sheetName val="신호등일위대가"/>
      <sheetName val="보증수수료산출"/>
      <sheetName val="을"/>
      <sheetName val="사업전망"/>
      <sheetName val="현장업무"/>
      <sheetName val="PIPING"/>
      <sheetName val="MSS 2"/>
      <sheetName val="전주2本1"/>
      <sheetName val="프로젝트"/>
      <sheetName val="A-4"/>
      <sheetName val="소야공정계획표"/>
      <sheetName val="코드표"/>
      <sheetName val="2.1  노무비 평균단가산출"/>
      <sheetName val="경비"/>
      <sheetName val="우수관매설및 우수받이"/>
      <sheetName val="명세서"/>
      <sheetName val="제출내역 (2)"/>
      <sheetName val="인부노임"/>
      <sheetName val="전체"/>
      <sheetName val="I一般比"/>
      <sheetName val="Sheet3"/>
      <sheetName val="자재단가비교표"/>
      <sheetName val="plan&amp;section of foundation"/>
      <sheetName val="pile bearing capa &amp; arrenge"/>
      <sheetName val="working load at the btm ft."/>
      <sheetName val="stability check"/>
      <sheetName val="design criteria"/>
      <sheetName val="11.우각부 보강"/>
      <sheetName val="마산방향"/>
      <sheetName val="진주방향"/>
      <sheetName val="기초수량집"/>
      <sheetName val="중기일위대가"/>
      <sheetName val="단가조사-2"/>
      <sheetName val="배수내역"/>
      <sheetName val="교량"/>
      <sheetName val="Macro1"/>
      <sheetName val="연결임시"/>
      <sheetName val="기계공사"/>
      <sheetName val="봉양~조차장간고하개명(신설)"/>
      <sheetName val="11.산출(전열)"/>
      <sheetName val="6.산출(동력)"/>
      <sheetName val="7.산출(TRAY)"/>
      <sheetName val="설계서(7)"/>
      <sheetName val="예산서(6)"/>
      <sheetName val="13LPMCC"/>
      <sheetName val="측구터파기공수량집계"/>
      <sheetName val="배수공 시멘트 및 골재량 산출"/>
      <sheetName val="용소리교"/>
      <sheetName val="현장관리비"/>
      <sheetName val="상-교대(A1-A2)"/>
      <sheetName val="토목"/>
      <sheetName val="내   역"/>
      <sheetName val="플랜트 설치"/>
      <sheetName val="99월별경비계획"/>
      <sheetName val="보고서 기기리스트"/>
      <sheetName val="할증"/>
      <sheetName val="내역원본"/>
      <sheetName val="결과조달"/>
      <sheetName val="노임단가표"/>
      <sheetName val="5.산출(전력)"/>
      <sheetName val="광산내역"/>
      <sheetName val="부재예실1월"/>
      <sheetName val="단가대비표"/>
      <sheetName val="제품원재"/>
      <sheetName val="소방사항"/>
      <sheetName val="조건표"/>
      <sheetName val="재료비"/>
      <sheetName val="적용표"/>
      <sheetName val="날개벽수량표"/>
      <sheetName val="갑지"/>
      <sheetName val="배수내역 (2)"/>
      <sheetName val="간이영수증"/>
      <sheetName val="일위집계(기존)"/>
      <sheetName val="8설7발"/>
      <sheetName val="일위대가목록"/>
      <sheetName val="예산총괄"/>
      <sheetName val="공사원가계산서"/>
      <sheetName val="추가예산"/>
      <sheetName val="역T형옹벽단위수량"/>
      <sheetName val="산출내역서집계표"/>
      <sheetName val="내역(창신)"/>
      <sheetName val="Resource2"/>
      <sheetName val="SHEET PILE단가"/>
      <sheetName val="수정2"/>
      <sheetName val="자재단가표"/>
      <sheetName val="type-F"/>
      <sheetName val="기성내역"/>
      <sheetName val="일위대가(1)"/>
      <sheetName val="원계약고시공및준비구분"/>
      <sheetName val="설계"/>
      <sheetName val="갑지(추정)"/>
      <sheetName val="b_balju"/>
      <sheetName val="접속도로1"/>
      <sheetName val="공사비총괄"/>
      <sheetName val="EBSDATA"/>
      <sheetName val="건축공사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70%"/>
      <sheetName val="단가집"/>
      <sheetName val="일위대가(가설)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건설성적"/>
      <sheetName val="WORK"/>
      <sheetName val="BH_1 _2_"/>
      <sheetName val="일위"/>
      <sheetName val="장비단가표"/>
      <sheetName val="asd"/>
      <sheetName val="Customer Databas"/>
      <sheetName val="CORE#2"/>
      <sheetName val="99-0002"/>
      <sheetName val="단가조건(02년)"/>
      <sheetName val="내역표지"/>
      <sheetName val="덕전리"/>
      <sheetName val="퇴직금(울산천상)"/>
      <sheetName val="내역(가지)"/>
      <sheetName val="전기일위대가"/>
      <sheetName val="전 기"/>
      <sheetName val="POL6차-PIPING"/>
      <sheetName val="공통가설"/>
      <sheetName val="TYPE-A"/>
      <sheetName val="기기리스트"/>
      <sheetName val="전라자금"/>
      <sheetName val=" HIT-&gt;HMC 견적(3900)"/>
      <sheetName val="투찰추정"/>
      <sheetName val="검토"/>
      <sheetName val="INPUT-DATA"/>
      <sheetName val="총괄-1"/>
      <sheetName val="전기실-1"/>
      <sheetName val="200"/>
      <sheetName val="부대내역"/>
      <sheetName val="6PILE  (돌출)"/>
      <sheetName val="SLAB"/>
      <sheetName val="현금흐름"/>
      <sheetName val="인사자료총집계"/>
      <sheetName val="부속동"/>
      <sheetName val="APT"/>
      <sheetName val="1,2,3,4,5단위수량"/>
      <sheetName val="물량표"/>
      <sheetName val="기초코드"/>
      <sheetName val="일용노임단가"/>
      <sheetName val="투입내역"/>
      <sheetName val="Y-WORK"/>
      <sheetName val="시설물일위"/>
      <sheetName val="내역서1"/>
      <sheetName val="unit 4"/>
      <sheetName val="견적서"/>
      <sheetName val="WING3"/>
      <sheetName val="전입"/>
      <sheetName val="d118"/>
      <sheetName val="목차 "/>
      <sheetName val="화재 탐지 설비"/>
      <sheetName val="관급자재"/>
      <sheetName val="현장관리비참조"/>
      <sheetName val="원가총괄"/>
      <sheetName val="귀래 설계 공내역서"/>
      <sheetName val="FM"/>
      <sheetName val="전체_1설계"/>
      <sheetName val="중기"/>
      <sheetName val="파일구성"/>
      <sheetName val="동방설계서"/>
      <sheetName val="유입량"/>
      <sheetName val="spc 배관견적"/>
      <sheetName val="1.취수장"/>
      <sheetName val="구간별관경"/>
      <sheetName val="별첨1-임식"/>
      <sheetName val="기본자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데리네이타현황"/>
      <sheetName val="SG"/>
      <sheetName val="공정증감대ㅈ표"/>
      <sheetName val="편입토지조서"/>
      <sheetName val="배수통관(좌)"/>
      <sheetName val="시설물기초"/>
      <sheetName val="예가표"/>
      <sheetName val="입찰"/>
      <sheetName val="현경"/>
      <sheetName val="중기사용료산출근거"/>
      <sheetName val="단가산출1"/>
      <sheetName val="주관사업"/>
      <sheetName val="C97상"/>
      <sheetName val="6공구(당초)"/>
      <sheetName val="공통단가"/>
      <sheetName val="1월"/>
      <sheetName val="노임 단가"/>
      <sheetName val="설 계"/>
      <sheetName val="정렬"/>
      <sheetName val="직접경비호표"/>
      <sheetName val="계수시트"/>
      <sheetName val="바닥판"/>
      <sheetName val="입력DATA"/>
      <sheetName val="ELEC"/>
      <sheetName val="1유리"/>
      <sheetName val="지불내역(자재외)"/>
      <sheetName val="백암비스타내역"/>
      <sheetName val="#2_일위대가목록"/>
      <sheetName val="실행(ALT1)"/>
      <sheetName val="개인별 순위표"/>
      <sheetName val="INDEX"/>
      <sheetName val="프랜트면허"/>
      <sheetName val="냉천부속동"/>
      <sheetName val="네고율"/>
      <sheetName val="일위대가목차"/>
      <sheetName val="3.1공사현황 공정표"/>
      <sheetName val="PAY"/>
      <sheetName val="안정계산"/>
      <sheetName val="단면검토"/>
      <sheetName val="2000년하반기"/>
      <sheetName val="직재"/>
      <sheetName val="전동기"/>
      <sheetName val="일위대가(집계)"/>
      <sheetName val="신천3호용수로"/>
      <sheetName val="중기비"/>
      <sheetName val="수량산출서집계(1-4차)"/>
      <sheetName val="정산내역"/>
      <sheetName val="Cash Flow-1"/>
      <sheetName val="수지예산"/>
      <sheetName val="정리계획CF평가"/>
      <sheetName val="재집"/>
      <sheetName val="총"/>
      <sheetName val="오산갈곳"/>
      <sheetName val="증감분석"/>
      <sheetName val="공기압축기실"/>
      <sheetName val="원도급"/>
      <sheetName val="하도급"/>
      <sheetName val="설계서(본관)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노임이"/>
      <sheetName val="재료값"/>
      <sheetName val="(1)본선수량집계"/>
      <sheetName val="재료"/>
      <sheetName val="개산공사비"/>
      <sheetName val="저장소"/>
      <sheetName val="내역집계"/>
      <sheetName val="재개발"/>
      <sheetName val="Sheet5"/>
      <sheetName val="기본일위"/>
      <sheetName val="모델명"/>
      <sheetName val="손익분석"/>
      <sheetName val="Sheet2"/>
      <sheetName val="계산표지"/>
      <sheetName val="3.공통공사대비"/>
      <sheetName val="세골재  T2 변경 현황"/>
      <sheetName val="sub"/>
      <sheetName val="자금청구"/>
      <sheetName val="EQT-ESTN"/>
      <sheetName val="PAINT"/>
      <sheetName val="검색방"/>
      <sheetName val="실행"/>
      <sheetName val="관공일위대가"/>
      <sheetName val="관자재"/>
      <sheetName val="단가 및 재료비"/>
      <sheetName val="관접합및자재집계표"/>
      <sheetName val="1.설계기준"/>
      <sheetName val="SUMMARY(S)"/>
      <sheetName val="단가(적용)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업체자료"/>
      <sheetName val="MILL"/>
      <sheetName val="9GNG운반"/>
      <sheetName val="중사"/>
      <sheetName val="자료입력"/>
      <sheetName val="적용단위길이"/>
      <sheetName val="전기혼잡제경비(45)"/>
      <sheetName val="공사비집계"/>
      <sheetName val="재료비단가"/>
      <sheetName val="제노임"/>
      <sheetName val="연습"/>
      <sheetName val="장비단가"/>
      <sheetName val="철거산출근거"/>
      <sheetName val="CODE"/>
      <sheetName val="지구단위계획"/>
      <sheetName val="8.현장관리비"/>
      <sheetName val="7.안전관리비"/>
      <sheetName val="단가산출서"/>
      <sheetName val="결재란"/>
      <sheetName val="부서코드표"/>
      <sheetName val="수량산출"/>
      <sheetName val="장비"/>
      <sheetName val="노무"/>
      <sheetName val="한전일위"/>
      <sheetName val="101동"/>
      <sheetName val="설치"/>
      <sheetName val="Macro(전선)"/>
      <sheetName val="노임변동률"/>
      <sheetName val="공량산출서"/>
      <sheetName val="도담구내 개소별 명세"/>
      <sheetName val="98수문일위"/>
      <sheetName val="원형1호맨홀토공수량"/>
      <sheetName val="별표 "/>
      <sheetName val="입찰견적보고서"/>
      <sheetName val="내역서비교"/>
      <sheetName val="남양내역"/>
      <sheetName val="MAIN_TABLE"/>
      <sheetName val="대림경상68억"/>
      <sheetName val="내역서 "/>
      <sheetName val="비주거용"/>
      <sheetName val="환율change"/>
      <sheetName val="당초"/>
      <sheetName val="단가표"/>
      <sheetName val="시화점실행"/>
      <sheetName val="1안"/>
      <sheetName val="BQ"/>
      <sheetName val="집계및폼"/>
      <sheetName val="04_10_11"/>
      <sheetName val="협력업체"/>
      <sheetName val="코드1"/>
      <sheetName val="코드2"/>
      <sheetName val="청천내"/>
      <sheetName val="원가서"/>
      <sheetName val="대공종"/>
      <sheetName val="집 계 표"/>
      <sheetName val="합계"/>
      <sheetName val="건축"/>
      <sheetName val="인건비"/>
      <sheetName val="미드수량"/>
      <sheetName val="부대공(BOQ)"/>
      <sheetName val="기별(종합)"/>
      <sheetName val="자재co"/>
      <sheetName val="TCDB"/>
      <sheetName val="공사비총괄표"/>
      <sheetName val="노임단가 (2)"/>
      <sheetName val="단중표"/>
      <sheetName val="7"/>
      <sheetName val="投标材料清单 "/>
      <sheetName val="사유서제출현황-2"/>
      <sheetName val="2000노임기준"/>
      <sheetName val="TOT"/>
      <sheetName val="위치"/>
      <sheetName val="세부추진"/>
      <sheetName val="상용보강"/>
      <sheetName val="AS복구"/>
      <sheetName val="중기터파기"/>
      <sheetName val="변수값"/>
      <sheetName val="중기상차"/>
      <sheetName val="코드"/>
      <sheetName val="2.대외공문"/>
      <sheetName val="-배수구조총재료"/>
      <sheetName val="교각계산"/>
      <sheetName val="제잡비"/>
      <sheetName val="개요"/>
      <sheetName val="상수도토공집계표"/>
      <sheetName val="분전반일위대가"/>
      <sheetName val="직접비"/>
      <sheetName val="유림골조"/>
      <sheetName val="MSS_2"/>
      <sheetName val="가설건물"/>
      <sheetName val="일위대가표48"/>
      <sheetName val="10공구일위"/>
      <sheetName val="전기공사"/>
      <sheetName val="RETAIL (ABOVE)"/>
      <sheetName val="단면가정"/>
      <sheetName val="품목납기"/>
      <sheetName val="시중노임단가"/>
      <sheetName val="CC16-내역서"/>
      <sheetName val="장비비 명세서1"/>
      <sheetName val="공사비산출내역"/>
      <sheetName val="횡배수관토공수량"/>
      <sheetName val="INSTR"/>
      <sheetName val="#3_일위대가목록"/>
      <sheetName val="단가적용"/>
      <sheetName val="수량집계"/>
      <sheetName val="목차"/>
      <sheetName val="코드일람표2001년10월"/>
      <sheetName val="대치판정"/>
      <sheetName val="단가조사서"/>
      <sheetName val="인원"/>
      <sheetName val="인천제철"/>
      <sheetName val="토공계산서(부체도로)"/>
      <sheetName val="VE절감"/>
      <sheetName val="청주(철골발주의뢰서)"/>
      <sheetName val="분전함신설"/>
      <sheetName val="집계장(대목_실행)"/>
      <sheetName val="현장별"/>
      <sheetName val="손익차9월2"/>
      <sheetName val="득점현황"/>
      <sheetName val="하중계산"/>
      <sheetName val="중기사용료"/>
      <sheetName val="소화실적"/>
      <sheetName val="평3"/>
      <sheetName val="옥내소화전계산서"/>
      <sheetName val="관리,공감"/>
      <sheetName val="Sheet6"/>
      <sheetName val="인력터파기"/>
      <sheetName val="BJJIN"/>
      <sheetName val="3BL공동구 수량"/>
      <sheetName val="암거"/>
      <sheetName val="현금예금"/>
      <sheetName val="1공구(입찰내역)"/>
      <sheetName val="재료비노무비"/>
      <sheetName val="기본단가"/>
      <sheetName val="주beam"/>
      <sheetName val="일위_파일"/>
      <sheetName val="이토변실(A3-LINE)"/>
      <sheetName val="단가(반정1교-원주)"/>
      <sheetName val="준공정산"/>
      <sheetName val="식재인부"/>
      <sheetName val="실행대비"/>
      <sheetName val="몰탈"/>
      <sheetName val="DHEQSUPT"/>
      <sheetName val="간접비(1)"/>
      <sheetName val="용수간선"/>
      <sheetName val="SHEET"/>
      <sheetName val="투찰가"/>
      <sheetName val="현관"/>
      <sheetName val="5. 현장관리비(new) "/>
      <sheetName val="원본"/>
      <sheetName val="건축내역서"/>
      <sheetName val="차수"/>
      <sheetName val="일위총괄"/>
      <sheetName val="Sheet4"/>
      <sheetName val="심사물량"/>
      <sheetName val="인부신상자료"/>
      <sheetName val="월별수입"/>
      <sheetName val="일위(시설)"/>
      <sheetName val="노무비 근거"/>
      <sheetName val="자동제어"/>
      <sheetName val="단   산"/>
      <sheetName val="실    단"/>
      <sheetName val="점수계산1-2"/>
      <sheetName val="구의33고"/>
      <sheetName val="유림총괄"/>
      <sheetName val="N賃率_職"/>
      <sheetName val="실행(표지,갑,을)"/>
      <sheetName val="전선 및 전선관"/>
      <sheetName val="공조기"/>
      <sheetName val="적용환율"/>
      <sheetName val="기계실냉난방"/>
      <sheetName val="공정코드"/>
      <sheetName val="제품정보"/>
      <sheetName val="상품수불(합산)"/>
      <sheetName val="COST"/>
      <sheetName val="건축2"/>
      <sheetName val="공통(20-91)"/>
      <sheetName val="입력정보"/>
      <sheetName val="정산을지"/>
      <sheetName val="조작대(1연)"/>
      <sheetName val="7.공정표"/>
      <sheetName val="단면 (2)"/>
      <sheetName val="김해토지조서"/>
      <sheetName val="실지수기호표"/>
      <sheetName val="기본"/>
      <sheetName val="통신물량"/>
      <sheetName val="이월"/>
      <sheetName val="제수변 수량집계표(보통)"/>
      <sheetName val="울산자금"/>
      <sheetName val="토사(PE)"/>
      <sheetName val="동해title"/>
      <sheetName val="제품목록"/>
      <sheetName val="Macro3"/>
      <sheetName val="guard(mac)"/>
      <sheetName val="신고조서"/>
      <sheetName val="EJ"/>
      <sheetName val="일정"/>
      <sheetName val="일위단가"/>
      <sheetName val="1단계"/>
      <sheetName val="내역서을지"/>
      <sheetName val="96수출"/>
      <sheetName val="SHL"/>
      <sheetName val="5.동별횡주관경"/>
      <sheetName val="CM 1"/>
      <sheetName val="I_설계조_x0000_"/>
      <sheetName val=" 갑지"/>
      <sheetName val="확정분요약"/>
      <sheetName val="확정분세부"/>
      <sheetName val="기준"/>
      <sheetName val="2련간지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자동세륜기"/>
      <sheetName val="입력데이타(비인쇄용)"/>
      <sheetName val="본사인상전"/>
      <sheetName val="참조 (2)"/>
      <sheetName val="일위대_x0000__x0000_Ԁ_x0000_䀀"/>
      <sheetName val="표준건축비"/>
      <sheetName val="HVAC"/>
      <sheetName val="CODE1"/>
      <sheetName val="B"/>
      <sheetName val="6. 수량산출서"/>
      <sheetName val="장비 (2)"/>
      <sheetName val="A1"/>
      <sheetName val="단가조사"/>
      <sheetName val="금리계산"/>
      <sheetName val="수량명세서"/>
      <sheetName val="도실건시"/>
      <sheetName val="제경비산출서"/>
      <sheetName val="전산망"/>
      <sheetName val="산출"/>
      <sheetName val="소방"/>
      <sheetName val="Baby일위대가"/>
      <sheetName val="범례표"/>
      <sheetName val="Eq. Mobilization"/>
      <sheetName val="양식_자재단가조사표"/>
      <sheetName val="가시설단위수량"/>
      <sheetName val="현장경비"/>
      <sheetName val="본사공가현황"/>
      <sheetName val="LF자재단가"/>
      <sheetName val="노무비"/>
      <sheetName val="학생내역"/>
      <sheetName val="기안"/>
      <sheetName val="Sheet17"/>
      <sheetName val="APT내역"/>
      <sheetName val="부대시설"/>
      <sheetName val="1회"/>
      <sheetName val="도급FORM"/>
      <sheetName val="대운반(철재)"/>
      <sheetName val="암거 제원표"/>
      <sheetName val=""/>
      <sheetName val="공사수행방안"/>
      <sheetName val="투찰"/>
      <sheetName val="위치조서"/>
      <sheetName val="수문일1"/>
      <sheetName val="맨홀토공"/>
      <sheetName val="맨홀수량산출"/>
      <sheetName val="Sheet1 (2)"/>
      <sheetName val="철근량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가설식당"/>
      <sheetName val="옥외외등집계표"/>
      <sheetName val="예산코드"/>
      <sheetName val="원가입력"/>
      <sheetName val="내역서1999.8최종"/>
      <sheetName val="기성(1차) "/>
      <sheetName val="NOMUBI"/>
      <sheetName val="sw1"/>
      <sheetName val="토공(1)"/>
      <sheetName val="준공조서갑지"/>
      <sheetName val="일위대가(계측기설치)"/>
      <sheetName val="콘크리트타설집계표"/>
      <sheetName val="골조"/>
      <sheetName val="간접"/>
      <sheetName val="기계실"/>
      <sheetName val="유치원내역"/>
      <sheetName val="wall"/>
      <sheetName val="일위대㐀븁_x0000__x0000_退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일위산출근거"/>
      <sheetName val="비교1"/>
      <sheetName val="에어샵공사"/>
      <sheetName val="Sheet16"/>
      <sheetName val="효율표"/>
      <sheetName val="견내"/>
      <sheetName val="조도계산서_(도서_x0000_"/>
      <sheetName val="산식3"/>
      <sheetName val="도수로현황"/>
      <sheetName val="부총"/>
      <sheetName val="단위수량"/>
      <sheetName val="목록"/>
      <sheetName val="환경평가"/>
      <sheetName val="95MAKER"/>
      <sheetName val="계정"/>
      <sheetName val="수배전(갑)"/>
      <sheetName val="일위대가1"/>
      <sheetName val="일위대가집계"/>
      <sheetName val="20관리비율"/>
      <sheetName val="보고서_기기리스트1"/>
      <sheetName val="형상"/>
      <sheetName val="NNV"/>
      <sheetName val="수량산출서 (2)"/>
      <sheetName val="장비집계"/>
      <sheetName val="콘_재료분리(1)"/>
      <sheetName val="1.CB"/>
      <sheetName val="변수"/>
      <sheetName val="49일위"/>
      <sheetName val="22일위"/>
      <sheetName val="동물이동통로"/>
      <sheetName val="목록표"/>
      <sheetName val="견적의뢰서"/>
      <sheetName val="수우미양가(Vlookup)"/>
      <sheetName val="설계서"/>
      <sheetName val="구성비"/>
      <sheetName val="집계표(육상)"/>
      <sheetName val="5사남"/>
      <sheetName val="esc"/>
      <sheetName val="수량산출서집계"/>
      <sheetName val="맨홀수량"/>
      <sheetName val="CON'C"/>
      <sheetName val="간접비"/>
      <sheetName val="자재"/>
      <sheetName val="산근1"/>
      <sheetName val="조립1부실적"/>
      <sheetName val="재정비내역"/>
      <sheetName val="지적고시내역"/>
      <sheetName val="실적공사비"/>
      <sheetName val="토목내역서"/>
      <sheetName val="전철"/>
      <sheetName val="토공 토적표"/>
      <sheetName val="현황산출서"/>
      <sheetName val="관경별내역서"/>
      <sheetName val="물류최종8월7"/>
      <sheetName val="송전기본"/>
      <sheetName val="울산자동제어"/>
      <sheetName val="월별손익"/>
      <sheetName val="PI"/>
      <sheetName val="일위CODE"/>
      <sheetName val="토공 total"/>
      <sheetName val="공기압舓⿫_x0005_"/>
      <sheetName val="공기압妐&quot;姜"/>
      <sheetName val="변경명신물량 (2)"/>
      <sheetName val="부대대비"/>
      <sheetName val="냉연집계"/>
      <sheetName val="단위중량"/>
      <sheetName val="15100"/>
      <sheetName val="내역서(100%)"/>
      <sheetName val="자갈,시멘트,모래산출"/>
      <sheetName val="재적표"/>
      <sheetName val="일위대가 "/>
      <sheetName val="1ST"/>
      <sheetName val="4 LINE"/>
      <sheetName val="7 th"/>
      <sheetName val="CTEMCOST"/>
      <sheetName val="ELECTRIC"/>
      <sheetName val="SCHEDULE"/>
      <sheetName val="04변경-상하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新철폐복2"/>
      <sheetName val="新철폐복3"/>
      <sheetName val="新철폐복"/>
      <sheetName val="REDUCER"/>
      <sheetName val="WE'T"/>
      <sheetName val="지급자재"/>
      <sheetName val="날개수집"/>
      <sheetName val="정산서"/>
      <sheetName val="실행내역서(DCU)"/>
      <sheetName val="식음료"/>
      <sheetName val="apt수량"/>
      <sheetName val="현금"/>
      <sheetName val="첨부1"/>
      <sheetName val="6_산출닑⾱_x0005__x0000_"/>
      <sheetName val="MSS"/>
      <sheetName val="정화조"/>
      <sheetName val="전사 (2)"/>
      <sheetName val="BA (2)"/>
      <sheetName val="CP (2)"/>
      <sheetName val="시산표"/>
      <sheetName val="인건-측정"/>
      <sheetName val="전기단가조사서"/>
      <sheetName val="조직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포장(수량)-관로부"/>
      <sheetName val="기성갑지"/>
      <sheetName val="MIJIBI"/>
      <sheetName val="0Title"/>
      <sheetName val="할빙수"/>
      <sheetName val="감가상각비대체내역"/>
      <sheetName val="자재집계"/>
      <sheetName val="안정검토"/>
      <sheetName val="마스터원본"/>
      <sheetName val="접속도수량집계표"/>
      <sheetName val="기존단가 (2)"/>
      <sheetName val="대_x0000__x0000_"/>
      <sheetName val="조경수량"/>
      <sheetName val="하수급견적대비"/>
      <sheetName val="변경내역"/>
      <sheetName val="을부담운반비"/>
      <sheetName val="상반기손익차2총괄"/>
      <sheetName val="골재산출"/>
      <sheetName val="자재단가리스트"/>
      <sheetName val="전압강하자료"/>
      <sheetName val="난간벽단위"/>
      <sheetName val="K1자재(3차등)"/>
      <sheetName val="주bea_xdcf0_"/>
      <sheetName val="경비_원본"/>
      <sheetName val="(당평)자재"/>
      <sheetName val="STEEL BOX 단면설계(SEC.8)"/>
      <sheetName val="현장조사"/>
      <sheetName val="갑지.을지"/>
      <sheetName val="기타"/>
      <sheetName val="일위대가목록표"/>
      <sheetName val="교대(A1)"/>
      <sheetName val="견적시담(송포2공구)"/>
      <sheetName val="미납품 현황"/>
      <sheetName val="집계"/>
      <sheetName val="시추조사비"/>
      <sheetName val="S0"/>
      <sheetName val="포장수량집계"/>
      <sheetName val="예산조서(전송)"/>
      <sheetName val="간접경상비"/>
      <sheetName val="가시설(TYPE-A)"/>
      <sheetName val="1-1평균터파기고(1)"/>
      <sheetName val="관급현황"/>
      <sheetName val="기술조건"/>
      <sheetName val="1.내역(청.하역장전등)"/>
      <sheetName val="기계"/>
      <sheetName val="기준액"/>
      <sheetName val="설계내역(2001)"/>
      <sheetName val="다곡2교"/>
      <sheetName val="H-pile(298x299)"/>
      <sheetName val="H-pile(250x250)"/>
      <sheetName val="제조노임"/>
      <sheetName val="F4-F7"/>
      <sheetName val="인입관수량총괄"/>
      <sheetName val="유효폭의 계산"/>
      <sheetName val="아파트 "/>
      <sheetName val="2"/>
      <sheetName val="제수변수량"/>
      <sheetName val="LIST"/>
      <sheetName val="각종양식"/>
      <sheetName val="&lt;--"/>
      <sheetName val="영업소실적"/>
      <sheetName val=" FURNACE현설"/>
      <sheetName val="97 사업추정(WEKI)"/>
      <sheetName val="보할"/>
      <sheetName val="덤프트럭계수"/>
      <sheetName val="J"/>
      <sheetName val="한일양산"/>
      <sheetName val="2-2.매출분석"/>
      <sheetName val="설명서 "/>
      <sheetName val="FACTOR"/>
      <sheetName val="건축원가계산서"/>
      <sheetName val="간지"/>
      <sheetName val="I_설계조多"/>
      <sheetName val="일위1"/>
      <sheetName val="세목별"/>
      <sheetName val="설-원가"/>
      <sheetName val="선정요령"/>
      <sheetName val="95년12월말"/>
      <sheetName val="화설내"/>
      <sheetName val="내역1"/>
      <sheetName val="FAB별"/>
      <sheetName val="2분기"/>
      <sheetName val="예산실적전체당월"/>
      <sheetName val="건축집계"/>
      <sheetName val="임차비용"/>
      <sheetName val="데이터유효성검사자료"/>
      <sheetName val="자격 땡겨오기"/>
      <sheetName val="사업부구분코드"/>
      <sheetName val="급,배기팬"/>
      <sheetName val="Scenario"/>
      <sheetName val="현장실사자료"/>
      <sheetName val="10공-_x0000_Ԁ"/>
      <sheetName val="개요2"/>
      <sheetName val="수정계획3"/>
      <sheetName val="우석문틀"/>
      <sheetName val="담보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과업지시서"/>
      <sheetName val="1,2,3,4_x0000__x0000_界Þ多⽬"/>
      <sheetName val="1,2,3,4_x0005__x0000__x0000__x0000__x0000_"/>
      <sheetName val="2.단면가정 (양곡1교)"/>
      <sheetName val="단가비교표_공통1"/>
      <sheetName val="판정1교토공"/>
      <sheetName val="05년 상"/>
      <sheetName val="영흥TL(UP,DOWN) "/>
      <sheetName val="8.PILE  (돌출)"/>
      <sheetName val="DTCT"/>
      <sheetName val="11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갑지_설계 내역서"/>
      <sheetName val="단가조사-1"/>
      <sheetName val="수량계산"/>
      <sheetName val="일위산출"/>
      <sheetName val="용산1(해보)"/>
      <sheetName val="집계장"/>
      <sheetName val="종단계산"/>
      <sheetName val="인적사항(누적)"/>
      <sheetName val="부하LOAD"/>
      <sheetName val="배수관연장조서"/>
      <sheetName val="기본설계기준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전도품의"/>
      <sheetName val="원료"/>
      <sheetName val="WEON"/>
      <sheetName val="7_산출(⠀榅弁䘿_x0000_"/>
      <sheetName val="수완하도"/>
      <sheetName val="김포내역"/>
      <sheetName val="보활"/>
      <sheetName val="집행(2-1)"/>
      <sheetName val="ITB COST"/>
      <sheetName val="인구"/>
      <sheetName val="표지 (2)"/>
      <sheetName val="단양 00 아파트-세부내역"/>
      <sheetName val="재료할증"/>
      <sheetName val="실_인건비(5월부터)"/>
      <sheetName val="현장별정리"/>
      <sheetName val="GDP"/>
      <sheetName val="일일입력"/>
      <sheetName val="품목등록"/>
      <sheetName val="램머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제1영업소"/>
      <sheetName val="제2영업소"/>
      <sheetName val="제3영업소"/>
      <sheetName val="결재_x0000_"/>
      <sheetName val="매출그래프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자재테이블"/>
      <sheetName val="코_x0000_"/>
      <sheetName val="6동"/>
      <sheetName val="단가산출(T)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유지정비"/>
      <sheetName val="용역인건비"/>
      <sheetName val="JUCK"/>
      <sheetName val="만년달력"/>
      <sheetName val="문10"/>
      <sheetName val="매입"/>
      <sheetName val="수량산출서 갑지"/>
      <sheetName val="하조서"/>
      <sheetName val="2002상반기노임기준"/>
      <sheetName val="4.2.1 마루높이 검토"/>
      <sheetName val="직접뀀鞖/_x0000_"/>
      <sheetName val=" 견적서"/>
      <sheetName val="건축공사집계"/>
      <sheetName val="내역_verᔈ_x0000__x0000_"/>
      <sheetName val="계산_x0000__x0000_"/>
      <sheetName val="기타#9"/>
      <sheetName val="LD"/>
      <sheetName val="학익동신동아5차CD365"/>
      <sheetName val="산출근거#2-3"/>
      <sheetName val="설계명세"/>
      <sheetName val="미장"/>
      <sheetName val="철골"/>
      <sheetName val="2000.05"/>
      <sheetName val="보고"/>
      <sheetName val="장문교(대전)"/>
      <sheetName val="계정1"/>
      <sheetName val="Chiet tinh dz35"/>
      <sheetName val="RATE"/>
      <sheetName val="설변단가적용현황"/>
      <sheetName val="변경내역서"/>
      <sheetName val="품셈총괄표"/>
      <sheetName val="수토공단위당"/>
      <sheetName val="부안변전"/>
      <sheetName val="정리계槜〚_x0000__x0000_䇀"/>
      <sheetName val="공량·_x0000__x0000_"/>
      <sheetName val="공량×"/>
      <sheetName val="TABLE DB"/>
      <sheetName val="쌍용 data base"/>
      <sheetName val="토공(완충)"/>
      <sheetName val="6__안전관慨⻥"/>
      <sheetName val="단가시흥"/>
      <sheetName val="토공_total"/>
      <sheetName val="공기압舓⿫"/>
      <sheetName val="기성(1차)_"/>
      <sheetName val="일반수량총괄집계"/>
      <sheetName val="DATA LISTS"/>
      <sheetName val="일위대"/>
      <sheetName val="일위대㐀븁"/>
      <sheetName val="제수문집계"/>
      <sheetName val="신대방33(적용)"/>
      <sheetName val="품셈 "/>
      <sheetName val="음성cable"/>
      <sheetName val="M-EMS GP-570(BIT)"/>
      <sheetName val="시운전"/>
      <sheetName val="시운전绸7"/>
      <sheetName val="오동"/>
      <sheetName val="대조"/>
      <sheetName val="나한"/>
      <sheetName val="내역서 제출"/>
      <sheetName val="요율표"/>
      <sheetName val="일위집계"/>
      <sheetName val="투찰(하수)"/>
      <sheetName val="돈암사업"/>
      <sheetName val="주bea?"/>
      <sheetName val="3련_B䀀㽚"/>
      <sheetName val="design_crit_x0000__x0000__x0005__x0000_"/>
      <sheetName val="수량산출목록표"/>
      <sheetName val="설계예산서(2_소천우회토목)"/>
      <sheetName val="구조물터파기수량집계"/>
      <sheetName val="설원"/>
      <sheetName val="9GNG운¼"/>
      <sheetName val="[입찰안.xls]직접뀀鞖/_x0000_"/>
      <sheetName val="[입찰안.xls][입찰안.xls]직접뀀鞖/_x0000_"/>
      <sheetName val="Data&amp;Result"/>
      <sheetName val="자재기성 신청서.xlsx"/>
      <sheetName val="업체별기성내역"/>
      <sheetName val="사진첩"/>
      <sheetName val="ASP"/>
      <sheetName val="원_x0000__x0000_"/>
      <sheetName val="공사비증감"/>
      <sheetName val="VXXXXXXX"/>
      <sheetName val="중기조종사 단위단가"/>
      <sheetName val="시약"/>
      <sheetName val="전기2005"/>
      <sheetName val="통신2005"/>
      <sheetName val="plan&amp;section_of__x0000__x0000__x0005__x0000_冰﹢Ƚ_x0000__x0000__x0000_"/>
      <sheetName val="Bảng mã VT"/>
      <sheetName val="참조표"/>
      <sheetName val="pile_bearing_capa_&amp;_¬웰ﾕ쀀_x0005_"/>
      <sheetName val="pile_bearing_capa_&amp;_¬웰ﾕ_x0000_ﳪ_x0005_"/>
      <sheetName val="3련_Bꨀ덽"/>
      <sheetName val="working_load_at０ʵŚÃ堠ᴕ_x0000__x0000__x0000__x0000__x0000__x0000_"/>
      <sheetName val="일위대가(집계_x0000_"/>
      <sheetName val="내역(인테리어 실내)(도급)"/>
      <sheetName val="내역(인테리어 실외)(도급)"/>
      <sheetName val="조도계산서Å_x0000_Ԁ_x0000__x0000_"/>
      <sheetName val="조도계산서Å_x0000_Ԁ_x0000_耀"/>
      <sheetName val="8.설치품셈"/>
      <sheetName val="마감산출"/>
      <sheetName val="0.목록1"/>
      <sheetName val="7월11일"/>
      <sheetName val="조직관리비"/>
      <sheetName val="수선비"/>
      <sheetName val="원가명세"/>
      <sheetName val="사발차명세표"/>
      <sheetName val="손익"/>
      <sheetName val="분개장·원장"/>
      <sheetName val="소포내역_x0000__x0000__x0005__x0000_"/>
      <sheetName val="Front"/>
      <sheetName val="현우실적"/>
      <sheetName val="外構・目次"/>
      <sheetName val="工場棟・目次"/>
      <sheetName val="事務棟・目次"/>
      <sheetName val="5호광장_(만점)3"/>
      <sheetName val="인천국제_(만점)_(2)3"/>
      <sheetName val="Total_단위경유량집계3"/>
      <sheetName val="준검_내역서3"/>
      <sheetName val="토공유동표(전체_당초)3"/>
      <sheetName val="1_수인터널3"/>
      <sheetName val="4_전기3"/>
      <sheetName val="BH-1_(2)3"/>
      <sheetName val="표__지3"/>
      <sheetName val="1_설계조건3"/>
      <sheetName val="조도계산서_(도서)3"/>
      <sheetName val="I_설계조건3"/>
      <sheetName val="11_우각부_보강3"/>
      <sheetName val="제출내역_(2)3"/>
      <sheetName val="우수관매설및_우수받이3"/>
      <sheetName val="11_산출(전열)3"/>
      <sheetName val="6_산출(동력)3"/>
      <sheetName val="7_산출(TRAY)3"/>
      <sheetName val="노원열병합__건축공사기성내역서3"/>
      <sheetName val="앉음벽_(2)3"/>
      <sheetName val="MSS_23"/>
      <sheetName val="2_1__노무비_평균단가산출2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보고서_기기리스트2"/>
      <sheetName val="7__현장관리비_3"/>
      <sheetName val="6__안전관리비3"/>
      <sheetName val="3련_BOX3"/>
      <sheetName val="소포내역_(2)3"/>
      <sheetName val="배수공_시멘트_및_골재량_산출2"/>
      <sheetName val="_HIT__HMC_견적_3900_3"/>
      <sheetName val="배수내역_(2)2"/>
      <sheetName val="spc_배관견적2"/>
      <sheetName val="投标材料清单_2"/>
      <sheetName val="5_산출(전력)2"/>
      <sheetName val="수량산출서(전력간선_지하D_C)2"/>
      <sheetName val="내___역2"/>
      <sheetName val="플랜트_설치2"/>
      <sheetName val="A_견적2"/>
      <sheetName val="unit_4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도담구내_개소별_명柖1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장비_(2)1"/>
      <sheetName val="3BL공동구_수량1"/>
      <sheetName val="5_동별횡주관경1"/>
      <sheetName val="암거_제원표1"/>
      <sheetName val="Sheet1_(2)1"/>
      <sheetName val="Eq__Mobilization2"/>
      <sheetName val="노무비_근거1"/>
      <sheetName val="제수변_수량집계표(보통)1"/>
      <sheetName val="1차_내역서1"/>
      <sheetName val="CM_11"/>
      <sheetName val="_갑지1"/>
      <sheetName val="6__수량산출서1"/>
      <sheetName val="참조_(2)1"/>
      <sheetName val="1_CB"/>
      <sheetName val="일위대가_1"/>
      <sheetName val="4_LINE1"/>
      <sheetName val="7_th1"/>
      <sheetName val="수량산출서_(2)"/>
      <sheetName val="습식및_셀프레벨링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토공_토적표"/>
      <sheetName val="주bea"/>
      <sheetName val="4__VOs_summary"/>
      <sheetName val="변경명신물량_(2)"/>
      <sheetName val="전사_(2)"/>
      <sheetName val="BA_(2)"/>
      <sheetName val="CP_(2)"/>
      <sheetName val="Bảng_mã_VT"/>
      <sheetName val="Chiet_tinh_dz35"/>
      <sheetName val="기존단가_(2)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gVL"/>
      <sheetName val="電気設備表"/>
      <sheetName val="预算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자단"/>
      <sheetName val="b_balju_cho"/>
      <sheetName val="CONCRETE"/>
      <sheetName val="세부내역서"/>
      <sheetName val="뚝토공"/>
      <sheetName val="(원)기흥상갈"/>
      <sheetName val="참고자료"/>
      <sheetName val="정리계槜で_x0000__x0000_ｐ"/>
      <sheetName val="정리계槜で_x0000__x0000_㟠"/>
      <sheetName val="가로등내역서"/>
      <sheetName val="공사비예산서"/>
      <sheetName val="납부서"/>
      <sheetName val="아파트_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식재"/>
      <sheetName val="시설물"/>
      <sheetName val="식재출력용"/>
      <sheetName val="유지관리"/>
      <sheetName val="현장경비(공사금액별)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HS"/>
      <sheetName val="공기압¬_x0000_Ԁ"/>
      <sheetName val="자격증"/>
      <sheetName val="원가&amp;하도급원가"/>
      <sheetName val="적산"/>
      <sheetName val="부안일위"/>
      <sheetName val="만봉용지매수비(총괄)"/>
      <sheetName val="차량(구)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단_x0005__x0000_"/>
      <sheetName val="공사비예"/>
      <sheetName val="발주A"/>
      <sheetName val="토공집계표"/>
      <sheetName val="cal1"/>
      <sheetName val="bqmpaloc"/>
      <sheetName val="[입찰안.xls][입찰안.xls][입찰안.xls]B__2"/>
      <sheetName val="[입찰안.xls][입찰안.xls][입찰안.xls]B__3"/>
      <sheetName val="장비가동"/>
      <sheetName val="일위(토,포,부)"/>
      <sheetName val="제잡비1"/>
      <sheetName val="수량산출서집계(_x0000__x0000__x0005__x0000_"/>
      <sheetName val="수량산출서집계(_x0000__x0000__x0005__x0000_瞀"/>
      <sheetName val="물가시세"/>
      <sheetName val="DHEQ㧈讄䰀漐"/>
      <sheetName val="교량전기"/>
      <sheetName val="대차대조표"/>
      <sheetName val="손익계산서"/>
      <sheetName val="이익잉여금"/>
      <sheetName val="상세손익"/>
      <sheetName val="예산M12A"/>
      <sheetName val="wbs2차"/>
      <sheetName val="PROJ. DATA"/>
      <sheetName val=" Beams Sched "/>
      <sheetName val="pile_bearing_ca怀꿟세_x0000_䘀뤙_x0000__x0000_Ԁ_x0000_"/>
      <sheetName val="자재대"/>
      <sheetName val="[입찰안.xls][입찰안.xls][입찰안.xls]___2"/>
      <sheetName val="Gian"/>
      <sheetName val="[입찰안.xls][입찰안.xls][입찰안.xls]B_10"/>
      <sheetName val="[입찰안.xls][입찰안.xls][입찰안.xls]B__7"/>
      <sheetName val="[입찰안.xls][입찰안.xls][입찰안.xls]B__4"/>
      <sheetName val="[입찰안.xls][입찰안.xls][입찰안.xls]B__5"/>
      <sheetName val="[입찰안.xls][입찰안.xls][입찰안.xls]B__6"/>
      <sheetName val="[입찰안.xls][입찰안.xls][입찰안.xls]B__8"/>
      <sheetName val="[입찰안.xls][입찰안.xls][입찰안.xls]B_11"/>
      <sheetName val="[입찰안.xls][입찰안.xls][입찰안.xls]B__9"/>
      <sheetName val="[입찰안.xls][입찰안.xls][입찰안.xls]B_68"/>
      <sheetName val="[입찰안.xls][입찰안.xls][입찰안.xls]B_12"/>
      <sheetName val="[입찰안.xls][입찰안.xls][입찰안.xls]B_79"/>
      <sheetName val="[입찰안.xls][입찰안.xls][입찰안.xls]B_84"/>
      <sheetName val="[입찰안.xls][입찰안.xls][입찰안.xls]B_13"/>
      <sheetName val="[입찰안.xls][입찰안.xls][입찰안.xls]B_14"/>
      <sheetName val="[입찰안.xls][입찰안.xls][입찰안.xls]B_18"/>
      <sheetName val="[입찰안.xls][입찰안.xls][입찰안.xls]B_16"/>
      <sheetName val="[입찰안.xls][입찰안.xls][입찰안.xls]B_15"/>
      <sheetName val="[입찰안.xls][입찰안.xls][입찰안.xls]B_17"/>
      <sheetName val="[입찰안.xls][입찰안.xls][입찰안.xls]B_20"/>
      <sheetName val="[입찰안.xls][입찰안.xls][입찰안.xls]B_19"/>
      <sheetName val="[입찰안.xls][입찰안.xls][입찰안.xls]B_21"/>
      <sheetName val="[입찰안.xls][입찰안.xls][입찰안.xls]B_33"/>
      <sheetName val="[입찰안.xls][입찰안.xls][입찰안.xls]B_31"/>
      <sheetName val="[입찰안.xls][입찰안.xls][입찰안.xls]B_22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23"/>
      <sheetName val="[입찰안.xls][입찰안.xls][입찰안.xls]B_24"/>
      <sheetName val="[입찰안.xls][입찰안.xls][입찰안.xls]B_25"/>
      <sheetName val="[입찰안.xls][입찰안.xls][입찰안.xls]B_26"/>
      <sheetName val="[입찰안.xls][입찰안.xls][입찰안.xls]B_27"/>
      <sheetName val="[입찰안.xls][입찰안.xls][입찰안.xls]B_34"/>
      <sheetName val="[입찰안.xls][입찰안.xls][입찰안.xls]B_32"/>
      <sheetName val="[입찰안.xls][입찰안.xls][입찰안.xls]B_66"/>
      <sheetName val="[입찰안.xls][입찰안.xls][입찰안.xls]B_35"/>
      <sheetName val="[입찰안.xls][입찰안.xls][입찰안.xls]B_37"/>
      <sheetName val="[입찰안.xls][입찰안.xls][입찰안.xls]B_36"/>
      <sheetName val="[입찰안.xls][입찰안.xls][입찰안.xls]B_67"/>
      <sheetName val="[입찰안.xls][입찰안.xls][입찰안.xls]B_40"/>
      <sheetName val="[입찰안.xls][입찰안.xls][입찰안.xls]B_41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6"/>
      <sheetName val="[입찰안.xls][입찰안.xls][입찰안.xls]B_45"/>
      <sheetName val="[입찰안.xls][입찰안.xls][입찰안.xls]B_44"/>
      <sheetName val="[입찰안.xls][입찰안.xls][입찰안.xls]B_49"/>
      <sheetName val="[입찰안.xls][입찰안.xls][입찰안.xls]B_50"/>
      <sheetName val="[입찰안.xls][입찰안.xls][입찰안.xls]B_48"/>
      <sheetName val="[입찰안.xls][입찰안.xls][입찰안.xls]B_47"/>
      <sheetName val="[입찰안.xls][입찰안.xls][입찰안.xls]B_53"/>
      <sheetName val="[입찰안.xls][입찰안.xls][입찰안.xls]B_51"/>
      <sheetName val="[입찰안.xls][입찰안.xls][입찰안.xls]B_52"/>
      <sheetName val="[입찰안.xls][입찰안.xls][입찰안.xls]B_56"/>
      <sheetName val="[입찰안.xls][입찰안.xls][입찰안.xls]B_54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1"/>
      <sheetName val="[입찰안.xls][입찰안.xls][입찰안.xls]B_59"/>
      <sheetName val="[입찰안.xls][입찰안.xls][입찰안.xls]B_60"/>
      <sheetName val="[입찰안.xls][입찰안.xls][입찰안.xls]B_65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수량"/>
      <sheetName val="현장"/>
      <sheetName val="견적비교표 (2)"/>
      <sheetName val="작성방법(지우지마세요)"/>
      <sheetName val="결재방(지우지 마세요)"/>
      <sheetName val="[입찰안.xls][입찰안.xls][입찰안.xls]B_73"/>
      <sheetName val="[입찰안.xls][입찰안.xls][입찰안.xls]B_74"/>
      <sheetName val="[입찰안.xls][입찰안.xls][입찰안.xls]B_69"/>
      <sheetName val="[입찰안.xls][입찰안.xls][입찰안.xls]B_70"/>
      <sheetName val="[입찰안.xls][입찰안.xls][입찰안.xls]B_71"/>
      <sheetName val="[입찰안.xls][입찰안.xls][입찰안.xls]B_72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CableSchedule"/>
      <sheetName val="배수로집계"/>
      <sheetName val="5호광장_(만점)5"/>
      <sheetName val="인천국제_(만점)_(2)5"/>
      <sheetName val="Total_단위경유량집계5"/>
      <sheetName val="표__지5"/>
      <sheetName val="토공유동표(전체_당초)5"/>
      <sheetName val="준검_내역서5"/>
      <sheetName val="1_수인터널5"/>
      <sheetName val="BH-1_(2)5"/>
      <sheetName val="4_전기5"/>
      <sheetName val="I_설계조건5"/>
      <sheetName val="앉음벽_(2)5"/>
      <sheetName val="1_설계조건5"/>
      <sheetName val="조도계산서_(도서)5"/>
      <sheetName val="노원열병합__건축공사기성내역서5"/>
      <sheetName val="소포내역_(2)5"/>
      <sheetName val="11_산출(전열)5"/>
      <sheetName val="6_산출(동력)5"/>
      <sheetName val="7_산출(TRAY)5"/>
      <sheetName val="우수관매설및_우수받이5"/>
      <sheetName val="11_우각부_보강5"/>
      <sheetName val="제출내역_(2)5"/>
      <sheetName val="MSS_25"/>
      <sheetName val="_HIT__HMC_견적_3900_5"/>
      <sheetName val="7__현장관리비_5"/>
      <sheetName val="6__안전관리비5"/>
      <sheetName val="3련_BOX5"/>
      <sheetName val="2_1__노무비_평균단가산출4"/>
      <sheetName val="내역_ver1_05"/>
      <sheetName val="보고서_기기리스트4"/>
      <sheetName val="plan&amp;section_of_foundation5"/>
      <sheetName val="pile_bearing_capa_&amp;_arrenge5"/>
      <sheetName val="working_load_at_the_btm_ft_5"/>
      <sheetName val="stability_check5"/>
      <sheetName val="design_criteria5"/>
      <sheetName val="5_산출(전력)4"/>
      <sheetName val="수량산출서(전력간선_지하D_C)4"/>
      <sheetName val="배수내역_(2)4"/>
      <sheetName val="배수공_시멘트_및_골재량_산출4"/>
      <sheetName val="A_견적4"/>
      <sheetName val="내___역4"/>
      <sheetName val="플랜트_설치4"/>
      <sheetName val="_HIT-&gt;HMC_견적(3900)4"/>
      <sheetName val="6PILE__(돌출)4"/>
      <sheetName val="SHEET_PILE단가4"/>
      <sheetName val="BH_1__2_4"/>
      <sheetName val="전_기4"/>
      <sheetName val="unit_44"/>
      <sheetName val="Customer_Databas4"/>
      <sheetName val="목차_4"/>
      <sheetName val="화재_탐지_설비4"/>
      <sheetName val="귀래_설계_공내역서4"/>
      <sheetName val="spc_배관견적4"/>
      <sheetName val="1_취수장4"/>
      <sheetName val="2차전체변경예정_(2)4"/>
      <sheetName val="3_1공사현황_공정표4"/>
      <sheetName val="노임_단가4"/>
      <sheetName val="설_계4"/>
      <sheetName val="개인별_순위표4"/>
      <sheetName val="Cash_Flow-14"/>
      <sheetName val="세골재__T2_변경_현황4"/>
      <sheetName val="1_설계기준4"/>
      <sheetName val="8_현장관리비4"/>
      <sheetName val="7_안전관리비4"/>
      <sheetName val="집_계_표4"/>
      <sheetName val="별표_4"/>
      <sheetName val="내역서_4"/>
      <sheetName val="도담구내_개소별_명세4"/>
      <sheetName val="投标材料清单_4"/>
      <sheetName val="3_공통공사대비4"/>
      <sheetName val="단가_및_재료비4"/>
      <sheetName val="2_대외공문4"/>
      <sheetName val="노임단가_(2)4"/>
      <sheetName val="장비비_명세서14"/>
      <sheetName val="CM_13"/>
      <sheetName val="5_동별횡주관경3"/>
      <sheetName val="RETAIL_(ABOVE)4"/>
      <sheetName val="단___산3"/>
      <sheetName val="실____단3"/>
      <sheetName val="7_공정표4"/>
      <sheetName val="단면_(2)4"/>
      <sheetName val="_갑지3"/>
      <sheetName val="5__현장관리비(new)_4"/>
      <sheetName val="노무비_근거3"/>
      <sheetName val="제수변_수량집계표(보통)3"/>
      <sheetName val="전선_및_전선관3"/>
      <sheetName val="장비_(2)3"/>
      <sheetName val="3BL공동구_수량3"/>
      <sheetName val="Eq__Mobilization4"/>
      <sheetName val="6__수량산출서3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일위대가_3"/>
      <sheetName val="4_LINE3"/>
      <sheetName val="7_th3"/>
      <sheetName val="Sheet1_(2)3"/>
      <sheetName val="내역서1999_8최종3"/>
      <sheetName val="참조_(2)3"/>
      <sheetName val="기성(1차)_2"/>
      <sheetName val="습식및_셀프레벨링3"/>
      <sheetName val="1차_내역서3"/>
      <sheetName val="BSD_(2)2"/>
      <sheetName val="바_한일양산2"/>
      <sheetName val="Project_Brief2"/>
      <sheetName val="영업_일12"/>
      <sheetName val="기기_내역서2"/>
      <sheetName val="암거_제원표3"/>
      <sheetName val="수량산출서_(2)2"/>
      <sheetName val="1_CB2"/>
      <sheetName val="아파트_1"/>
      <sheetName val="토공_토적표2"/>
      <sheetName val="토공_total2"/>
      <sheetName val="전사_(2)2"/>
      <sheetName val="BA_(2)2"/>
      <sheetName val="CP_(2)2"/>
      <sheetName val="갑지_을지1"/>
      <sheetName val="변경명신물량_(2)2"/>
      <sheetName val="2-2_매출분석1"/>
      <sheetName val="유효폭의_계산1"/>
      <sheetName val="미납품_현황1"/>
      <sheetName val="기존단가_(2)2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Cost_bd-&quot;A&quot;3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4__VOs_summary2"/>
      <sheetName val="Chiet_tinh_dz352"/>
      <sheetName val="수량산출서_갑지1"/>
      <sheetName val="품셈_"/>
      <sheetName val="M-EMS_GP-570(BIT)"/>
      <sheetName val="DATA_LISTS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design_crit"/>
      <sheetName val="[입찰안_xls]직접뀀鞖/"/>
      <sheetName val="[입찰안_xls][입찰안_xls]직접뀀鞖/"/>
      <sheetName val="자재기성_신청서_xlsx"/>
      <sheetName val="plan&amp;section_of_冰﹢Ƚ"/>
      <sheetName val="Bảng_mã_VT2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Elec_LG"/>
      <sheetName val="ESTI_"/>
      <sheetName val="[입찰안_xls][입찰안_xls][입찰안_xls]___2"/>
      <sheetName val="내역(인테리어_실내)(도급)"/>
      <sheetName val="내역(인테리어_실외)(도급)"/>
      <sheetName val="D_&amp;_W_sizes"/>
      <sheetName val="Gia_vat_tu"/>
      <sheetName val="dtct_cong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장비코드표_0506011"/>
      <sheetName val="2007년_생산1부장비1"/>
      <sheetName val="2008년_생산부전장비코드1"/>
      <sheetName val="DDB부_장비_관리현황1"/>
      <sheetName val="Xunit_(단위환산)1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DGCT_(01)"/>
      <sheetName val="SCOPE_OF_WORK"/>
      <sheetName val="Chi_tiet"/>
      <sheetName val="nhôm_1,2mm"/>
      <sheetName val="nhôm_1,4mm"/>
      <sheetName val="01__DATA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의견양식"/>
      <sheetName val="거래처CODE"/>
      <sheetName val="손익차9월頀"/>
      <sheetName val="빗물받이(910-510-410)"/>
      <sheetName val="Phan tich ca may"/>
      <sheetName val="Chenh lech ca may"/>
      <sheetName val="TLg CN&amp;Laixe"/>
      <sheetName val="TLg CN&amp;Laixe (2)"/>
      <sheetName val="TLg Laitau"/>
      <sheetName val="TLg Laitau (2)"/>
      <sheetName val="0"/>
      <sheetName val="Cọc nhồi"/>
      <sheetName val="Gia VLNCMTC"/>
      <sheetName val="BIDDING-SUM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제품마스터"/>
      <sheetName val="chitiet"/>
      <sheetName val="Config"/>
      <sheetName val="Chiet tinh don gia CM"/>
      <sheetName val="ptvt"/>
      <sheetName val="Dầm 1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수량산출서집´_x0000_Ԁ_x0000_耀֜䌛"/>
      <sheetName val="입상내역"/>
      <sheetName val="[입찰안.xls][입찰안.xls][입찰안.xls]B_85"/>
      <sheetName val="[입찰안.xls][입찰안.xls][입찰안.xls]B_86"/>
      <sheetName val="일위총괄표"/>
      <sheetName val="[입찰안.xls][입찰안.xls][입찰안.xls]B_87"/>
      <sheetName val="[입찰안.xls][입찰안.xls][입찰안.xls]B_88"/>
      <sheetName val="본사업"/>
      <sheetName val="총투자비"/>
      <sheetName val="[입찰안.xls][입찰안.xls][입찰안.xls]B_89"/>
      <sheetName val="[입찰안.xls][입찰안.xls][입찰안.xls]B_90"/>
      <sheetName val="노무비계"/>
      <sheetName val="1,2,3,4_x0005_"/>
      <sheetName val="EXCHANGE RATE"/>
      <sheetName val="중강당 내역"/>
      <sheetName val="[입찰안.xls][입찰안.xls][입찰안.xls]___3"/>
      <sheetName val="10공-"/>
      <sheetName val="조도계산서Å"/>
      <sheetName val="정리계槜〚"/>
      <sheetName val="plan&amp;section_of_"/>
      <sheetName val="pile_bearing_capa_&amp;_¬웰ﾕ"/>
      <sheetName val="CB"/>
      <sheetName val="실행내역서 "/>
      <sheetName val="[입찰안.xls][입찰안.xls][입찰안.xls]B_99"/>
      <sheetName val="[입찰안.xls][입찰안.xls][입찰안.xls]B_95"/>
      <sheetName val="[입찰안.xls][입찰안.xls][입찰안.xls]B_94"/>
      <sheetName val="[입찰안.xls][입찰안.xls][입찰안.xls]B_91"/>
      <sheetName val="[입찰안.xls][입찰안.xls][입찰안.xls]B_92"/>
      <sheetName val="[입찰안.xls][입찰안.xls][입찰안.xls]B_93"/>
      <sheetName val="[입찰안.xls][입찰안.xls][입찰안.xls]B_96"/>
      <sheetName val="[입찰안.xls][입찰안.xls][입찰안.xls]B_97"/>
      <sheetName val="[입찰안.xls][입찰안.xls][입찰안.xls]B_98"/>
      <sheetName val="적용비율"/>
      <sheetName val="단면ⲴǾ"/>
      <sheetName val="DNTT"/>
      <sheetName val="재학생"/>
      <sheetName val="일위대가갂窹"/>
      <sheetName val="일위대가_x0000__x0000_렀"/>
      <sheetName val="일위대가耀쾑_x0000_"/>
      <sheetName val="을지"/>
      <sheetName val="TOWER 12TON"/>
      <sheetName val="각종단가"/>
      <sheetName val="NP-총정리"/>
      <sheetName val="할증 "/>
      <sheetName val="eq_data"/>
      <sheetName val="간접비 총괄표"/>
      <sheetName val="[입찰안.xls][입찰안.xls][입찰안.xls]_253"/>
      <sheetName val="[입찰안.xls][입찰안.xls][입찰안.xls]_251"/>
      <sheetName val="[입찰안.xls][입찰안.xls][입찰안.xls]_252"/>
      <sheetName val="조경수볰"/>
      <sheetName val="시운전壒》"/>
      <sheetName val="전기혼잡제경⻉ⴋԯ_x0000_缀"/>
      <sheetName val="조도계산서Ì_x0000_Ԁ_x0000_耀"/>
      <sheetName val="3련_BÈ_x0000_"/>
      <sheetName val="[입찰안.xls][입찰안.xls][입찰안.xls]_101"/>
      <sheetName val="[입찰안.xls][입찰안.xls][입찰안.xls]_100"/>
      <sheetName val="[입찰안.xls][입찰안.xls][입찰안.xls]_103"/>
      <sheetName val="[입찰안.xls][입찰안.xls][입찰안.xls]_102"/>
      <sheetName val="설명"/>
      <sheetName val="[입찰안.xls][입찰안.xls][입찰안.xls]_106"/>
      <sheetName val="[입찰안.xls][입찰안.xls][입찰안.xls]_104"/>
      <sheetName val="[입찰안.xls][입찰안.xls][입찰안.xls]_107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0"/>
      <sheetName val="[입찰안.xls][입찰안.xls][입찰안.xls]_111"/>
      <sheetName val="[입찰안.xls][입찰안.xls][입찰안.xls]_112"/>
      <sheetName val="[입찰안.xls][입찰안.xls][입찰안.xls]_114"/>
      <sheetName val="[입찰안.xls][입찰안.xls][입찰안.xls]_116"/>
      <sheetName val="[입찰안.xls][입찰안.xls][입찰안.xls]_115"/>
      <sheetName val="[입찰안.xls][입찰안.xls][입찰안.xls]_113"/>
      <sheetName val="1-7(재가공내역)"/>
      <sheetName val="[입찰안.xls][입찰안.xls][입찰안.xls]_118"/>
      <sheetName val="[입찰안.xls][입찰안.xls][입찰안.xls]_117"/>
      <sheetName val="[입찰안.xls][입찰안.xls][입찰안.xls]_121"/>
      <sheetName val="[입찰안.xls][입찰안.xls][입찰안.xls]_120"/>
      <sheetName val="[입찰안.xls][입찰안.xls][입찰안.xls]_122"/>
      <sheetName val="[입찰안.xls][입찰안.xls][입찰안.xls]_119"/>
      <sheetName val="[입찰안.xls][입찰안.xls][입찰안.xls]_132"/>
      <sheetName val="[입찰안.xls][입찰안.xls][입찰안.xls]_125"/>
      <sheetName val="[입찰안.xls][입찰안.xls][입찰안.xls]_123"/>
      <sheetName val="[입찰안.xls][입찰안.xls][입찰안.xls]_124"/>
      <sheetName val="[입찰안.xls][입찰안.xls][입찰안.xls]_128"/>
      <sheetName val="[입찰안.xls][입찰안.xls][입찰안.xls]_126"/>
      <sheetName val="[입찰안.xls][입찰안.xls][입찰안.xls]_127"/>
      <sheetName val="[입찰안.xls][입찰안.xls][입찰안.xls]_129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3"/>
      <sheetName val="Tiepdia"/>
      <sheetName val="DG"/>
      <sheetName val="노임단가 및 기계경비"/>
      <sheetName val="[입찰안.xls][입찰안.xls][입찰안.xls]_138"/>
      <sheetName val="6-1.보오링(1)"/>
      <sheetName val="Div26 - Elect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Measure_1306"/>
      <sheetName val="EE_(3)"/>
      <sheetName val="RAB AR&amp;STR"/>
      <sheetName val="Isolasi Luar Dalam"/>
      <sheetName val="Isolasi Luar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심사계산"/>
      <sheetName val="테이블"/>
      <sheetName val="[입찰안.xls][입찰안.xls][입찰안.xls]_137"/>
      <sheetName val="[입찰안.xls][입찰안.xls][입찰안.xls]_136"/>
      <sheetName val="[입찰안.xls][입찰안.xls][입찰안.xls]_135"/>
      <sheetName val="특수선일위대가"/>
      <sheetName val="[입찰안.xls][입찰안.xls][입찰안.xls]_139"/>
      <sheetName val="[입찰안.xls][입찰안.xls][입찰안.xls]_141"/>
      <sheetName val="[입찰안.xls][입찰안.xls][입찰안.xls]_143"/>
      <sheetName val="[입찰안.xls][입찰안.xls][입찰안.xls]_140"/>
      <sheetName val="[입찰안.xls][입찰안.xls][입찰안.xls]_142"/>
      <sheetName val="[입찰안.xls][입찰안.xls][입찰안.xls]_144"/>
      <sheetName val="[입찰안.xls][입찰안.xls][입찰안.xls]_193"/>
      <sheetName val="[입찰안.xls][입찰안.xls][입찰안.xls]_192"/>
      <sheetName val="[입찰안.xls][입찰안.xls][입찰안.xls]_191"/>
      <sheetName val="[입찰안.xls][입찰안.xls][입찰안.xls]_158"/>
      <sheetName val="[입찰안.xls][입찰안.xls][입찰안.xls]_152"/>
      <sheetName val="[입찰안.xls][입찰안.xls][입찰안.xls]_153"/>
      <sheetName val="[입찰안.xls][입찰안.xls][입찰안.xls]_146"/>
      <sheetName val="[입찰안.xls][입찰안.xls][입찰안.xls]_147"/>
      <sheetName val="[입찰안.xls][입찰안.xls][입찰안.xls]_145"/>
      <sheetName val="[입찰안.xls][입찰안.xls][입찰안.xls]_148"/>
      <sheetName val="[입찰안.xls][입찰안.xls][입찰안.xls]_149"/>
      <sheetName val="[입찰안.xls][입찰안.xls][입찰안.xls]_150"/>
      <sheetName val="[입찰안.xls][입찰안.xls][입찰안.xls]_151"/>
      <sheetName val="[입찰안.xls][입찰안.xls][입찰안.xls]_161"/>
      <sheetName val="[입찰안.xls][입찰안.xls][입찰안.xls]_154"/>
      <sheetName val="[입찰안.xls][입찰안.xls][입찰안.xls]_155"/>
      <sheetName val="[입찰안.xls][입찰안.xls][입찰안.xls]_162"/>
      <sheetName val="[입찰안.xls][입찰안.xls][입찰안.xls]_156"/>
      <sheetName val="[입찰안.xls][입찰안.xls][입찰안.xls]_157"/>
      <sheetName val="[입찰안.xls][입찰안.xls][입찰안.xls]_159"/>
      <sheetName val="[입찰안.xls][입찰안.xls][입찰안.xls]_160"/>
      <sheetName val="[입찰안.xls][입찰안.xls][입찰안.xls]_168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9"/>
      <sheetName val="[입찰안.xls][입찰안.xls][입찰안.xls]_170"/>
      <sheetName val="[입찰안.xls][입찰안.xls][입찰안.xls]_179"/>
      <sheetName val="[입찰안.xls][입찰안.xls][입찰안.xls]_182"/>
      <sheetName val="[입찰안.xls][입찰안.xls][입찰안.xls]_176"/>
      <sheetName val="[입찰안.xls][입찰안.xls][입찰안.xls]_177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5"/>
      <sheetName val="[입찰안.xls][입찰안.xls][입찰안.xls]_178"/>
      <sheetName val="[입찰안.xls][입찰안.xls][입찰안.xls]_183"/>
      <sheetName val="[입찰안.xls][입찰안.xls][입찰안.xls]_180"/>
      <sheetName val="[입찰안.xls][입찰안.xls][입찰안.xls]_181"/>
      <sheetName val="[입찰안.xls][입찰안.xls][입찰안.xls]_185"/>
      <sheetName val="[입찰안.xls][입찰안.xls][입찰안.xls]_184"/>
      <sheetName val="[입찰안.xls][입찰안.xls][입찰안.xls]_186"/>
      <sheetName val="45,46"/>
      <sheetName val="노.표-조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PTDGDT"/>
      <sheetName val="Cong"/>
      <sheetName val="GC산출"/>
      <sheetName val="일위대??Ԁ?䀀"/>
      <sheetName val="일위대㐀븁??退"/>
      <sheetName val="I_설계조?"/>
      <sheetName val="조도계산서_(도서?"/>
      <sheetName val="대??"/>
      <sheetName val="예산"/>
      <sheetName val="POL6차-PIPÁ_x0000_Ԁ"/>
      <sheetName val="POL6차-PIPⶌ쌈"/>
      <sheetName val="General Data"/>
      <sheetName val="노임변ᡆ콞"/>
      <sheetName val="수지½_x0000_"/>
      <sheetName val="[입찰안.xls][입찰안.xls][입찰안.xls]_187"/>
      <sheetName val="Requirement(Work Crew)"/>
      <sheetName val="총괄집계표"/>
      <sheetName val="공기압¬"/>
      <sheetName val="정리계槜で"/>
      <sheetName val="수량산출서집계("/>
      <sheetName val="수량산출서집´"/>
      <sheetName val="기계경비산출기준"/>
      <sheetName val="공사투입계획(변경결의)19.9"/>
      <sheetName val="노무비 월별지급현황19.9"/>
      <sheetName val="갑지(외주기성)19.9"/>
      <sheetName val="Mc1"/>
      <sheetName val="영창26"/>
      <sheetName val="[입찰안.xls][입찰안.xls][입찰안.xls]_188"/>
      <sheetName val="[입찰안.xls][입찰안.xls][입찰안.xls]_190"/>
      <sheetName val="[입찰안.xls][입찰안.xls][입찰안.xls]_189"/>
      <sheetName val="일위대가ꤥ"/>
      <sheetName val="[입찰안.xls][입찰안.xls][입찰안.xls]_216"/>
      <sheetName val="[입찰안.xls][입찰안.xls][입찰안.xls]_215"/>
      <sheetName val="[입찰안.xls][입찰안.xls][입찰안.xls]_195"/>
      <sheetName val="[입찰안.xls][입찰안.xls][입찰안.xls]_194"/>
      <sheetName val="[입찰안.xls][입찰안.xls][입찰안.xls]_196"/>
      <sheetName val="[입찰안.xls][입찰안.xls][입찰안.xls]_202"/>
      <sheetName val="[입찰안.xls][입찰안.xls][입찰안.xls]_201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3"/>
      <sheetName val="[입찰안.xls][입찰안.xls][입찰안.xls]_204"/>
      <sheetName val="[입찰안.xls][입찰안.xls][입찰안.xls]_205"/>
      <sheetName val="[입찰안.xls][입찰안.xls][입찰안.xls]_206"/>
      <sheetName val="[입찰안.xls][입찰안.xls][입찰안.xls]_207"/>
      <sheetName val="[입찰안.xls][입찰안.xls][입찰안.xls]_212"/>
      <sheetName val="[입찰안.xls][입찰안.xls][입찰안.xls]_213"/>
      <sheetName val="[입찰안.xls][입찰안.xls][입찰안.xls]_208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4"/>
      <sheetName val="[입찰안.xls][입찰안.xls][입찰안.xls]_219"/>
      <sheetName val="[입찰안.xls][입찰안.xls][입찰안.xls]_222"/>
      <sheetName val="[입찰안.xls][입찰안.xls][입찰안.xls]_220"/>
      <sheetName val="[입찰안.xls][입찰안.xls][입찰안.xls]_217"/>
      <sheetName val="[입찰안.xls][입찰안.xls][입찰안.xls]_218"/>
      <sheetName val="[입찰안.xls][입찰안.xls][입찰안.xls]_223"/>
      <sheetName val="[입찰안.xls][입찰안.xls][입찰안.xls]_224"/>
      <sheetName val="[입찰안.xls][입찰안.xls][입찰안.xls]_221"/>
      <sheetName val="[입찰안.xls][입찰안.xls][입찰안.xls]_225"/>
      <sheetName val="[입찰안.xls][입찰안.xls][입찰안.xls]_227"/>
      <sheetName val="[입찰안.xls][입찰안.xls][입찰안.xls]_226"/>
      <sheetName val="[입찰안.xls][입찰안.xls][입찰안.xls]_228"/>
      <sheetName val="[입찰안.xls][입찰안.xls][입찰안.xls]_229"/>
      <sheetName val="[입찰안.xls][입찰안.xls][입찰안.xls]_230"/>
      <sheetName val="[입찰안.xls][입찰안.xls][입찰안.xls]_234"/>
      <sheetName val="[입찰안.xls][입찰안.xls][입찰안.xls]_232"/>
      <sheetName val="[입찰안.xls][입찰안.xls][입찰안.xls]_231"/>
      <sheetName val="[입찰안.xls][입찰안.xls][입찰안.xls]_233"/>
      <sheetName val="표준차도부연장집계-ASP"/>
      <sheetName val="공사착공계"/>
      <sheetName val="집계장(뀀ﰡ 縞悧縳"/>
      <sheetName val="집계장(뀀ﰡ_x0000_䀰"/>
      <sheetName val="plan&amp;section_of勉_x0010__x0000__x0000__x0000__x0000__x0000__x0001_Ԁ_x0000__xdc00_"/>
      <sheetName val="BOQ"/>
      <sheetName val="1.R18 BF"/>
      <sheetName val="A"/>
      <sheetName val="G"/>
      <sheetName val="F-B"/>
      <sheetName val="H-J"/>
      <sheetName val="6.External works-R18"/>
      <sheetName val="VCV-BE-TONG"/>
      <sheetName val="Dulieu"/>
      <sheetName val="매각(6)"/>
      <sheetName val="신우"/>
      <sheetName val="집계장(Â_x0000_蠀1_x0000__x0000_"/>
      <sheetName val="내역서(삼호)"/>
      <sheetName val="PL98"/>
      <sheetName val="bs"/>
      <sheetName val="BSM9601"/>
      <sheetName val="노임단가(일반)"/>
      <sheetName val="원본자재"/>
      <sheetName val="산출0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특별땅고르기"/>
      <sheetName val="[입찰안.xls][입찰안.xls][입찰안.xls]___4"/>
      <sheetName val="비용"/>
      <sheetName val="중기가격"/>
      <sheetName val="건ꗝ"/>
      <sheetName val="건Ȍ"/>
      <sheetName val="[입찰안.xls][입찰안.xls][입찰안.xls]_237"/>
      <sheetName val="[입찰안.xls][입찰안.xls][입찰안.xls]_235"/>
      <sheetName val="[입찰안.xls][입찰안.xls][입찰안.xls]_236"/>
      <sheetName val="[입찰안.xls][입찰안.xls][입찰안.xls]_238"/>
      <sheetName val="[입찰안.xls][입찰안.xls][입찰안.xls]_239"/>
      <sheetName val="[입찰안.xls][입찰안.xls][입찰안.xls]_244"/>
      <sheetName val="[입찰안.xls][입찰안.xls][입찰안.xls]_240"/>
      <sheetName val="[입찰안.xls][입찰안.xls][입찰안.xls]_242"/>
      <sheetName val="[입찰안.xls][입찰안.xls][입찰안.xls]_241"/>
      <sheetName val="[입찰안.xls][입찰안.xls][입찰안.xls]_243"/>
      <sheetName val="[입찰안.xls][입찰안.xls][입찰안.xls]_248"/>
      <sheetName val="[입찰안.xls][입찰안.xls][입찰안.xls]_245"/>
      <sheetName val="[입찰안.xls][입찰안.xls][입찰안.xls]_247"/>
      <sheetName val="[입찰안.xls][입찰안.xls][입찰안.xls]_246"/>
      <sheetName val="[입찰안.xls][입찰안.xls][입찰안.xls]_250"/>
      <sheetName val="[입찰안.xls][입찰안.xls][입찰안.xls]_249"/>
      <sheetName val="401"/>
      <sheetName val="Cable임피던스"/>
      <sheetName val="사  업  비  수  지  예  산  서"/>
      <sheetName val="일위대가목록(ems)"/>
      <sheetName val="전신"/>
      <sheetName val="원본(갑지)"/>
      <sheetName val="[입찰안.xls][입찰안.xls][입찰안.xls]___5"/>
      <sheetName val="[입찰안.xls][입찰안.xls][입찰안.xls]___6"/>
      <sheetName val="[입찰안.xls][입찰안_xls]직접뀀鞖/"/>
      <sheetName val="[입찰안.xls][입찰안_xls][입찰안_xls]___2"/>
      <sheetName val="0001new"/>
      <sheetName val="판매시설"/>
      <sheetName val="장_x0000__x0000_Ԁ"/>
      <sheetName val="O＆P"/>
      <sheetName val="MATRLDATA"/>
      <sheetName val="결재_x005f_x0000_"/>
      <sheetName val="cov-estimate"/>
      <sheetName val="BMS"/>
      <sheetName val="入力作成表"/>
      <sheetName val="_입찰안.xls_직접뀀鞖_"/>
      <sheetName val="_입찰안.xls__입찰안.xls_직접뀀鞖_"/>
      <sheetName val="#2 노임단가"/>
      <sheetName val="신광초조도계선사업"/>
      <sheetName val="[입찰안.xls][입찰안.xls][입찰안.xls]_267"/>
      <sheetName val="[입찰안.xls][입찰안.xls][입찰안.xls]_263"/>
      <sheetName val="[입찰안.xls][입찰안.xls][입찰안.xls]_279"/>
      <sheetName val="AS접수관리"/>
      <sheetName val="기계경비시간당손료목록"/>
      <sheetName val="정리계㑸4鉨M槜"/>
      <sheetName val="design_c_x0000__x0000_Ȑꙭî_x0000_"/>
      <sheetName val="홈용접표"/>
      <sheetName val="조경내역서"/>
      <sheetName val="[입찰안.xls][입찰안.xls][입찰안.xls]_254"/>
      <sheetName val="[입찰안.xls][입찰안.xls][입찰안.xls]_255"/>
      <sheetName val="[입찰안.xls][입찰안.xls][입찰안.xls]_256"/>
      <sheetName val="[입찰안.xls][입찰안.xls][입찰안.xls]_257"/>
      <sheetName val="[입찰안.xls][입찰안.xls][입찰안.xls]_258"/>
      <sheetName val="[입찰안.xls][입찰안.xls][입찰안.xls]_259"/>
      <sheetName val="[입찰안.xls][입찰안.xls][입찰안.xls]_260"/>
      <sheetName val="[입찰안.xls][입찰안.xls][입찰안.xls]_261"/>
      <sheetName val="[입찰안.xls][입찰안.xls][입찰안.xls]_262"/>
      <sheetName val="[입찰안.xls][입찰안.xls][입찰안.xls]_264"/>
      <sheetName val="[입찰안.xls][입찰안.xls][입찰안.xls]_265"/>
      <sheetName val="[입찰안.xls][입찰안.xls][입찰안.xls]_266"/>
      <sheetName val="[입찰안.xls][입찰안.xls][입찰안.xls]_268"/>
      <sheetName val="[입찰안.xls][입찰안.xls][입찰안.xls]_269"/>
      <sheetName val="[입찰안.xls][입찰안.xls][입찰안.xls]_270"/>
      <sheetName val="[입찰안.xls][입찰안.xls][입찰안.xls]_271"/>
      <sheetName val="[입찰안.xls][입찰안.xls][입찰안.xls]_272"/>
      <sheetName val="[입찰안.xls][입찰안.xls][입찰안.xls]_273"/>
      <sheetName val="[입찰안.xls][입찰안.xls][입찰안.xls]_274"/>
      <sheetName val="[입찰안.xls][입찰안.xls][입찰안.xls]_275"/>
      <sheetName val="[입찰안.xls][입찰안.xls][입찰안.xls]_276"/>
      <sheetName val="[입찰안.xls][입찰안.xls][입찰안.xls]_277"/>
      <sheetName val="[입찰안.xls][입찰안.xls][입찰안.xls]_278"/>
      <sheetName val="[입찰안.xls][입찰안.xls][입찰안.xls]_280"/>
      <sheetName val="[입찰안.xls][입찰안.xls][입찰안.xls]_285"/>
      <sheetName val="[입찰안.xls][입찰안.xls][입찰안.xls]_281"/>
      <sheetName val="[입찰안.xls][입찰안.xls][입찰안.xls]_282"/>
      <sheetName val="[입찰안.xls][입찰안.xls][입찰안.xls]_284"/>
      <sheetName val="[입찰안.xls][입찰안.xls][입찰안.xls]_283"/>
      <sheetName val="[입찰안.xls][입찰안.xls][입찰안.xls]_289"/>
      <sheetName val="[입찰안.xls][입찰안.xls][입찰안.xls]_286"/>
      <sheetName val="[입찰안.xls][입찰안.xls][입찰안.xls]_287"/>
      <sheetName val="[입찰안.xls][입찰안.xls][입찰안.xls]_288"/>
      <sheetName val="[입찰안.xls][입찰안.xls][입찰안.xls]_290"/>
      <sheetName val="[입찰안.xls][입찰안.xls][입찰안.xls]_302"/>
      <sheetName val="[입찰안.xls][입찰안.xls][입찰안.xls]_319"/>
      <sheetName val="[입찰안.xls][입찰안.xls][입찰안.xls]_291"/>
      <sheetName val="[입찰안.xls][입찰안.xls][입찰안.xls]_292"/>
      <sheetName val="[입찰안.xls][입찰안.xls][입찰안.xls]_293"/>
      <sheetName val="[입찰안.xls][입찰안.xls][입찰안.xls]_294"/>
      <sheetName val="[입찰안.xls][입찰안.xls][입찰안.xls]_295"/>
      <sheetName val="[입찰안.xls][입찰안.xls][입찰안.xls]_296"/>
      <sheetName val="[입찰안.xls][입찰안.xls][입찰안.xls]_297"/>
      <sheetName val="[입찰안.xls][입찰안.xls][입찰안.xls]_298"/>
      <sheetName val="[입찰안.xls][입찰안.xls][입찰안.xls]_299"/>
      <sheetName val="[입찰안.xls][입찰안.xls][입찰안.xls]_300"/>
      <sheetName val="[입찰안.xls][입찰안.xls][입찰안.xls]_301"/>
      <sheetName val="[입찰안.xls][입찰안.xls][입찰안.xls]_303"/>
      <sheetName val="[입찰안.xls][입찰안.xls][입찰안.xls]_304"/>
      <sheetName val="[입찰안.xls][입찰안.xls][입찰안.xls]_305"/>
      <sheetName val="[입찰안.xls][입찰안.xls][입찰안.xls]_306"/>
      <sheetName val="[입찰안.xls][입찰안.xls][입찰안.xls]_307"/>
      <sheetName val="[입찰안.xls][입찰안.xls][입찰안.xls]_308"/>
      <sheetName val="[입찰안.xls][입찰안.xls][입찰안.xls]_309"/>
      <sheetName val="[입찰안.xls][입찰안.xls][입찰안.xls]_310"/>
      <sheetName val="[입찰안.xls][입찰안.xls][입찰안.xls]_311"/>
      <sheetName val="[입찰안.xls][입찰안.xls][입찰안.xls]_312"/>
      <sheetName val="[입찰안.xls][입찰안.xls][입찰안.xls]_313"/>
      <sheetName val="[입찰안.xls][입찰안.xls][입찰안.xls]_314"/>
      <sheetName val="[입찰안.xls][입찰안.xls][입찰안.xls]_315"/>
      <sheetName val="[입찰안.xls][입찰안.xls][입찰안.xls]_316"/>
      <sheetName val="[입찰안.xls][입찰안.xls][입찰안.xls]_317"/>
      <sheetName val="[입찰안.xls][입찰안.xls][입찰안.xls]_318"/>
      <sheetName val="[입찰안.xls][입찰안.xls][입찰안.xls]_328"/>
      <sheetName val="[입찰안.xls][입찰안.xls][입찰안.xls]_320"/>
      <sheetName val="[입찰안.xls][입찰안.xls][입찰안.xls]_321"/>
      <sheetName val="[입찰안.xls][입찰안.xls][입찰안.xls]_322"/>
      <sheetName val="[입찰안.xls][입찰안.xls][입찰안.xls]_323"/>
      <sheetName val="[입찰안.xls][입찰안.xls][입찰안.xls]_324"/>
      <sheetName val="[입찰안.xls][입찰안.xls][입찰안.xls]_325"/>
      <sheetName val="[입찰안.xls][입찰안.xls][입찰안.xls]_326"/>
      <sheetName val="[입찰안.xls][입찰안.xls][입찰안.xls]_327"/>
      <sheetName val="[입찰안.xls][입찰안.xls][입찰안.xls]_331"/>
      <sheetName val="[입찰안.xls][입찰안.xls][입찰안.xls]_329"/>
      <sheetName val="[입찰안.xls][입찰안.xls][입찰안.xls]_330"/>
      <sheetName val="[입찰안.xls][입찰안.xls][입찰안.xls]_336"/>
      <sheetName val="[입찰안.xls][입찰안.xls][입찰안.xls]_332"/>
      <sheetName val="[입찰안.xls][입찰안.xls][입찰안.xls]_333"/>
      <sheetName val="[입찰안.xls][입찰안.xls][입찰안.xls]_334"/>
      <sheetName val="[입찰안.xls][입찰안.xls][입찰안.xls]_335"/>
      <sheetName val="[입찰안.xls][입찰안.xls][입찰안.xls]_368"/>
      <sheetName val="[입찰안.xls][입찰안.xls][입찰안.xls]_341"/>
      <sheetName val="[입찰안.xls][입찰안.xls][입찰안.xls]_353"/>
      <sheetName val="[입찰안.xls][입찰안.xls][입찰안.xls]_337"/>
      <sheetName val="[입찰안.xls][입찰안.xls][입찰안.xls]_338"/>
      <sheetName val="[입찰안.xls][입찰안.xls][입찰안.xls]_339"/>
      <sheetName val="[입찰안.xls][입찰안.xls][입찰안.xls]_340"/>
      <sheetName val="[입찰안.xls][입찰안.xls][입찰안.xls]_342"/>
      <sheetName val="[입찰안.xls][입찰안.xls][입찰안.xls]_343"/>
      <sheetName val="[입찰안.xls][입찰안.xls][입찰안.xls]_344"/>
      <sheetName val="[입찰안.xls][입찰안.xls][입찰안.xls]_346"/>
      <sheetName val="[입찰안.xls][입찰안.xls][입찰안.xls]_351"/>
      <sheetName val="[입찰안.xls][입찰안.xls][입찰안.xls]_345"/>
      <sheetName val="[입찰안.xls][입찰안.xls][입찰안.xls]_347"/>
      <sheetName val="[입찰안.xls][입찰안.xls][입찰안.xls]_348"/>
      <sheetName val="[입찰안.xls][입찰안.xls][입찰안.xls]_349"/>
      <sheetName val="[입찰안.xls][입찰안.xls][입찰안.xls]_350"/>
      <sheetName val="[입찰안.xls][입찰안.xls][입찰안.xls]_352"/>
      <sheetName val="[입찰안.xls][입찰안.xls][입찰안.xls]_356"/>
      <sheetName val="[입찰안.xls][입찰안.xls][입찰안.xls]_354"/>
      <sheetName val="[입찰안.xls][입찰안.xls][입찰안.xls]_355"/>
      <sheetName val="[입찰안.xls][입찰안.xls][입찰안.xls]_360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1"/>
      <sheetName val="[입찰안.xls][입찰안.xls][입찰안.xls]_362"/>
      <sheetName val="[입찰안.xls][입찰안.xls][입찰안.xls]_363"/>
      <sheetName val="[입찰안.xls][입찰안.xls][입찰안.xls]_364"/>
      <sheetName val="[입찰안.xls][입찰안.xls][입찰안.xls]_365"/>
      <sheetName val="[입찰안.xls][입찰안.xls][입찰안.xls]_366"/>
      <sheetName val="[입찰안.xls][입찰안.xls][입찰안.xls]_367"/>
      <sheetName val="[입찰안.xls][입찰안.xls][입찰안.xls]_370"/>
      <sheetName val="[입찰안.xls][입찰안.xls][입찰안.xls]_369"/>
      <sheetName val="[입찰안.xls][입찰안.xls][입찰안.xls]_373"/>
      <sheetName val="[입찰안.xls][입찰안.xls][입찰안.xls]_371"/>
      <sheetName val="[입찰안.xls][입찰안.xls][입찰안.xls]_372"/>
      <sheetName val="[입찰안.xls][입찰안.xls][입찰안.xls]_377"/>
      <sheetName val="[입찰안.xls][입찰안.xls][입찰안.xls]_374"/>
      <sheetName val="[입찰안.xls][입찰안.xls][입찰안.xls]_375"/>
      <sheetName val="[입찰안.xls][입찰안.xls][입찰안.xls]_376"/>
      <sheetName val="[입찰안.xls][입찰안.xls][입찰안.xls]_384"/>
      <sheetName val="[입찰안.xls][입찰안.xls][입찰안.xls]_378"/>
      <sheetName val="[입찰안.xls][입찰안.xls][입찰안.xls]_379"/>
      <sheetName val="[입찰안.xls][입찰안.xls][입찰안.xls]_387"/>
      <sheetName val="[입찰안.xls][입찰안.xls][입찰안.xls]_380"/>
      <sheetName val="[입찰안.xls][입찰안.xls][입찰안.xls]_381"/>
      <sheetName val="[입찰안.xls][입찰안.xls][입찰안.xls]_382"/>
      <sheetName val="[입찰안.xls][입찰안.xls][입찰안.xls]_383"/>
      <sheetName val="[입찰안.xls][입찰안.xls][입찰안.xls]_385"/>
      <sheetName val="[입찰안.xls][입찰안.xls][입찰안.xls]_386"/>
      <sheetName val="휴가비,급량비"/>
      <sheetName val="[입찰안.xls][입찰안.xls][입찰안.xls]_390"/>
      <sheetName val="[입찰안.xls][입찰안.xls][입찰안.xls]_388"/>
      <sheetName val="[입찰안.xls][입찰안.xls][입찰안.xls]_389"/>
      <sheetName val="[입찰안.xls][입찰안.xls][입찰안.xls]_394"/>
      <sheetName val="[입찰안.xls][입찰안.xls][입찰안.xls]_398"/>
      <sheetName val="[입찰안.xls][입찰안.xls][입찰안.xls]_391"/>
      <sheetName val="[입찰안.xls][입찰안.xls][입찰안.xls]_392"/>
      <sheetName val="[입찰안.xls][입찰안.xls][입찰안.xls]_393"/>
      <sheetName val="[입찰안.xls][입찰안.xls][입찰안.xls]_395"/>
      <sheetName val="[입찰안.xls][입찰안.xls][입찰안.xls]_396"/>
      <sheetName val="[입찰안.xls][입찰안.xls][입찰안.xls]_397"/>
      <sheetName val="[입찰안.xls][입찰안.xls][입찰안.xls]_408"/>
      <sheetName val="[입찰안.xls][입찰안.xls][입찰안.xls]_399"/>
      <sheetName val="[입찰안.xls][입찰안.xls][입찰안.xls]_400"/>
      <sheetName val="[입찰안.xls][입찰안.xls][입찰안.xls]_401"/>
      <sheetName val="[입찰안.xls][입찰안.xls][입찰안.xls]_402"/>
      <sheetName val="[입찰안.xls][입찰안.xls][입찰안.xls]_403"/>
      <sheetName val="[입찰안.xls][입찰안.xls][입찰안.xls]_404"/>
      <sheetName val="[입찰안.xls][입찰안.xls][입찰안.xls]_405"/>
      <sheetName val="[입찰안.xls][입찰안.xls][입찰안.xls]_406"/>
      <sheetName val="[입찰안.xls][입찰안.xls][입찰안.xls]_407"/>
      <sheetName val="[입찰안.xls][입찰안.xls][입찰안.xls]_426"/>
      <sheetName val="[입찰안.xls][입찰안.xls][입찰안.xls]_409"/>
      <sheetName val="[입찰안.xls][입찰안.xls][입찰안.xls]_410"/>
      <sheetName val="[입찰안.xls][입찰안.xls][입찰안.xls]_411"/>
      <sheetName val="[입찰안.xls][입찰안.xls][입찰안.xls]_412"/>
      <sheetName val="[입찰안.xls][입찰안.xls][입찰안.xls]_415"/>
      <sheetName val="[입찰안.xls][입찰안.xls][입찰안.xls]_416"/>
      <sheetName val="[입찰안.xls][입찰안.xls][입찰안.xls]_413"/>
      <sheetName val="[입찰안.xls][입찰안.xls][입찰안.xls]_414"/>
      <sheetName val="[입찰안.xls][입찰안.xls][입찰안.xls]_424"/>
      <sheetName val="[입찰안.xls][입찰안.xls][입찰안.xls]_417"/>
      <sheetName val="[입찰안.xls][입찰안.xls][입찰안.xls]_418"/>
      <sheetName val="[입찰안.xls][입찰안.xls][입찰안.xls]_419"/>
      <sheetName val="[입찰안.xls][입찰안.xls][입찰안.xls]_420"/>
      <sheetName val="[입찰안.xls][입찰안.xls][입찰안.xls]_421"/>
      <sheetName val="[입찰안.xls][입찰안.xls][입찰안.xls]_422"/>
      <sheetName val="[입찰안.xls][입찰안.xls][입찰안.xls]_423"/>
      <sheetName val="[입찰안.xls][입찰안.xls][입찰안.xls]_425"/>
      <sheetName val="[입찰안.xls][입찰안.xls][입찰안.xls]_429"/>
      <sheetName val="[입찰안.xls][입찰안.xls][입찰안.xls]_427"/>
      <sheetName val="[입찰안.xls][입찰안.xls][입찰안.xls]_428"/>
      <sheetName val="[입찰안.xls][입찰안.xls][입찰안.xls]_430"/>
      <sheetName val="[입찰안.xls][입찰안.xls][입찰안.xls]_431"/>
      <sheetName val="[입찰안.xls][입찰안.xls][입찰안.xls]_436"/>
      <sheetName val="[입찰안.xls][입찰안.xls][입찰안.xls]_432"/>
      <sheetName val="[입찰안.xls][입찰안.xls][입찰안.xls]_433"/>
      <sheetName val="[입찰안.xls][입찰안.xls][입찰안.xls]_434"/>
      <sheetName val="[입찰안.xls][입찰안.xls][입찰안.xls]_435"/>
      <sheetName val="[입찰안.xls][입찰안.xls][입찰안.xls]_493"/>
      <sheetName val="[입찰안.xls][입찰안.xls][입찰안.xls]_437"/>
      <sheetName val="[입찰안.xls][입찰안.xls][입찰안.xls]_438"/>
      <sheetName val="[입찰안.xls][입찰안.xls][입찰안.xls]_489"/>
      <sheetName val="[입찰안.xls][입찰안.xls][입찰안.xls]_439"/>
      <sheetName val="[입찰안.xls][입찰안.xls][입찰안.xls]_440"/>
      <sheetName val="[입찰안.xls][입찰안.xls][입찰안.xls]_441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5"/>
      <sheetName val="[입찰안.xls][입찰안.xls][입찰안.xls]_482"/>
      <sheetName val="[입찰안.xls][입찰안.xls][입찰안.xls]_451"/>
      <sheetName val="[입찰안.xls][입찰안.xls][입찰안.xls]_449"/>
      <sheetName val="[입찰안.xls][입찰안.xls][입찰안.xls]_448"/>
      <sheetName val="[입찰안.xls][입찰안.xls][입찰안.xls]_446"/>
      <sheetName val="[입찰안.xls][입찰안.xls][입찰안.xls]_447"/>
      <sheetName val="[입찰안.xls][입찰안.xls][입찰안.xls]_450"/>
      <sheetName val="[입찰안.xls][입찰안.xls][입찰안.xls]_454"/>
      <sheetName val="[입찰안.xls][입찰안.xls][입찰안.xls]_452"/>
      <sheetName val="[입찰안.xls][입찰안.xls][입찰안.xls]_453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77"/>
      <sheetName val="[입찰안.xls][입찰안.xls][입찰안.xls]_460"/>
      <sheetName val="[입찰안.xls][입찰안.xls][입찰안.xls]_461"/>
      <sheetName val="[입찰안.xls][입찰안.xls][입찰안.xls]_462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69"/>
      <sheetName val="[입찰안.xls][입찰안.xls][입찰안.xls]_470"/>
      <sheetName val="[입찰안.xls][입찰안.xls][입찰안.xls]_471"/>
      <sheetName val="[입찰안.xls][입찰안.xls][입찰안.xls]_472"/>
      <sheetName val="[입찰안.xls][입찰안.xls][입찰안.xls]_473"/>
      <sheetName val="[입찰안.xls][입찰안.xls][입찰안.xls]_474"/>
      <sheetName val="[입찰안.xls][입찰안.xls][입찰안.xls]_475"/>
      <sheetName val="[입찰안.xls][입찰안.xls][입찰안.xls]_476"/>
      <sheetName val="[입찰안.xls][입찰안.xls][입찰안.xls]_478"/>
      <sheetName val="[입찰안.xls][입찰안.xls][입찰안.xls]_479"/>
      <sheetName val="[입찰안.xls][입찰안.xls][입찰안.xls]_480"/>
      <sheetName val="[입찰안.xls][입찰안.xls][입찰안.xls]_481"/>
      <sheetName val="[입찰안.xls][입찰안.xls][입찰안.xls]_483"/>
      <sheetName val="[입찰안.xls][입찰안.xls][입찰안.xls]_484"/>
      <sheetName val="[입찰안.xls][입찰안.xls][입찰안.xls]_485"/>
      <sheetName val="[입찰안.xls][입찰안.xls][입찰안.xls]_486"/>
      <sheetName val="[입찰안.xls][입찰안.xls][입찰안.xls]_487"/>
      <sheetName val="[입찰안.xls][입찰안.xls][입찰안.xls]_488"/>
      <sheetName val="[입찰안.xls][입찰안.xls][입찰안.xls]_490"/>
      <sheetName val="[입찰안.xls][입찰안.xls][입찰안.xls]_491"/>
      <sheetName val="[입찰안.xls][입찰안.xls][입찰안.xls]_492"/>
      <sheetName val="[입찰안.xls][입찰안.xls][입찰안.xls]_498"/>
      <sheetName val="[입찰안.xls][입찰안.xls][입찰안.xls]_494"/>
      <sheetName val="[입찰안.xls][입찰안.xls][입찰안.xls]_495"/>
      <sheetName val="[입찰안.xls][입찰안.xls][입찰안.xls]_496"/>
      <sheetName val="[입찰안.xls][입찰안.xls][입찰안.xls]_497"/>
      <sheetName val="[입찰안.xls][입찰안.xls][입찰안.xls]_512"/>
      <sheetName val="[입찰안.xls][입찰안.xls][입찰안.xls]_504"/>
      <sheetName val="[입찰안.xls][입찰안.xls][입찰안.xls]_499"/>
      <sheetName val="[입찰안.xls][입찰안.xls][입찰안.xls]_500"/>
      <sheetName val="[입찰안.xls][입찰안.xls][입찰안.xls]_501"/>
      <sheetName val="[입찰안.xls][입찰안.xls][입찰안.xls]_502"/>
      <sheetName val="[입찰안.xls][입찰안.xls][입찰안.xls]_503"/>
      <sheetName val="[입찰안.xls][입찰안.xls][입찰안.xls]_505"/>
      <sheetName val="[입찰안.xls][입찰안.xls][입찰안.xls]_506"/>
      <sheetName val="[입찰안.xls][입찰안.xls][입찰안.xls]_507"/>
      <sheetName val="[입찰안.xls][입찰안.xls][입찰안.xls]_508"/>
      <sheetName val="[입찰안.xls][입찰안.xls][입찰안.xls]_509"/>
      <sheetName val="[입찰안.xls][입찰안.xls][입찰안.xls]_510"/>
      <sheetName val="[입찰안.xls][입찰안.xls][입찰안.xls]_511"/>
      <sheetName val="[입찰안.xls][입찰안.xls][입찰안.xls]_514"/>
      <sheetName val="[입찰안.xls][입찰안.xls][입찰안.xls]_513"/>
      <sheetName val="[입찰안.xls][입찰안.xls][입찰안.xls]_518"/>
      <sheetName val="[입찰안.xls][입찰안.xls][입찰안.xls]_515"/>
      <sheetName val="[입찰안.xls][입찰안.xls][입찰안.xls]_516"/>
      <sheetName val="[입찰안.xls][입찰안.xls][입찰안.xls]_517"/>
      <sheetName val="[입찰안.xls][입찰안.xls][입찰안.xls]_565"/>
      <sheetName val="[입찰안.xls][입찰안.xls][입찰안.xls]_519"/>
      <sheetName val="[입찰안.xls][입찰안.xls][입찰안.xls]_520"/>
      <sheetName val="[입찰안.xls][입찰안.xls][입찰안.xls]_521"/>
      <sheetName val="[입찰안.xls][입찰안.xls][입찰안.xls]_522"/>
      <sheetName val="[입찰안.xls][입찰안.xls][입찰안.xls]_550"/>
      <sheetName val="[입찰안.xls][입찰안.xls][입찰안.xls]_546"/>
      <sheetName val="[입찰안.xls][입찰안.xls][입찰안.xls]_537"/>
      <sheetName val="[입찰안.xls][입찰안.xls][입찰안.xls]_524"/>
      <sheetName val="[입찰안.xls][입찰안.xls][입찰안.xls]_523"/>
      <sheetName val="[입찰안.xls][입찰안.xls][입찰안.xls]_525"/>
      <sheetName val="[입찰안.xls][입찰안.xls][입찰안.xls]_526"/>
      <sheetName val="[입찰안.xls][입찰안.xls][입찰안.xls]_527"/>
      <sheetName val="[입찰안.xls][입찰안.xls][입찰안.xls]_528"/>
      <sheetName val="[입찰안.xls][입찰안.xls][입찰안.xls]_529"/>
      <sheetName val="[입찰안.xls][입찰안.xls][입찰안.xls]_530"/>
      <sheetName val="[입찰안.xls][입찰안.xls][입찰안.xls]_531"/>
      <sheetName val="[입찰안.xls][입찰안.xls][입찰안.xls]_532"/>
      <sheetName val="[입찰안.xls][입찰안.xls][입찰안.xls]_533"/>
      <sheetName val="[입찰안.xls][입찰안.xls][입찰안.xls]_534"/>
      <sheetName val="[입찰안.xls][입찰안.xls][입찰안.xls]_535"/>
      <sheetName val="[입찰안.xls][입찰안.xls][입찰안.xls]_536"/>
      <sheetName val="[입찰안.xls][입찰안.xls][입찰안.xls]_538"/>
      <sheetName val="[입찰안.xls][입찰안.xls][입찰안.xls]_539"/>
      <sheetName val="[입찰안.xls][입찰안.xls][입찰안.xls]_540"/>
      <sheetName val="[입찰안.xls][입찰안.xls][입찰안.xls]_541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52"/>
      <sheetName val="[입찰안.xls][입찰안.xls][입찰안.xls]_553"/>
      <sheetName val="[입찰안.xls][입찰안.xls][입찰안.xls]_554"/>
      <sheetName val="[입찰안.xls][입찰안.xls][입찰안.xls]_555"/>
      <sheetName val="[입찰안.xls][입찰안.xls][입찰안.xls]_556"/>
      <sheetName val="[입찰안.xls][입찰안.xls][입찰안.xls]_557"/>
      <sheetName val="[입찰안.xls][입찰안.xls][입찰안.xls]_558"/>
      <sheetName val="[입찰안.xls][입찰안.xls][입찰안.xls]_559"/>
      <sheetName val="[입찰안.xls][입찰안.xls][입찰안.xls]_560"/>
      <sheetName val="[입찰안.xls][입찰안.xls][입찰안.xls]_561"/>
      <sheetName val="[입찰안.xls][입찰안.xls][입찰안.xls]_562"/>
      <sheetName val="[입찰안.xls][입찰안.xls][입찰안.xls]_563"/>
      <sheetName val="[입찰안.xls][입찰안.xls][입찰안.xls]_564"/>
      <sheetName val="전사계"/>
      <sheetName val="공기압᪬቙԰"/>
      <sheetName val="조달단가"/>
      <sheetName val="POL6차-PIPÁ"/>
      <sheetName val="구조물집계"/>
      <sheetName val="토공집계"/>
      <sheetName val="소화"/>
      <sheetName val="정리계槜〩_x0000__x0000_８"/>
      <sheetName val="토공수량산출"/>
      <sheetName val="토적계산서"/>
      <sheetName val="경서-통신"/>
      <sheetName val="정산변경"/>
      <sheetName val="[입찰안.xls][입찰안.xls][입찰안.xls]_587"/>
      <sheetName val="[입찰안.xls][입찰안.xls][입찰안.xls]_584"/>
      <sheetName val="[입찰안.xls][입찰안.xls][입찰안.xls]_570"/>
      <sheetName val="[입찰안.xls][입찰안.xls][입찰안.xls]_566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4"/>
      <sheetName val="[입찰안.xls][입찰안.xls][입찰안.xls]_575"/>
      <sheetName val="[입찰안.xls][입찰안.xls][입찰안.xls]_576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5"/>
      <sheetName val="[입찰안.xls][입찰안.xls][입찰안.xls]_586"/>
      <sheetName val="[입찰안.xls][입찰안.xls][입찰안.xls]_594"/>
      <sheetName val="[입찰안.xls][입찰안.xls][입찰안.xls]_588"/>
      <sheetName val="[입찰안.xls][입찰안.xls][입찰안.xls]_589"/>
      <sheetName val="[입찰안.xls][입찰안.xls][입찰안.xls]_590"/>
      <sheetName val="[입찰안.xls][입찰안.xls][입찰안.xls]_591"/>
      <sheetName val="[입찰안.xls][입찰안.xls][입찰안.xls]_592"/>
      <sheetName val="[입찰안.xls][입찰안.xls][입찰안.xls]_593"/>
      <sheetName val="[입찰안.xls][입찰안.xls][입찰안.xls]_603"/>
      <sheetName val="[입찰안.xls][입찰안.xls][입찰안.xls]_595"/>
      <sheetName val="[입찰안.xls][입찰안.xls][입찰안.xls]_596"/>
      <sheetName val="[입찰안.xls][입찰안.xls][입찰안.xls]_597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01"/>
      <sheetName val="[입찰안.xls][입찰안.xls][입찰안.xls]_602"/>
      <sheetName val="[입찰안.xls][입찰안.xls][입찰안.xls]_605"/>
      <sheetName val="[입찰안.xls][입찰안.xls][입찰안.xls]_604"/>
      <sheetName val="[입찰안.xls][입찰안.xls][입찰안.xls]_606"/>
      <sheetName val="[입찰안.xls][입찰안.xls][입찰안.xls]_612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1"/>
      <sheetName val="[입찰안.xls][입찰안.xls][입찰안.xls]_616"/>
      <sheetName val="[입찰안.xls][입찰안.xls][입찰안.xls]_613"/>
      <sheetName val="[입찰안.xls][입찰안.xls][입찰안.xls]_614"/>
      <sheetName val="[입찰안.xls][입찰안.xls][입찰안.xls]_615"/>
      <sheetName val="[입찰안.xls][입찰안.xls][입찰안.xls]_625"/>
      <sheetName val="[입찰안.xls][입찰안.xls][입찰안.xls]_623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4"/>
      <sheetName val="[입찰안.xls][입찰안.xls][입찰안.xls]_627"/>
      <sheetName val="[입찰안.xls][입찰안.xls][입찰안.xls]_626"/>
      <sheetName val="[입찰안.xls][입찰안.xls][입찰안.xls]_628"/>
      <sheetName val="[입찰안.xls][입찰안.xls][입찰안.xls]_631"/>
      <sheetName val="[입찰안.xls][입찰안.xls][입찰안.xls]_629"/>
      <sheetName val="[입찰안.xls][입찰안.xls][입찰안.xls]_630"/>
      <sheetName val="[입찰안.xls][입찰안.xls][입찰안.xls]_638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5"/>
      <sheetName val="[입찰안.xls][입찰안.xls][입찰안.xls]_636"/>
      <sheetName val="[입찰안.xls][입찰안.xls][입찰안.xls]_637"/>
      <sheetName val="[입찰안.xls][입찰안.xls][입찰안.xls]_648"/>
      <sheetName val="[입찰안.xls][입찰안.xls][입찰안.xls]_639"/>
      <sheetName val="[입찰안.xls][입찰안.xls][입찰안.xls]_640"/>
      <sheetName val="[입찰안.xls][입찰안.xls][입찰안.xls]_641"/>
      <sheetName val="[입찰안.xls][입찰안.xls][입찰안.xls]_642"/>
      <sheetName val="[입찰안.xls][입찰안.xls][입찰안.xls]_643"/>
      <sheetName val="[입찰안.xls][입찰안.xls][입찰안.xls]_644"/>
      <sheetName val="[입찰안.xls][입찰안.xls][입찰안.xls]_645"/>
      <sheetName val="[입찰안.xls][입찰안.xls][입찰안.xls]_646"/>
      <sheetName val="[입찰안.xls][입찰안.xls][입찰안.xls]_647"/>
      <sheetName val="[입찰안.xls][입찰안.xls][입찰안.xls]_650"/>
      <sheetName val="[입찰안.xls][입찰안.xls][입찰안.xls]_649"/>
      <sheetName val="교대(A1-A2)"/>
      <sheetName val="Sheet15"/>
      <sheetName val="내역_ver1_"/>
      <sheetName val="내역_ver1_뀀"/>
      <sheetName val="자가"/>
      <sheetName val="노원열병합__건축공사기성내역_x0000_"/>
      <sheetName val="Sheet2 (2)"/>
      <sheetName val="인건비(환율)"/>
      <sheetName val="기계경비"/>
      <sheetName val="직접ఀ핧蠀兿"/>
      <sheetName val="Cash"/>
      <sheetName val="콘크리트"/>
      <sheetName val="Btra"/>
      <sheetName val="bang TH"/>
      <sheetName val="공기압淀퍦"/>
      <sheetName val="A LINE"/>
      <sheetName val="pile_bearing_ca怀꿟세"/>
      <sheetName val="전기혼잡제경⻉ⴋԯ"/>
      <sheetName val="정리계_x0000__x0000__x0005__x0000_앀"/>
      <sheetName val="정리계_x0000__x0000__x0005__x0000__xde00_"/>
      <sheetName val="정리계_x0000__x0000__x0005__x0000_"/>
      <sheetName val="표준항목"/>
      <sheetName val="stability_xdc00_䘢䠂檱䠛檳"/>
      <sheetName val="골재"/>
      <sheetName val="운반비(시흥)"/>
      <sheetName val="일위대가(집계刀"/>
      <sheetName val="본실행경비"/>
      <sheetName val="급여대장(입력용)"/>
      <sheetName val="성명데이터"/>
      <sheetName val="_HIT__HMC_견_x0000__x0000__x0005__x0000_ꉀ펔ɠ"/>
      <sheetName val="엔지니어링"/>
      <sheetName val="co-no.2"/>
      <sheetName val="Phan tho"/>
      <sheetName val="Data-year2001i"/>
      <sheetName val="Tien Thuong"/>
      <sheetName val="NC XL 6T cuoi 01 CTy"/>
      <sheetName val="Data -6T dau"/>
      <sheetName val="Cong 6T"/>
      <sheetName val="SUMMARY"/>
      <sheetName val="KH-Q1,Q2,01"/>
      <sheetName val="KC-moi"/>
      <sheetName val="Areas"/>
      <sheetName val="BQ-E20-02(Rp)"/>
      <sheetName val="Khoi luong"/>
      <sheetName val="XL4Poppy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조도계산서Ì"/>
      <sheetName val="원도_x0000_"/>
      <sheetName val="공통உ"/>
      <sheetName val="600(3)a"/>
      <sheetName val="54಺潭"/>
      <sheetName val="SORCE1"/>
      <sheetName val="전체수량집계"/>
      <sheetName val="3련_B胔Ẩ"/>
      <sheetName val="3련_B˔_x0000_"/>
      <sheetName val="3련_B㷔₼"/>
      <sheetName val="3련_B㷔嚼"/>
      <sheetName val="リスト"/>
      <sheetName val="절대지우지말것"/>
      <sheetName val="1안98Billing"/>
      <sheetName val="공사직종별노임"/>
      <sheetName val="VL"/>
      <sheetName val="___1"/>
      <sheetName val="B__1"/>
      <sheetName val="B_67"/>
      <sheetName val="B_68"/>
      <sheetName val="DTICH (Full)"/>
      <sheetName val="DGG"/>
      <sheetName val="DTICH(FDC)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Data_Store"/>
      <sheetName val="Master"/>
      <sheetName val="Girder"/>
      <sheetName val="ctTBA"/>
      <sheetName val="escon"/>
      <sheetName val="TinhGiaNC"/>
      <sheetName val="TSO_CHUNG"/>
      <sheetName val="COST SUMMARY"/>
      <sheetName val="한³_x0000__x0000_"/>
      <sheetName val="전신환매도율"/>
      <sheetName val="공량산출근거서"/>
      <sheetName val="[입찰안.xls][입찰안.xls][입찰안.xls]___7"/>
      <sheetName val="[입찰안.xls][입찰안_xls][입찰안_xls]___3"/>
      <sheetName val="[입찰안.xls][입찰안.xls][입찰안_xls]___2"/>
      <sheetName val="정리계槜〽_x0000__x0000_ｐ"/>
      <sheetName val="금강견적"/>
      <sheetName val="F_D SEC. PROP"/>
      <sheetName val="preface"/>
      <sheetName val="SCH"/>
      <sheetName val="새로이 설치할 정비기반시설 조서 나번 (2)"/>
      <sheetName val="SLAB&quot;1&quot;"/>
      <sheetName val="토공분배표"/>
      <sheetName val="침하계"/>
      <sheetName val="DFA"/>
      <sheetName val="Xunit_(단위환산)3"/>
      <sheetName val="장비코드표_0506013"/>
      <sheetName val="2007년_생산1부장비3"/>
      <sheetName val="2008년_생산부전장비코드3"/>
      <sheetName val="DDB부_장비_관리현황3"/>
      <sheetName val="DGCT_(01)2"/>
      <sheetName val="Chi_tiet2"/>
      <sheetName val="SCOPE_OF_WORK2"/>
      <sheetName val="01__DATA2"/>
      <sheetName val="nhôm_1,2mm2"/>
      <sheetName val="nhôm_1,4mm2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Chiet_tinh_don_gia_CM1"/>
      <sheetName val="Sàn_T11"/>
      <sheetName val="Lỗ_thông_gió1"/>
      <sheetName val="Sàn_tầng_01_(_old_)1"/>
      <sheetName val="Measure_13061"/>
      <sheetName val="EE_(3)1"/>
      <sheetName val="RAB_AR&amp;STR"/>
      <sheetName val="Isolasi_Luar_Dalam"/>
      <sheetName val="Isolasi_Luar"/>
      <sheetName val="Div26_-_Elect"/>
      <sheetName val="U_P_Breakdown"/>
      <sheetName val="[입찰안_xls]직접뀀鞖/1"/>
      <sheetName val="장悱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할증_"/>
      <sheetName val="간접비_총괄표"/>
      <sheetName val="bang_TH"/>
      <sheetName val="5호광장_(만점)8"/>
      <sheetName val="인천국제_(만점)_(2)8"/>
      <sheetName val="Total_단위경유량집계8"/>
      <sheetName val="준검_내역서8"/>
      <sheetName val="토공유동표(전체_당초)8"/>
      <sheetName val="1_수인터널8"/>
      <sheetName val="4_전기8"/>
      <sheetName val="BH-1_(2)8"/>
      <sheetName val="표__지8"/>
      <sheetName val="1_설계조건8"/>
      <sheetName val="조도계산서_(도서)8"/>
      <sheetName val="I_설계조건8"/>
      <sheetName val="11_우각부_보강8"/>
      <sheetName val="제출내역_(2)8"/>
      <sheetName val="우수관매설및_우수받이8"/>
      <sheetName val="11_산출(전열)8"/>
      <sheetName val="6_산출(동력)8"/>
      <sheetName val="7_산출(TRAY)8"/>
      <sheetName val="노원열병합__건축공사기성내역서8"/>
      <sheetName val="앉음벽_(2)8"/>
      <sheetName val="MSS_28"/>
      <sheetName val="2_1__노무비_평균단가산출7"/>
      <sheetName val="내역_ver1_08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보고서_기기리스트7"/>
      <sheetName val="7__현장관리비_8"/>
      <sheetName val="6__안전관리비8"/>
      <sheetName val="3련_BOX8"/>
      <sheetName val="소포내역_(2)8"/>
      <sheetName val="배수공_시멘트_및_골재량_산출7"/>
      <sheetName val="_HIT__HMC_견적_3900_8"/>
      <sheetName val="배수내역_(2)7"/>
      <sheetName val="spc_배관견적7"/>
      <sheetName val="投标材料清单_7"/>
      <sheetName val="5_산출(전력)7"/>
      <sheetName val="수량산출서(전력간선_지하D_C)7"/>
      <sheetName val="내___역7"/>
      <sheetName val="플랜트_설치7"/>
      <sheetName val="A_견적7"/>
      <sheetName val="unit_47"/>
      <sheetName val="Customer_Databas7"/>
      <sheetName val="_HIT-&gt;HMC_견적(3900)7"/>
      <sheetName val="전_기7"/>
      <sheetName val="SHEET_PILE단가7"/>
      <sheetName val="목차_7"/>
      <sheetName val="화재_탐지_설비7"/>
      <sheetName val="6PILE__(돌출)7"/>
      <sheetName val="세골재__T2_변경_현황7"/>
      <sheetName val="BH_1__2_7"/>
      <sheetName val="개인별_순위표7"/>
      <sheetName val="1_취수장7"/>
      <sheetName val="Cash_Flow-17"/>
      <sheetName val="3_1공사현황_공정표7"/>
      <sheetName val="2차전체변경예정_(2)7"/>
      <sheetName val="노임_단가7"/>
      <sheetName val="내역서_7"/>
      <sheetName val="8_현장관리비7"/>
      <sheetName val="7_안전관리비7"/>
      <sheetName val="귀래_설계_공내역서7"/>
      <sheetName val="설_계7"/>
      <sheetName val="1_설계기준7"/>
      <sheetName val="집_계_표7"/>
      <sheetName val="별표_7"/>
      <sheetName val="도담구내_개소별_명세7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도담구내_개소별_명柖6"/>
      <sheetName val="노임단가_(2)7"/>
      <sheetName val="3_공통공사대비7"/>
      <sheetName val="단___산6"/>
      <sheetName val="실____단6"/>
      <sheetName val="단가_및_재료비7"/>
      <sheetName val="전선_및_전선관6"/>
      <sheetName val="장비비_명세서17"/>
      <sheetName val="7_공정표7"/>
      <sheetName val="단면_(2)7"/>
      <sheetName val="RETAIL_(ABOVE)7"/>
      <sheetName val="5__현장관리비(new)_7"/>
      <sheetName val="내역서1999_8최종6"/>
      <sheetName val="2_대외공문7"/>
      <sheetName val="Sheet1_(2)6"/>
      <sheetName val="Cost_bd-&quot;A&quot;6"/>
      <sheetName val="장비_(2)6"/>
      <sheetName val="3BL공동구_수량6"/>
      <sheetName val="5_동별횡주관경6"/>
      <sheetName val="암거_제원표6"/>
      <sheetName val="Eq__Mobilization7"/>
      <sheetName val="노무비_근거6"/>
      <sheetName val="제수변_수량집계표(보통)6"/>
      <sheetName val="1차_내역서6"/>
      <sheetName val="CM_16"/>
      <sheetName val="_갑지6"/>
      <sheetName val="6__수량산출서6"/>
      <sheetName val="참조_(2)6"/>
      <sheetName val="일위대가_6"/>
      <sheetName val="4_LINE6"/>
      <sheetName val="7_th6"/>
      <sheetName val="수량산출서_(2)5"/>
      <sheetName val="1_CB5"/>
      <sheetName val="토공_total5"/>
      <sheetName val="기성(1차)_5"/>
      <sheetName val="습식및_셀프레벨링6"/>
      <sheetName val="BSD_(2)5"/>
      <sheetName val="바_한일양산5"/>
      <sheetName val="Project_Brief5"/>
      <sheetName val="영업_일15"/>
      <sheetName val="기기_내역서5"/>
      <sheetName val="4__VOs_summary5"/>
      <sheetName val="토공_토적표5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변경명신물량_(2)5"/>
      <sheetName val="전사_(2)5"/>
      <sheetName val="BA_(2)5"/>
      <sheetName val="CP_(2)5"/>
      <sheetName val="Bảng_mã_VT5"/>
      <sheetName val="Chiet_tinh_dz355"/>
      <sheetName val="기존단가_(2)5"/>
      <sheetName val="아파트_4"/>
      <sheetName val="Xunit_(단위환산)4"/>
      <sheetName val="Elec_LG3"/>
      <sheetName val="ESTI_3"/>
      <sheetName val="장비코드표_0506014"/>
      <sheetName val="2007년_생산1부장비4"/>
      <sheetName val="2008년_생산부전장비코드4"/>
      <sheetName val="DDB부_장비_관리현황4"/>
      <sheetName val="D_&amp;_W_sizes3"/>
      <sheetName val="Gia_vat_tu3"/>
      <sheetName val="dtct_cong3"/>
      <sheetName val="DATA_LISTS3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So_sanh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[입찰안_xls][입찰안_xls][입찰안_xls]___4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총원가계산서(요율)"/>
      <sheetName val="VIN_Index"/>
      <sheetName val="Thuc thanh"/>
      <sheetName val="Cost factor"/>
      <sheetName val="Info"/>
      <sheetName val="Item list"/>
      <sheetName val="Sheet Template Empty"/>
      <sheetName val="6__안전관_x0000__x0000_"/>
      <sheetName val="(1)2002년 매출목표 산출"/>
      <sheetName val="기본데이터"/>
      <sheetName val="실적관리"/>
      <sheetName val="원료비2(2000.10-09)"/>
      <sheetName val="수익성분석2"/>
      <sheetName val="외화환산(2분기)"/>
      <sheetName val="X68"/>
      <sheetName val="RD제품개발투자비(매가)"/>
      <sheetName val="미지급급여"/>
      <sheetName val="경영지표"/>
      <sheetName val="제품코드"/>
      <sheetName val="부문99-2"/>
      <sheetName val="정산표"/>
      <sheetName val="유림콘도"/>
      <sheetName val="전기혼잡제경비(45_x0016_"/>
      <sheetName val="주소"/>
      <sheetName val="판"/>
      <sheetName val="공기압郀傲2"/>
      <sheetName val="plan&amp;section_of勉_x0010_"/>
      <sheetName val="[입찰안_xls][입찰안_xls][입찰안_xls]B_17"/>
      <sheetName val="[입찰안_xls][입찰안_xls][입찰안_xls]B__5"/>
      <sheetName val="[입찰안_xls][입찰안_xls][입찰안_xls]B__8"/>
      <sheetName val="[입찰안_xls][입찰안_xls][입찰안_xls]B__6"/>
      <sheetName val="[입찰안_xls][입찰안_xls][입찰안_xls]B_23"/>
      <sheetName val="[입찰안_xls][입찰안_xls][입찰안_xls]B__7"/>
      <sheetName val="[입찰안_xls][입찰안_xls][입찰안_xls]B__9"/>
      <sheetName val="[입찰안_xls][입찰안_xls][입찰안_xls]B_10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5"/>
      <sheetName val="[입찰안_xls][입찰안_xls][입찰안_xls]B_24"/>
      <sheetName val="[입찰안_xls][입찰안_xls][입찰안_xls]B_26"/>
      <sheetName val="[입찰안_xls][입찰안_xls][입찰안_xls]B_27"/>
      <sheetName val="전기내역서"/>
      <sheetName val="산수배수"/>
      <sheetName val="노원열병합___x0000__x0000__x0005__x0000_츀ɮ_x0000__x0000__x0000_"/>
      <sheetName val="남양시작동자105노65기1.3화1.2"/>
      <sheetName val="plan&amp;section_of__x0000__x0000_Ā_x0000__x0005__x0000_翹_x0000_조ꤟ"/>
      <sheetName val="Dayworks"/>
      <sheetName val="500(1)g"/>
      <sheetName val="GRAND SUM"/>
      <sheetName val="갑지_을지4"/>
      <sheetName val="유효폭의_계산4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자재기성_신청서_xlsx3"/>
      <sheetName val="내역(인테리어_실내)(도급)3"/>
      <sheetName val="내역(인테리어_실외)(도급)3"/>
      <sheetName val="2000_05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중기조종사_단위단가3"/>
      <sheetName val="[입찰안_xls][입찰안_xls][입찰안_xls]B_28"/>
      <sheetName val="[입찰안_xls][입찰안_xls][입찰안_xls]B_29"/>
      <sheetName val="[입찰안_xls][입찰안_xls][입찰안_xls]B_30"/>
      <sheetName val="PROJ__DATA2"/>
      <sheetName val="_Beams_Sched_2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4_전_x0000_"/>
      <sheetName val="4_전ᄐ"/>
      <sheetName val="TH-Dien"/>
      <sheetName val="TTTram"/>
      <sheetName val="Names"/>
      <sheetName val="ND"/>
      <sheetName val="Xuly Data"/>
      <sheetName val="TL rieng"/>
      <sheetName val="THVT"/>
      <sheetName val="Sum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배명(단가)"/>
      <sheetName val="Code 02"/>
      <sheetName val="Code 03"/>
      <sheetName val="Code 04"/>
      <sheetName val="Code 05"/>
      <sheetName val="Code 06"/>
      <sheetName val="Code 07"/>
      <sheetName val="Code 09"/>
      <sheetName val="design_c"/>
      <sheetName val="장"/>
      <sheetName val="정리계槜〩"/>
      <sheetName val="집계장(뀀ﰡ"/>
      <sheetName val="정리계"/>
      <sheetName val="집계장(Â"/>
      <sheetName val="정리계槜〽"/>
      <sheetName val="서울대규장각(가시설흙막이)"/>
      <sheetName val="명세"/>
      <sheetName val="[입찰안.xls][입찰안.xls]_____xls_1128"/>
      <sheetName val="[입찰안.xls][입찰안.xls]_____xls_1129"/>
      <sheetName val="[입찰안.xls][입찰안.xls]_____xls_1134"/>
      <sheetName val="노_표-조"/>
      <sheetName val="General_Data"/>
      <sheetName val="plan&amp;section_of勉Ԁ"/>
      <sheetName val="Requirement(Work_Crew)"/>
      <sheetName val="[입찰안_xls][입찰안_xls][입찰안_xls]_104"/>
      <sheetName val="[입찰안_xls][입찰안_xls][입찰안_xls]_112"/>
      <sheetName val="[입찰안_xls][입찰안_xls][입찰안_xls]_109"/>
      <sheetName val="[입찰안_xls][입찰안_xls][입찰안_xls]_106"/>
      <sheetName val="[입찰안_xls][입찰안_xls][입찰안_xls]_107"/>
      <sheetName val="[입찰안_xls][입찰안_xls][입찰안_xls]_105"/>
      <sheetName val="[입찰안_xls][입찰안_xls][입찰안_xls]_108"/>
      <sheetName val="[입찰안_xls][입찰안_xls][입찰안_xls]_110"/>
      <sheetName val="[입찰안_xls][입찰안_xls][입찰안_xls]_111"/>
      <sheetName val="[입찰안_xls][입찰안_xls][입찰안_xls]_113"/>
      <sheetName val="[입찰안_xls][입찰안_xls][입찰안_xls]_114"/>
      <sheetName val="[입찰안_xls][입찰안_xls][입찰안_xls]_116"/>
      <sheetName val="[입찰안_xls][입찰안_xls][입찰안_xls]_115"/>
      <sheetName val="[입찰안_xls][입찰안_xls][입찰안_xls]_117"/>
      <sheetName val="[입찰안_xls][입찰안_xls][입찰안_xls]_119"/>
      <sheetName val="[입찰안_xls][입찰안_xls][입찰안_xls]_118"/>
      <sheetName val="[입찰안_xls][입찰안_xls][입찰안_xls]_144"/>
      <sheetName val="[입찰안_xls][입찰안_xls][입찰안_xls]_147"/>
      <sheetName val="[입찰안_xls][입찰안_xls][입찰안_xls]_146"/>
      <sheetName val="[입찰안_xls][입찰안_xls][입찰안_xls]_122"/>
      <sheetName val="[입찰안_xls][입찰안_xls][입찰안_xls]_120"/>
      <sheetName val="[입찰안_xls][입찰안_xls][입찰안_xls]_121"/>
      <sheetName val="[입찰안_xls][입찰안_xls][입찰안_xls]_124"/>
      <sheetName val="[입찰안_xls][입찰안_xls][입찰안_xls]_123"/>
      <sheetName val="[입찰안_xls][입찰안_xls][입찰안_xls]_131"/>
      <sheetName val="[입찰안_xls][입찰안_xls][입찰안_xls]_128"/>
      <sheetName val="[입찰안_xls][입찰안_xls][입찰안_xls]_125"/>
      <sheetName val="[입찰안_xls][입찰안_xls][입찰안_xls]_126"/>
      <sheetName val="[입찰안_xls][입찰안_xls][입찰안_xls]_127"/>
      <sheetName val="[입찰안_xls][입찰안_xls][입찰안_xls]_129"/>
      <sheetName val="[입찰안_xls][입찰안_xls][입찰안_xls]_130"/>
      <sheetName val="[입찰안_xls][입찰안_xls][입찰안_xls]_132"/>
      <sheetName val="[입찰안_xls][입찰안_xls][입찰안_xls]_140"/>
      <sheetName val="[입찰안_xls][입찰안_xls][입찰안_xls]_135"/>
      <sheetName val="[입찰안_xls][입찰안_xls][입찰안_xls]_134"/>
      <sheetName val="[입찰안_xls][입찰안_xls][입찰안_xls]_133"/>
      <sheetName val="[입찰안_xls][입찰안_xls][입찰안_xls]_139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42"/>
      <sheetName val="[입찰안_xls][입찰안_xls][입찰안_xls]_141"/>
      <sheetName val="[입찰안_xls][입찰안_xls][입찰안_xls]_143"/>
      <sheetName val="[입찰안_xls][입찰안_xls][입찰안_xls]_145"/>
      <sheetName val="[입찰안_xls][입찰안_xls][입찰안_xls]_148"/>
      <sheetName val="협가표"/>
      <sheetName val="[입찰안.xls][입찰안.xls][입찰안.xls]_774"/>
      <sheetName val="[입찰안.xls][입찰안.xls][입찰안.xls]_765"/>
      <sheetName val="C_DATA"/>
      <sheetName val="Macro(전_x0005__x0003_"/>
      <sheetName val="Ԁ̀Ā܀਀Ѐ̀̀ЀЀ"/>
      <sheetName val="외주정비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[입찰안.xls][입찰안.xls][입찰안.xls]_775"/>
      <sheetName val="P"/>
      <sheetName val="조경수_x0000_"/>
      <sheetName val="중뀀"/>
      <sheetName val="3련_B£_x0000_"/>
      <sheetName val="원가계산서(변경)"/>
      <sheetName val="PA_xdbe6_"/>
      <sheetName val="7._x0000__x0000__x0000_"/>
      <sheetName val="배수개거재"/>
      <sheetName val="공비대비"/>
      <sheetName val="[입찰안.xls][입찰안.xls][입찰안.xls]_764"/>
      <sheetName val="[입찰안.xls][입찰안.xls][입찰안.xls]_763"/>
      <sheetName val="수문일위1"/>
      <sheetName val="이름표"/>
      <sheetName val="물건조서"/>
      <sheetName val="콤보박스와 리스트박스의 연결"/>
      <sheetName val="[입찰안.xls][입찰안.xls][입찰안.xls]_744"/>
      <sheetName val="[입찰안.xls][입찰안.xls][입찰안.xls]_667"/>
      <sheetName val="[입찰안.xls][입찰안.xls][입찰안.xls]_651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39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43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52"/>
      <sheetName val="[입찰안.xls][입찰안.xls][입찰안.xls]_749"/>
      <sheetName val="[입찰안.xls][입찰안.xls][입찰안.xls]_745"/>
      <sheetName val="[입찰안.xls][입찰안.xls][입찰안.xls]_746"/>
      <sheetName val="[입찰안.xls][입찰안.xls][입찰안.xls]_747"/>
      <sheetName val="CPK"/>
      <sheetName val="매부"/>
      <sheetName val="1. Dashboard"/>
      <sheetName val="기본DATA"/>
      <sheetName val="[입찰안.xls][입찰안.xls][입찰안.xls]_748"/>
      <sheetName val="[입찰안.xls][입찰안.xls][입찰안.xls]_750"/>
      <sheetName val="[입찰안.xls][입찰안.xls][입찰안.xls]_751"/>
      <sheetName val="[입찰안.xls][입찰안.xls][입찰안.xls]_754"/>
      <sheetName val="[입찰안.xls][입찰안.xls][입찰안.xls]_753"/>
      <sheetName val="[입찰안.xls][입찰안.xls][입찰안.xls]_755"/>
      <sheetName val="[입찰안.xls][입찰안.xls][입찰안.xls]_759"/>
      <sheetName val="[입찰안.xls][입찰안.xls][입찰안.xls]_756"/>
      <sheetName val="[입찰안.xls][입찰안.xls][입찰안.xls]_762"/>
      <sheetName val="[입찰안.xls][입찰안.xls][입찰안.xls]_757"/>
      <sheetName val="[입찰안.xls][입찰안.xls][입찰안.xls]_758"/>
      <sheetName val="[입찰안.xls][입찰안.xls][입찰안.xls]_760"/>
      <sheetName val="[입찰안.xls][입찰안.xls][입찰안.xls]_761"/>
      <sheetName val="DU_LIEU"/>
      <sheetName val="負荷集計（断熱不燃）"/>
      <sheetName val="xe"/>
      <sheetName val="chiet tinh"/>
      <sheetName val="DMKH"/>
      <sheetName val="DmChitiet"/>
      <sheetName val="Nhatky"/>
      <sheetName val="Thoat nuoc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사업소득자세수추계"/>
      <sheetName val="집계장(Â_x0000_Ԁ_x0000_怀㲨"/>
      <sheetName val="[입찰안.xls][입찰안.xls][입찰안.xls]___8"/>
      <sheetName val="[입찰안.xls][입찰안_xls][입찰안_xls]___4"/>
      <sheetName val="[입찰안.xls][입찰안.xls][입찰안_xls]___3"/>
      <sheetName val="내역서을"/>
      <sheetName val="[입찰안.xls][입찰안.xls][입찰안.xls]_776"/>
      <sheetName val="M-EQPT-Z"/>
      <sheetName val="[입찰안.xls][입찰안.xls][입찰안.xls]_766"/>
      <sheetName val="[입찰안.xls][입찰안.xls][입찰안.xls]_767"/>
      <sheetName val="[입찰안.xls][입찰안.xls][입찰안.xls]_769"/>
      <sheetName val="[입찰안.xls][입찰안.xls][입찰안.xls]_768"/>
      <sheetName val="[입찰안.xls][입찰안.xls][입찰안.xls]_773"/>
      <sheetName val="[입찰안.xls][입찰안.xls][입찰안.xls]_770"/>
      <sheetName val="[입찰안.xls][입찰안.xls][입찰안.xls]_771"/>
      <sheetName val="[입찰안.xls][입찰안.xls][입찰안.xls]_772"/>
      <sheetName val="[입찰안.xls][입찰안.xls][입찰안.xls]_777"/>
      <sheetName val="Sens&amp;Anal"/>
      <sheetName val="[입찰안.xls][입찰안.xls][입찰안.xls]_778"/>
      <sheetName val="[입찰안.xls][입찰안.xls][입찰안.xls]_781"/>
      <sheetName val="[입찰안.xls][입찰안.xls][입찰안.xls]_780"/>
      <sheetName val="[입찰안.xls][입찰안.xls][입찰안.xls]_779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[입찰안.xls][입찰안.xls][입찰안.xls]_802"/>
      <sheetName val="[입찰안.xls][입찰안.xls][입찰안.xls]_786"/>
      <sheetName val="[입찰안.xls][입찰안.xls][입찰안.xls]_782"/>
      <sheetName val="[입찰안.xls][입찰안.xls][입찰안.xls]_785"/>
      <sheetName val="[입찰안.xls][입찰안.xls][입찰안.xls]_783"/>
      <sheetName val="[입찰안.xls][입찰안.xls][입찰안.xls]_784"/>
      <sheetName val="[입찰안.xls][입찰안.xls][입찰안.xls]_803"/>
      <sheetName val="3련_B裉ۿ"/>
      <sheetName val="간 지1"/>
      <sheetName val="덕_x0000_靰"/>
      <sheetName val="[입찰안.xls][입찰안.xls][입찰안.xls]_787"/>
      <sheetName val="[입찰안.xls][입찰안.xls][입찰안.xls]_790"/>
      <sheetName val="[입찰안.xls][입찰안.xls][입찰안.xls]_791"/>
      <sheetName val="[입찰안.xls][입찰안.xls][입찰안.xls]_792"/>
      <sheetName val="[입찰안.xls][입찰안.xls][입찰안.xls]_788"/>
      <sheetName val="[입찰안.xls][입찰안.xls][입찰안.xls]_789"/>
      <sheetName val="[입찰안.xls][입찰안.xls][입찰안.xls]_794"/>
      <sheetName val="[입찰안.xls][입찰안.xls][입찰안.xls]_795"/>
      <sheetName val="[입찰안.xls][입찰안.xls][입찰안.xls]_799"/>
      <sheetName val="[입찰안.xls][입찰안.xls][입찰안.xls]_793"/>
      <sheetName val="[입찰안.xls][입찰안.xls][입찰안.xls]_800"/>
      <sheetName val="[입찰안.xls][입찰안.xls][입찰안.xls]_801"/>
      <sheetName val="[입찰안.xls][입찰안.xls][입찰안.xls]_796"/>
      <sheetName val="[입찰안.xls][입찰안.xls][입찰안.xls]_797"/>
      <sheetName val="[입찰안.xls][입찰안.xls][입찰안.xls]_798"/>
      <sheetName val="[입찰안.xls][입찰안.xls][입찰안.xls]_804"/>
      <sheetName val="[입찰안.xls][입찰안.xls]_____xls_1057"/>
      <sheetName val="[입찰안.xls][입찰안.xls]_____xls_1055"/>
      <sheetName val="[입찰안.xls][입찰안.xls]_____xls_1054"/>
      <sheetName val="[입찰안.xls][입찰안.xls][입찰안.xls]_815"/>
      <sheetName val="[입찰안.xls][입찰안.xls][입찰안.xls]_807"/>
      <sheetName val="[입찰안.xls][입찰안.xls][입찰안.xls]_805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5"/>
      <sheetName val="[입찰안.xls][입찰안.xls][입찰안.xls]_979"/>
      <sheetName val="[입찰안.xls][입찰안.xls][입찰안.xls]_997"/>
      <sheetName val="[입찰안.xls][입찰안.xls][입찰안.xls]_980"/>
      <sheetName val="[입찰안.xls][입찰안.xls][입찰안.xls]_981"/>
      <sheetName val="[입찰안.xls][입찰안.xls][입찰안.xls]_982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6"/>
      <sheetName val="[입찰안.xls][입찰안.xls]_____xls_1061"/>
      <sheetName val="[입찰안.xls][입찰안.xls]_____xls_1060"/>
      <sheetName val="[입찰안.xls][입찰안.xls]_____xls_1058"/>
      <sheetName val="[입찰안.xls][입찰안.xls]_____xls_1059"/>
      <sheetName val="[입찰안.xls][입찰안.xls]_____xls_1063"/>
      <sheetName val="[입찰안.xls][입찰안.xls]_____xls_1070"/>
      <sheetName val="[입찰안.xls][입찰안.xls]_____xls_1064"/>
      <sheetName val="[입찰안.xls][입찰안.xls]_____xls_1062"/>
      <sheetName val="[입찰안.xls][입찰안.xls]_____xls_1067"/>
      <sheetName val="[입찰안.xls][입찰안.xls]_____xls_1074"/>
      <sheetName val="[입찰안.xls][입찰안.xls]_____xls_1065"/>
      <sheetName val="[입찰안.xls][입찰안.xls]_____xls_1066"/>
      <sheetName val="[입찰안.xls][입찰안.xls]_____xls_1068"/>
      <sheetName val="[입찰안.xls][입찰안.xls]_____xls_1069"/>
      <sheetName val="[입찰안.xls][입찰안.xls]_____xls_1071"/>
      <sheetName val="[입찰안.xls][입찰안.xls]_____xls_1072"/>
      <sheetName val="[입찰안.xls][입찰안.xls]_____xls_1076"/>
      <sheetName val="[입찰안.xls][입찰안.xls]_____xls_1075"/>
      <sheetName val="[입찰안.xls][입찰안.xls]_____xls_1073"/>
      <sheetName val="[입찰안.xls][입찰안.xls]_____xls_1081"/>
      <sheetName val="[입찰안.xls][입찰안.xls]_____xls_1077"/>
      <sheetName val="[입찰안.xls][입찰안.xls]_____xls_1078"/>
      <sheetName val="[입찰안.xls][입찰안.xls]_____xls_1079"/>
      <sheetName val="[입찰안.xls][입찰안.xls]_____xls_1080"/>
      <sheetName val="[입찰안.xls][입찰안.xls]_____xls_1082"/>
      <sheetName val="[입찰안.xls][입찰안.xls]_____xls_1085"/>
      <sheetName val="[입찰안.xls][입찰안.xls]_____xls_1083"/>
      <sheetName val="[입찰안.xls][입찰안.xls]_____xls_1084"/>
      <sheetName val="[입찰안.xls][입찰안.xls]_____xls_1090"/>
      <sheetName val="[입찰안.xls][입찰안.xls]_____xls_1115"/>
      <sheetName val="[입찰안.xls][입찰안.xls]_____xls_1114"/>
      <sheetName val="[입찰안.xls][입찰안.xls]_____xls_1089"/>
      <sheetName val="[입찰안.xls][입찰안.xls]_____xls_1088"/>
      <sheetName val="[입찰안.xls][입찰안.xls]_____xls_1086"/>
      <sheetName val="[입찰안.xls][입찰안.xls]_____xls_1087"/>
      <sheetName val="[입찰안.xls][입찰안.xls]_____xls_1091"/>
      <sheetName val="[입찰안.xls][입찰안.xls]_____xls_1107"/>
      <sheetName val="[입찰안.xls][입찰안.xls]_____xls_1106"/>
      <sheetName val="[입찰안.xls][입찰안.xls]_____xls_1097"/>
      <sheetName val="[입찰안.xls][입찰안.xls]_____xls_1093"/>
      <sheetName val="[입찰안.xls][입찰안.xls]_____xls_1096"/>
      <sheetName val="[입찰안.xls][입찰안.xls]_____xls_1095"/>
      <sheetName val="[입찰안.xls][입찰안.xls]_____xls_1092"/>
      <sheetName val="[입찰안.xls][입찰안.xls]_____xls_1094"/>
      <sheetName val="[입찰안.xls][입찰안.xls]_____xls_1100"/>
      <sheetName val="[입찰안.xls][입찰안.xls]_____xls_1098"/>
      <sheetName val="[입찰안.xls][입찰안.xls]_____xls_1099"/>
      <sheetName val="[입찰안.xls][입찰안.xls]_____xls_1105"/>
      <sheetName val="[입찰안.xls][입찰안.xls]_____xls_1104"/>
      <sheetName val="[입찰안.xls][입찰안.xls]_____xls_1101"/>
      <sheetName val="[입찰안.xls][입찰안.xls]_____xls_1103"/>
      <sheetName val="[입찰안.xls][입찰안.xls]_____xls_1102"/>
      <sheetName val="[입찰안.xls][입찰안.xls]_____xls_1110"/>
      <sheetName val="[입찰안.xls][입찰안.xls]_____xls_1108"/>
      <sheetName val="[입찰안.xls][입찰안.xls]_____xls_1109"/>
      <sheetName val="[입찰안.xls][입찰안.xls]_____xls_1111"/>
      <sheetName val="[입찰안.xls][입찰안.xls]_____xls_1112"/>
      <sheetName val="[입찰안.xls][입찰안.xls]_____xls_1113"/>
      <sheetName val="[입찰안.xls][입찰안.xls]_____xls_1116"/>
      <sheetName val="[입찰안.xls][입찰안.xls]_____xls_1121"/>
      <sheetName val="[입찰안.xls][입찰안.xls]_____xls_1120"/>
      <sheetName val="[입찰안.xls][입찰안.xls]_____xls_1122"/>
      <sheetName val="[입찰안.xls][입찰안.xls]_____xls_1117"/>
      <sheetName val="[입찰안.xls][입찰안.xls]_____xls_1118"/>
      <sheetName val="[입찰안.xls][입찰안.xls]_____xls_1119"/>
      <sheetName val="[입찰안.xls][입찰안.xls]_____xls_1124"/>
      <sheetName val="[입찰안.xls][입찰안.xls]_____xls_1127"/>
      <sheetName val="[입찰안.xls][입찰안.xls]_____xls_1125"/>
      <sheetName val="[입찰안.xls][입찰안.xls]_____xls_1123"/>
      <sheetName val="[입찰안.xls][입찰안.xls]_____xls_1126"/>
      <sheetName val="[입찰안.xls][입찰안.xls]_____xls_1130"/>
      <sheetName val="[입찰안.xls][입찰안.xls]_____xls_1132"/>
      <sheetName val="[입찰안.xls][입찰안.xls]_____xls_1131"/>
      <sheetName val="[입찰안.xls][입찰안.xls]_____xls_1133"/>
      <sheetName val="[입찰안.xls][입찰안.xls]_____xls_1135"/>
      <sheetName val="[입찰안.xls][입찰안.xls]_____xls_1137"/>
      <sheetName val="[입찰안.xls][입찰안.xls]_____xls_1136"/>
      <sheetName val="[입찰안.xls][입찰안.xls]_____xls_1138"/>
      <sheetName val="[입찰안.xls][입찰안.xls]_____xls_1140"/>
      <sheetName val="[입찰안.xls][입찰안.xls]_____xls_1139"/>
      <sheetName val="[입찰안.xls][입찰안.xls]_____xls_1142"/>
      <sheetName val="[입찰안.xls][입찰안.xls]_____xls_1141"/>
      <sheetName val="건濐"/>
      <sheetName val="CT Thang Mo"/>
      <sheetName val="Main_Mech"/>
      <sheetName val="Sub_Mech"/>
      <sheetName val="[입찰안.xls][입찰안.xls]_____xls_1340"/>
      <sheetName val="[입찰안.xls][입찰안.xls]_____xls_1248"/>
      <sheetName val="[입찰안.xls][입찰안.xls]_____xls_1255"/>
      <sheetName val="[입찰안.xls][입찰안.xls]_____xls_1252"/>
      <sheetName val="[입찰안.xls][입찰안.xls]_____xls_1245"/>
      <sheetName val="[입찰안.xls][입찰안.xls]_____xls_1246"/>
      <sheetName val="[입찰안.xls][입찰안.xls]_____xls_1244"/>
      <sheetName val="집수정단면도 (2)"/>
      <sheetName val="[입찰안.xls][입찰안.xls]_____xls_1236"/>
      <sheetName val="[입찰안.xls][입찰안.xls]_____xls_1240"/>
      <sheetName val="[입찰안.xls][입찰안.xls]_____xls_1221"/>
      <sheetName val="[입찰안.xls][입찰안.xls]_____xls_1216"/>
      <sheetName val="[입찰안.xls][입찰안.xls]_____xls_1218"/>
      <sheetName val="[입찰안.xls][입찰안.xls]_____xls_1217"/>
      <sheetName val="[입찰안.xls][입찰안.xls]_____xls_1147"/>
      <sheetName val="[입찰안.xls][입찰안.xls]_____xls_1146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[입찰안.xls][입찰안.xls]_____xls_1215"/>
      <sheetName val="[입찰안.xls][입찰안.xls]_____xls_1219"/>
      <sheetName val="[입찰안.xls][입찰안.xls]_____xls_1220"/>
      <sheetName val="[입찰안.xls][입찰안.xls]_____xls_1222"/>
      <sheetName val="[입찰안.xls][입찰안.xls]_____xls_1223"/>
      <sheetName val="[입찰안.xls][입찰안.xls]_____xls_1224"/>
      <sheetName val="[입찰안.xls][입찰안.xls]_____xls_1225"/>
      <sheetName val="양배수장"/>
      <sheetName val="MAIN GATE HOUSE"/>
      <sheetName val="5F 계약단가"/>
      <sheetName val="KLDT DIEN"/>
      <sheetName val="Duc_bk"/>
      <sheetName val="8-31-98"/>
      <sheetName val="worksheet inchican"/>
      <sheetName val="combined 9-30"/>
      <sheetName val="적용토목"/>
      <sheetName val="[입찰안.xls][입찰안.xls]_____xls_1226"/>
      <sheetName val="[입찰안.xls][입찰안.xls]_____xls_1227"/>
      <sheetName val="[입찰안.xls][입찰안.xls]_____xls_1228"/>
      <sheetName val="[입찰안.xls][입찰안.xls]_____xls_1229"/>
      <sheetName val="[입찰안.xls][입찰안.xls]_____xls_1231"/>
      <sheetName val="[입찰안.xls][입찰안.xls]_____xls_1230"/>
      <sheetName val="[입찰안.xls][입찰안.xls]_____xls_1232"/>
      <sheetName val="[입찰안.xls][입찰안.xls]_____xls_1233"/>
      <sheetName val="[입찰안.xls][입찰안.xls]_____xls_1234"/>
      <sheetName val="[입찰안.xls][입찰안.xls]_____xls_1235"/>
      <sheetName val="조건표 (2)"/>
      <sheetName val="기초데이타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토공사"/>
      <sheetName val="6월 출고 일일보고"/>
      <sheetName val="이폴리머공장"/>
      <sheetName val="[입찰안.xls][입찰안.xls]_____xls_1237"/>
      <sheetName val="[입찰안.xls][입찰안.xls]_____xls_1238"/>
      <sheetName val="[입찰안.xls][입찰안.xls]_____xls_1239"/>
      <sheetName val="[입찰안.xls][입찰안.xls]_____xls_1242"/>
      <sheetName val="[입찰안.xls][입찰안.xls]_____xls_1241"/>
      <sheetName val="[입찰안.xls][입찰안.xls]_____xls_1243"/>
      <sheetName val="[입찰안.xls][입찰안.xls]_____xls_1247"/>
      <sheetName val="[입찰안.xls][입찰안.xls]_____xls_1250"/>
      <sheetName val="[입찰안.xls][입찰안.xls]_____xls_1249"/>
      <sheetName val="[입찰안.xls][입찰안.xls]_____xls_1251"/>
      <sheetName val="[입찰안.xls][입찰안.xls]_____xls_1256"/>
      <sheetName val="[입찰안.xls][입찰안.xls]_____xls_1259"/>
      <sheetName val="[입찰안.xls][입찰안.xls]_____xls_1253"/>
      <sheetName val="[입찰안.xls][입찰안.xls]_____xls_1254"/>
      <sheetName val="[입찰안.xls][입찰안.xls]_____xls_1257"/>
      <sheetName val="[입찰안.xls][입찰안.xls]_____xls_1258"/>
      <sheetName val="[입찰안.xls][입찰안.xls]_____xls_1339"/>
      <sheetName val="[입찰안.xls][입찰안.xls]_____xls_1260"/>
      <sheetName val="[입찰안.xls][입찰안.xls]_____xls_1336"/>
      <sheetName val="[입찰안.xls][입찰안.xls]_____xls_1334"/>
      <sheetName val="[입찰안.xls][입찰안.xls]_____xls_1262"/>
      <sheetName val="[입찰안.xls][입찰안.xls]_____xls_1261"/>
      <sheetName val="0226"/>
      <sheetName val="음료실행"/>
      <sheetName val="[입찰안.xls][입찰안.xls]_____xls_1291"/>
      <sheetName val="[입찰안.xls][입찰안.xls]_____xls_1292"/>
      <sheetName val="[입찰안.xls][입찰안.xls]_____xls_1294"/>
      <sheetName val="(1)본선수량집ው"/>
      <sheetName val="4_전痠"/>
      <sheetName val="4_전矰"/>
      <sheetName val="_HIT__HMC_견"/>
      <sheetName val="세부내역(직접인건비)"/>
      <sheetName val="세부내역(직접경비)"/>
      <sheetName val="ITEM_W"/>
      <sheetName val="II손익관리"/>
      <sheetName val="5호광장_(만점)9"/>
      <sheetName val="인천국제_(만점)_(2)9"/>
      <sheetName val="Total_단위경유량집계9"/>
      <sheetName val="1_수인터널9"/>
      <sheetName val="준검_내역서9"/>
      <sheetName val="토공유동표(전체_당초)9"/>
      <sheetName val="3련_BOX9"/>
      <sheetName val="A_견적8"/>
      <sheetName val="BH-1_(2)9"/>
      <sheetName val="4_전기9"/>
      <sheetName val="표__지9"/>
      <sheetName val="I_설계조건9"/>
      <sheetName val="노원열병합__건축공사기성내역서9"/>
      <sheetName val="plan&amp;section_of_foundation9"/>
      <sheetName val="pile_bearing_capa_&amp;_arrenge9"/>
      <sheetName val="working_load_at_the_btm_ft_9"/>
      <sheetName val="stability_check9"/>
      <sheetName val="design_criteria9"/>
      <sheetName val="앉음벽_(2)9"/>
      <sheetName val="MSS_29"/>
      <sheetName val="2_1__노무비_평균단가산출8"/>
      <sheetName val="1_설계조건9"/>
      <sheetName val="우수관매설및_우수받이9"/>
      <sheetName val="조도계산서_(도서)9"/>
      <sheetName val="제출내역_(2)9"/>
      <sheetName val="내역_ver1_09"/>
      <sheetName val="보고서_기기리스트8"/>
      <sheetName val="7__현장관리비_9"/>
      <sheetName val="6__안전관리비9"/>
      <sheetName val="배수공_시멘트_및_골재량_산출8"/>
      <sheetName val="11_우각부_보강9"/>
      <sheetName val="_HIT__HMC_견적_3900_9"/>
      <sheetName val="소포내역_(2)9"/>
      <sheetName val="내___역8"/>
      <sheetName val="플랜트_설치8"/>
      <sheetName val="배수내역_(2)8"/>
      <sheetName val="11_산출(전열)9"/>
      <sheetName val="6_산출(동력)9"/>
      <sheetName val="7_산출(TRAY)9"/>
      <sheetName val="5_산출(전력)8"/>
      <sheetName val="수량산출서(전력간선_지하D_C)8"/>
      <sheetName val="SHEET_PILE단가8"/>
      <sheetName val="Customer_Databas8"/>
      <sheetName val="8_현장관리비8"/>
      <sheetName val="7_안전관리비8"/>
      <sheetName val="BH_1__2_8"/>
      <sheetName val="목차_8"/>
      <sheetName val="_HIT-&gt;HMC_견적(3900)8"/>
      <sheetName val="화재_탐지_설비8"/>
      <sheetName val="전_기8"/>
      <sheetName val="2차전체변경예정_(2)8"/>
      <sheetName val="6PILE__(돌출)8"/>
      <sheetName val="spc_배관견적8"/>
      <sheetName val="1_설계기준8"/>
      <sheetName val="귀래_설계_공내역서8"/>
      <sheetName val="unit_48"/>
      <sheetName val="1_취수장8"/>
      <sheetName val="도담구내_개소별_명세8"/>
      <sheetName val="개인별_순위표8"/>
      <sheetName val="세골재__T2_변경_현황8"/>
      <sheetName val="설_계8"/>
      <sheetName val="Cash_Flow-18"/>
      <sheetName val="3_1공사현황_공정표8"/>
      <sheetName val="노임_단가8"/>
      <sheetName val="投标材料清单_8"/>
      <sheetName val="내역서_8"/>
      <sheetName val="별표_8"/>
      <sheetName val="집_계_표8"/>
      <sheetName val="노임단가_(2)8"/>
      <sheetName val="3_공통공사대비8"/>
      <sheetName val="단가_및_재료비8"/>
      <sheetName val="단___산7"/>
      <sheetName val="실____단7"/>
      <sheetName val="7_공정표8"/>
      <sheetName val="단면_(2)8"/>
      <sheetName val="장비비_명세서18"/>
      <sheetName val="6__수량산출서7"/>
      <sheetName val="RETAIL_(ABOVE)8"/>
      <sheetName val="5__현장관리비(new)_8"/>
      <sheetName val="노무비_근거7"/>
      <sheetName val="제수변_수량집계표(보통)7"/>
      <sheetName val="2_대외공문8"/>
      <sheetName val="Eq__Mobilization8"/>
      <sheetName val="_갑지7"/>
      <sheetName val="장비_(2)7"/>
      <sheetName val="3BL공동구_수량7"/>
      <sheetName val="전선_및_전선관7"/>
      <sheetName val="CM_17"/>
      <sheetName val="5_동별횡주관경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기성(1차)_6"/>
      <sheetName val="Sheet1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내역서1999_8최종7"/>
      <sheetName val="전사_(2)6"/>
      <sheetName val="BA_(2)6"/>
      <sheetName val="CP_(2)6"/>
      <sheetName val="암거_제원표7"/>
      <sheetName val="수량산출서_(2)6"/>
      <sheetName val="토공_total6"/>
      <sheetName val="참조_(2)7"/>
      <sheetName val="일위대가_7"/>
      <sheetName val="4_LINE7"/>
      <sheetName val="7_th7"/>
      <sheetName val="변경명신물량_(2)6"/>
      <sheetName val="1_CB6"/>
      <sheetName val="토공_토적표6"/>
      <sheetName val="아파트_5"/>
      <sheetName val="갑지_을지5"/>
      <sheetName val="기존단가_(2)6"/>
      <sheetName val="미납품_현황5"/>
      <sheetName val="유효폭의_계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4__VOs_summary6"/>
      <sheetName val="Chiet_tinh_dz356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DATA_LISTS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Bảng_mã_VT6"/>
      <sheetName val="0_목록14"/>
      <sheetName val="중기조종사_단위단가4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So_sanh3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PROJ__DATA3"/>
      <sheetName val="_Beams_Sched_3"/>
      <sheetName val="[입찰안_xls][입찰안_xls][입찰안_xls]___6"/>
      <sheetName val="[입찰안_xls][입찰안_xls][입찰안_xls]___7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B200"/>
      <sheetName val="TOWER_12TON1"/>
      <sheetName val="공사투입계획(변경결의)19_91"/>
      <sheetName val="노무비_월별지급현황19_91"/>
      <sheetName val="갑지(외주기성)19_91"/>
      <sheetName val="노임단가_및_기계경비1"/>
      <sheetName val="[입찰안_xls][입찰안_xls][입찰안_xls]_155"/>
      <sheetName val="[입찰안_xls][입찰안_xls][입찰안_xls]_152"/>
      <sheetName val="[입찰안_xls][입찰안_xls][입찰안_xls]_150"/>
      <sheetName val="[입찰안_xls][입찰안_xls][입찰안_xls]___8"/>
      <sheetName val="사__업__비__수__지__예__산__서"/>
      <sheetName val="[입찰안_xls][입찰안_xls][입찰안_xls]_149"/>
      <sheetName val="[입찰안_xls][입찰안_xls][입찰안_xls]_151"/>
      <sheetName val="[입찰안_xls][입찰안_xls][입찰안_xls]_153"/>
      <sheetName val="[입찰안_xls][입찰안_xls][입찰안_xls]_154"/>
      <sheetName val="[입찰안_xls][입찰안_xls][입찰안_xls]_156"/>
      <sheetName val="[입찰안_xls][입찰안_xls][입찰안_xls]_157"/>
      <sheetName val="[입찰안_xls][입찰안_xls][입찰안_xls]_158"/>
      <sheetName val="[입찰안_xls][입찰안_xls][입찰안_xls]_159"/>
      <sheetName val="[입찰안_xls][입찰안_xls][입찰안_xls]_160"/>
      <sheetName val="[입찰안_xls][입찰안_xls][입찰안_xls]_161"/>
      <sheetName val="[입찰안_xls][입찰안_xls][입찰안_xls]_162"/>
      <sheetName val="[입찰안_xls][입찰안_xls][입찰안_xls]_163"/>
      <sheetName val="[입찰안_xls][입찰안_xls][입찰안_xls]_164"/>
      <sheetName val="[입찰안_xls][입찰안_xls][입찰안_xls]_165"/>
      <sheetName val="[입찰안_xls][입찰안_xls][입찰안_xls]_166"/>
      <sheetName val="[입찰안_xls][입찰안_xls][입찰안_xls]_167"/>
      <sheetName val="[입찰안_xls][입찰안_xls][입찰안_xls]_168"/>
      <sheetName val="[입찰안_xls][입찰안_xls][입찰안_xls]_169"/>
      <sheetName val="[입찰안_xls][입찰안_xls][입찰안_xls]_170"/>
      <sheetName val="[입찰안_xls][입찰안_xls][입찰안_xls]_171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76"/>
      <sheetName val="[입찰안_xls][입찰안_xls][입찰안_xls]_177"/>
      <sheetName val="[입찰안_xls][입찰안_xls][입찰안_xls]_178"/>
      <sheetName val="[입찰안_xls][입찰안_xls][입찰안_xls]_179"/>
      <sheetName val="[입찰안_xls][입찰안_xls][입찰안_xls]_180"/>
      <sheetName val="[입찰안_xls][입찰안_xls][입찰안_xls]_184"/>
      <sheetName val="[입찰안_xls][입찰안_xls][입찰안_xls]_181"/>
      <sheetName val="[입찰안_xls][입찰안_xls][입찰안_xls]_182"/>
      <sheetName val="[입찰안_xls][입찰안_xls][입찰안_xls]_183"/>
      <sheetName val="[입찰안_xls][입찰안_xls][입찰안_xls]_185"/>
      <sheetName val="[입찰안_xls][입찰안_xls][입찰안_xls]_186"/>
      <sheetName val="[입찰안_xls][입찰안_xls][입찰안_xls]_187"/>
      <sheetName val="[입찰안_xls][입찰안_xls][입찰안_xls]_188"/>
      <sheetName val="[입찰안_xls][입찰안_xls][입찰안_xls]_189"/>
      <sheetName val="[입찰안_xls][입찰안_xls][입찰안_xls]_190"/>
      <sheetName val="[입찰안_xls][입찰안_xls][입찰안_xls]_191"/>
      <sheetName val="[입찰안_xls][입찰안_xls][입찰안_xls]_193"/>
      <sheetName val="[입찰안_xls][입찰안_xls][입찰안_xls]_192"/>
      <sheetName val="[입찰안_xls][입찰안_xls][입찰안_xls]_195"/>
      <sheetName val="[입찰안_xls][입찰안_xls][입찰안_xls]_196"/>
      <sheetName val="[입찰안_xls][입찰안_xls][입찰안_xls]_194"/>
      <sheetName val="[입찰안_xls][입찰안_xls][입찰안_xls]_197"/>
      <sheetName val="[입찰안_xls][입찰안_xls][입찰안_xls]_198"/>
      <sheetName val="[입찰안_xls][입찰안_xls][입찰안_xls]_199"/>
      <sheetName val="[입찰안_xls][입찰안_xls][입찰안_xls]_200"/>
      <sheetName val="[입찰안_xls][입찰안_xls][입찰안_xls]_201"/>
      <sheetName val="[입찰안_xls][입찰안_xls][입찰안_xls]_202"/>
      <sheetName val="[입찰안_xls][입찰안_xls][입찰안_xls]_203"/>
      <sheetName val="[입찰안_xls][입찰안_xls][입찰안_xls]_204"/>
      <sheetName val="[입찰안_xls][입찰안_xls][입찰안_xls]_205"/>
      <sheetName val="[입찰안_xls][입찰안_xls][입찰안_xls]_206"/>
      <sheetName val="[입찰안_xls][입찰안_xls][입찰안_xls]_207"/>
      <sheetName val="[입찰안_xls][입찰안_xls][입찰안_xls]_208"/>
      <sheetName val="[입찰안_xls][입찰안_xls][입찰안_xls]_209"/>
      <sheetName val="[입찰안_xls][입찰안_xls][입찰안_xls]_210"/>
      <sheetName val="[입찰안_xls][입찰안_xls][입찰안_xls]_211"/>
      <sheetName val="[입찰안_xls][입찰안_xls][입찰안_xls]_212"/>
      <sheetName val="[입찰안_xls][입찰안_xls][입찰안_xls]_213"/>
      <sheetName val="stability䘢䠂檱䠛檳"/>
      <sheetName val="[입찰안_xls][입찰안_xls][입찰안_xls]_214"/>
      <sheetName val="Sheet2_(2)"/>
      <sheetName val="[입찰안_xls][입찰안_xls][입찰안_xls]_215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  <sheetName val="조선용암면"/>
      <sheetName val="Báo cáo"/>
      <sheetName val="Báo_cáo"/>
      <sheetName val="6MONTHS"/>
      <sheetName val="Cst Pkg-Eden"/>
      <sheetName val="대비표"/>
      <sheetName val="MTP"/>
      <sheetName val="Unt rate SS"/>
      <sheetName val="Báo_cáo1"/>
      <sheetName val="실행예산"/>
      <sheetName val="[입찰안.xls][입찰안.xls]_____xls_1263"/>
      <sheetName val="[입찰안.xls][입찰안.xls]_____xls_1264"/>
      <sheetName val="[입찰안.xls][입찰안.xls]_____xls_1266"/>
      <sheetName val="[입찰안.xls][입찰안.xls]_____xls_1267"/>
      <sheetName val="[입찰안.xls][입찰안.xls]_____xls_1265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01__DATA4"/>
      <sheetName val="SCOPE_OF_WORK4"/>
      <sheetName val="DGCT_(01)4"/>
      <sheetName val="Chi_tiet4"/>
      <sheetName val="nhôm_1,2mm4"/>
      <sheetName val="nhôm_1,4mm4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할증_2"/>
      <sheetName val="간접비_총괄표2"/>
      <sheetName val="B:\입찰안_xls"/>
      <sheetName val="[입찰안_xls][입찰안_xls]B:\입찰안_xls"/>
      <sheetName val="[입찰안_xls]B:\입찰안_xls"/>
      <sheetName val="1_R18_BF2"/>
      <sheetName val="6_External_works-R18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_9"/>
      <sheetName val="[입찰안_xls][입찰안_xls][입찰안_xls]__10"/>
      <sheetName val="[입찰안_xls][입찰안_xls]직접뀀鞖/3"/>
      <sheetName val="[입찰안_xls][입찰안_xls][입찰안_xls]__11"/>
      <sheetName val="A_LINE"/>
      <sheetName val="[입찰안_xls][입찰안_xls][입찰안_xls]_256"/>
      <sheetName val="[입찰안_xls][입찰안_xls][입찰안_xls]_257"/>
      <sheetName val="[입찰안_xls][입찰안_xls][입찰안_xls]_224"/>
      <sheetName val="[입찰안_xls][입찰안_xls][입찰안_xls]_225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0"/>
      <sheetName val="[입찰안_xls][입찰안_xls][입찰안_xls]_231"/>
      <sheetName val="[입찰안_xls][입찰안_xls][입찰안_xls]_232"/>
      <sheetName val="[입찰안_xls][입찰안_xls][입찰안_xls]_233"/>
      <sheetName val="[입찰안_xls][입찰안_xls][입찰안_xls]_234"/>
      <sheetName val="[입찰안_xls][입찰안_xls][입찰안_xls]_235"/>
      <sheetName val="[입찰안_xls][입찰안_xls][입찰안_xls]_236"/>
      <sheetName val="[입찰안_xls][입찰안_xls][입찰안_xls]_237"/>
      <sheetName val="[입찰안_xls][입찰안_xls][입찰안_xls]_238"/>
      <sheetName val="[입찰안_xls][입찰안_xls][입찰안_xls]_239"/>
      <sheetName val="[입찰안_xls][입찰안_xls][입찰안_xls]_240"/>
      <sheetName val="[입찰안_xls][입찰안_xls][입찰안_xls]_241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45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49"/>
      <sheetName val="[입찰안_xls][입찰안_xls][입찰안_xls]_250"/>
      <sheetName val="[입찰안_xls][입찰안_xls][입찰안_xls]_251"/>
      <sheetName val="[입찰안_xls][입찰안_xls][입찰안_xls]_252"/>
      <sheetName val="[입찰안_xls][입찰안_xls][입찰안_xls]_253"/>
      <sheetName val="[입찰안_xls][입찰안_xls][입찰안_xls]_254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Khoi_luong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_입찰안_xls__입찰안_xls__입찰안_xls____2"/>
      <sheetName val="_입찰안_xls__입찰안_xls__입찰안_xls____3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DTICH_(Full)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DM_BBNT"/>
      <sheetName val="TCVN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2"/>
      <sheetName val="[입찰안_xls]___1"/>
      <sheetName val="[입찰안_xls]B__2"/>
      <sheetName val="[입찰안_xls]B__3"/>
      <sheetName val="[입찰안_xls]___3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견적을지"/>
      <sheetName val="제조원가"/>
      <sheetName val="작업일보"/>
      <sheetName val="[입찰안.xls][입찰안.xls]_____xls_1270"/>
      <sheetName val="[입찰안.xls][입찰안.xls]_____xls_1271"/>
      <sheetName val="[입찰안.xls][입찰안.xls]_____xls_1268"/>
      <sheetName val="[입찰안.xls][입찰안.xls]_____xls_1269"/>
      <sheetName val="[입찰안.xls][입찰안.xls]_____xls_1275"/>
      <sheetName val="[입찰안.xls][입찰안.xls]_____xls_1272"/>
      <sheetName val="[입찰안.xls][입찰안.xls]_____xls_1273"/>
      <sheetName val="[입찰안.xls][입찰안.xls]_____xls_1274"/>
      <sheetName val="[입찰안.xls][입찰안.xls]_____xls_1276"/>
      <sheetName val="[입찰안.xls][입찰안.xls]_____xls_1277"/>
      <sheetName val="[입찰안.xls][입찰안.xls]_____xls_1278"/>
      <sheetName val="[입찰안.xls][입찰안.xls]_____xls_1288"/>
      <sheetName val="sh1"/>
      <sheetName val="해평견적"/>
      <sheetName val="[입찰안.xls][입찰안.xls]_____xls_1279"/>
      <sheetName val="[입찰안.xls][입찰안.xls]_____xls_1287"/>
      <sheetName val="[입찰안.xls][입찰안.xls]_____xls_1285"/>
      <sheetName val="[입찰안.xls][입찰안.xls]_____xls_1284"/>
      <sheetName val="[입찰안.xls][입찰안.xls]_____xls_1281"/>
      <sheetName val="[입찰안.xls][입찰안.xls]_____xls_1280"/>
      <sheetName val="[입찰안.xls][입찰안.xls]_____xls_1282"/>
      <sheetName val="[입찰안.xls][입찰안.xls]_____xls_1283"/>
      <sheetName val="[입찰안.xls][입찰안.xls]_____xls_1286"/>
      <sheetName val="XXXXXX"/>
      <sheetName val="6__안전_x0000_䶁_x0000_"/>
      <sheetName val="[입찰안.xls][입찰안.xls]_____xls_1289"/>
      <sheetName val="[입찰안.xls][입찰안.xls]_____xls_1290"/>
      <sheetName val="패널"/>
      <sheetName val="기안문"/>
      <sheetName val="[입찰안.xls][입찰안.xls]_____xls_1296"/>
      <sheetName val="[입찰안.xls][입찰안.xls]_____xls_1293"/>
      <sheetName val="[입찰안.xls][입찰안.xls]_____xls_1295"/>
      <sheetName val="[입찰안.xls][입찰안.xls]_____xls_1297"/>
      <sheetName val="항목등록"/>
      <sheetName val="확약서"/>
      <sheetName val="_입찰안.xls__입찰안.xls__입찰안.xls_B_30"/>
      <sheetName val="_입찰안.xls__입찰안.xls__입찰안.xls_B_31"/>
      <sheetName val="_입찰안.xls__입찰안.xls__입찰안.xls_B_32"/>
      <sheetName val="_입찰안.xls__입찰안.xls__입찰안.xls_B_47"/>
      <sheetName val="_입찰안.xls__입찰안.xls__입찰안.xls_B_46"/>
      <sheetName val="_입찰안.xls__입찰안.xls__입찰안.xls_B_45"/>
      <sheetName val="_입찰안.xls__입찰안.xls__입찰안.xls_B_33"/>
      <sheetName val="_입찰안.xls__입찰안.xls__입찰안.xls_B_35"/>
      <sheetName val="_입찰안.xls__입찰안.xls__입찰안.xls_B_40"/>
      <sheetName val="_입찰안.xls__입찰안.xls__입찰안.xls_B_34"/>
      <sheetName val="_입찰안.xls__입찰안.xls__입찰안.xls_B_41"/>
      <sheetName val="_입찰안.xls__입찰안.xls__입찰안.xls_B_36"/>
      <sheetName val="_입찰안.xls__입찰안.xls__입찰안.xls_B_37"/>
      <sheetName val="_입찰안.xls__입찰안.xls__입찰안.xls_B_42"/>
      <sheetName val="_입찰안.xls__입찰안.xls__입찰안.xls_B_38"/>
      <sheetName val="_입찰안.xls__입찰안.xls__입찰안.xls_B_39"/>
      <sheetName val="_입찰안.xls__입찰안.xls__입찰안.xls_B_43"/>
      <sheetName val="_입찰안.xls__입찰안.xls__입찰안.xls_B_44"/>
      <sheetName val="_입찰안.xls__입찰안.xls__입찰안.xls_B_48"/>
      <sheetName val="_입찰안_xls__입찰안_xls__입찰안_xls____1"/>
      <sheetName val="_입찰안_xls__입찰안_xls__입찰안_xls_B__2"/>
      <sheetName val="_입찰안_xls__입찰안_xls__입찰안_xls_B__3"/>
      <sheetName val="_입찰안_xls__입찰안_xls__입찰안_xls_B__1"/>
      <sheetName val="_입찰안_xls__입찰안_xls__입찰안_xls_B__4"/>
      <sheetName val="_입찰안.xls__입찰안.xls__입찰안.xls_B_53"/>
      <sheetName val="_입찰안.xls__입찰안.xls__입찰안.xls_B_49"/>
      <sheetName val="_입찰안.xls__입찰안.xls__입찰안.xls_B_50"/>
      <sheetName val="_입찰안.xls__입찰안.xls__입찰안.xls_B_51"/>
      <sheetName val="_입찰안.xls__입찰안.xls__입찰안.xls_B_52"/>
      <sheetName val="_입찰안.xls__입찰안.xls__입찰안.xls_B_54"/>
      <sheetName val="_입찰안.xls__입찰안.xls__입찰안.xls_B_55"/>
      <sheetName val="_입찰안.xls__입찰안.xls__입찰안.xls_B_57"/>
      <sheetName val="_입찰안.xls__입찰안.xls__입찰안.xls_B_58"/>
      <sheetName val="_입찰안.xls__입찰안.xls__입찰안.xls_B_56"/>
      <sheetName val="_입찰안.xls__입찰안.xls__입찰안.xls_B_64"/>
      <sheetName val="_입찰안.xls__입찰안.xls__입찰안.xls_B_63"/>
      <sheetName val="_입찰안.xls__입찰안.xls__입찰안.xls_B_62"/>
      <sheetName val="_입찰안.xls__입찰안.xls__입찰안.xls_B_61"/>
      <sheetName val="_입찰안.xls__입찰안.xls__입찰안.xls_B_60"/>
      <sheetName val="_입찰안.xls__입찰안.xls__입찰안.xls_B_59"/>
      <sheetName val="_입찰안.xls__입찰안.xls__입찰안.xls_B_67"/>
      <sheetName val="_입찰안.xls__입찰안.xls__입찰안.xls_B_66"/>
      <sheetName val="_입찰안.xls__입찰안.xls__입찰안.xls_B_65"/>
      <sheetName val="_입찰안.xls__입찰안.xls__입찰안.xls_B_68"/>
      <sheetName val="_입찰안.xls__입찰안.xls__입찰안.xls_B_70"/>
      <sheetName val="_입찰안.xls__입찰안.xls__입찰안.xls_B_69"/>
      <sheetName val="_입찰안.xls__입찰안.xls__입찰안.xls_B_71"/>
      <sheetName val="_입찰안.xls__입찰안.xls__입찰안.xls_B_84"/>
      <sheetName val="_입찰안.xls__입찰안.xls__입찰안.xls_B_86"/>
      <sheetName val="_입찰안.xls__입찰안.xls__입찰안.xls_B_85"/>
      <sheetName val="_입찰안.xls__입찰안.xls__입찰안.xls_B_82"/>
      <sheetName val="_입찰안.xls__입찰안.xls__입찰안.xls_B_73"/>
      <sheetName val="_입찰안.xls__입찰안.xls__입찰안.xls_B_72"/>
      <sheetName val="_입찰안.xls__입찰안.xls__입찰안.xls_B_77"/>
      <sheetName val="_입찰안.xls__입찰안.xls__입찰안.xls_B_83"/>
      <sheetName val="_입찰안.xls__입찰안.xls__입찰안.xls_B_74"/>
      <sheetName val="_입찰안.xls__입찰안.xls__입찰안.xls_B_75"/>
      <sheetName val="_입찰안.xls__입찰안.xls__입찰안.xls_B_76"/>
      <sheetName val="_입찰안.xls__입찰안.xls__입찰안.xls_B_79"/>
      <sheetName val="_입찰안.xls__입찰안.xls__입찰안.xls_B_78"/>
      <sheetName val="_입찰안.xls__입찰안.xls__입찰안.xls_B_80"/>
      <sheetName val="_입찰안.xls__입찰안.xls__입찰안.xls_B_81"/>
      <sheetName val="_입찰안.xls__입찰안.xls__입찰안.xls_B_88"/>
      <sheetName val="_입찰안.xls__입찰안.xls__입찰안.xls_B_87"/>
      <sheetName val="_입찰안.xls__입찰안.xls__입찰안.xls_B_95"/>
      <sheetName val="_입찰안.xls__입찰안.xls__입찰안.xls_B_97"/>
      <sheetName val="_입찰안.xls__입찰안.xls__입찰안.xls_B_96"/>
      <sheetName val="_입찰안.xls__입찰안.xls__입찰안.xls_B_89"/>
      <sheetName val="_입찰안.xls__입찰안.xls__입찰안.xls_B_90"/>
      <sheetName val="_입찰안.xls__입찰안.xls__입찰안.xls_B_91"/>
      <sheetName val="_입찰안.xls__입찰안.xls__입찰안.xls_B_93"/>
      <sheetName val="_입찰안.xls__입찰안.xls__입찰안.xls_B_92"/>
      <sheetName val="_입찰안.xls__입찰안.xls__입찰안.xls_B_94"/>
      <sheetName val="_입찰안.xls__입찰안.xls__입찰안.xls_B_99"/>
      <sheetName val="_입찰안.xls__입찰안.xls__입찰안.xls__102"/>
      <sheetName val="_입찰안.xls__입찰안.xls__입찰안.xls__101"/>
      <sheetName val="_입찰안.xls__입찰안.xls__입찰안.xls_B_98"/>
      <sheetName val="_입찰안.xls__입찰안.xls__입찰안.xls__103"/>
      <sheetName val="_입찰안.xls__입찰안.xls__입찰안.xls__100"/>
      <sheetName val="_입찰안.xls__입찰안.xls__입찰안.xls__104"/>
      <sheetName val="_입찰안.xls__입찰안.xls__입찰안.xls__105"/>
      <sheetName val="_입찰안.xls__입찰안.xls__입찰안.xls__107"/>
      <sheetName val="_입찰안.xls__입찰안.xls__입찰안.xls__106"/>
      <sheetName val="_입찰안.xls__입찰안.xls__입찰안.xls__108"/>
      <sheetName val="_입찰안.xls__입찰안.xls__입찰안.xls__112"/>
      <sheetName val="_입찰안.xls__입찰안.xls__입찰안.xls__110"/>
      <sheetName val="_입찰안.xls__입찰안.xls__입찰안.xls__109"/>
      <sheetName val="_입찰안.xls__입찰안.xls__입찰안.xls__111"/>
      <sheetName val="수량산출서집²_x0000_㘀_x0000__x0000__x0000__x0000_"/>
      <sheetName val="equip"/>
      <sheetName val="[입찰안.xls][입찰안.xls]_입___xls_1000"/>
      <sheetName val="[입찰안.xls][입찰안.xls]_____xls_1302"/>
      <sheetName val="[입찰안.xls][입찰안.xls]_____xls_1298"/>
      <sheetName val="[입찰안.xls][입찰안.xls]_____xls_1299"/>
      <sheetName val="[입찰안.xls][입찰안.xls]_____xls_1300"/>
      <sheetName val="[입찰안.xls][입찰안.xls]_____xls_1301"/>
      <sheetName val="[입찰안.xls][입찰안.xls]_____xls_1303"/>
      <sheetName val="[입찰안.xls][입찰안.xls]_____xls_1308"/>
      <sheetName val="[입찰안.xls][입찰안.xls]_____xls_1309"/>
      <sheetName val="[입찰안.xls][입찰안.xls]_____xls_1310"/>
      <sheetName val="CF"/>
      <sheetName val="1공구원가계산서"/>
      <sheetName val="환율c­_x0000_Ԁ_x0000_쀀"/>
      <sheetName val="일위대가-내역 "/>
      <sheetName val="평가표"/>
      <sheetName val="[입찰안.xls][입찰안.xls]_____xls_1304"/>
      <sheetName val="[입찰안.xls][입찰안.xls]_____xls_1306"/>
      <sheetName val="[입찰안.xls][입찰안.xls]_____xls_1305"/>
      <sheetName val="[입찰안.xls][입찰안.xls]_____xls_1307"/>
      <sheetName val="E䣉᜵᠀"/>
      <sheetName val="[입찰안.xls][입찰안.xls]_____xls_1312"/>
      <sheetName val="[입찰안.xls][입찰안.xls]_____xls_1311"/>
      <sheetName val="[입찰안.xls][입찰안.xls]_____xls_1313"/>
      <sheetName val="[입찰안.xls][입찰안.xls]_____xls_1314"/>
      <sheetName val="[입찰안.xls][입찰안.xls]_____xls_1316"/>
      <sheetName val="[입찰안.xls][입찰안.xls]_____xls_1317"/>
      <sheetName val="[입찰안.xls][입찰안.xls]_____xls_1315"/>
      <sheetName val="제잡비 산출내역(실적공사비)"/>
      <sheetName val="[입찰안.xls][입찰안.xls]_____xls_1318"/>
      <sheetName val="[입찰안.xls][입찰안.xls]_____xls_1319"/>
      <sheetName val="[입찰안.xls][입찰안.xls]_____xls_1321"/>
      <sheetName val="[입찰안.xls][입찰안.xls]_____xls_1331"/>
      <sheetName val="[입찰안.xls][입찰안.xls]_____xls_1320"/>
      <sheetName val="[입찰안.xls][입찰안.xls]_____xls_1327"/>
      <sheetName val="[입찰안.xls][입찰안.xls]_____xls_1322"/>
      <sheetName val="[입찰안.xls][입찰안.xls]_____xls_1323"/>
      <sheetName val="[입찰안.xls][입찰안.xls]_____xls_1324"/>
      <sheetName val="[입찰안.xls][입찰안.xls]_____xls_1325"/>
      <sheetName val="[입찰안.xls][입찰안.xls]_____xls_1326"/>
      <sheetName val="[입찰안.xls][입찰안.xls]_____xls_1329"/>
      <sheetName val="[입찰안.xls][입찰안.xls]_____xls_1328"/>
      <sheetName val="[입찰안.xls][입찰안.xls]_____xls_1330"/>
      <sheetName val="[입찰안.xls][입찰안.xls]_____xls_1332"/>
      <sheetName val="[입찰안.xls][입찰안.xls]_____xls_1333"/>
      <sheetName val="[입찰안.xls][입찰안.xls]_____xls_1335"/>
      <sheetName val="[입찰안.xls][입찰안.xls]_____xls_1338"/>
      <sheetName val="[입찰안.xls][입찰안.xls]_____xls_1337"/>
      <sheetName val="[입찰안.xls][입찰안.xls]_____xls_1341"/>
      <sheetName val="[입찰안.xls][입찰안.xls]_____xls_1342"/>
      <sheetName val="[입찰안.xls][입찰안.xls]_____xls_1344"/>
      <sheetName val="[입찰안.xls][입찰안.xls]_____xls_1343"/>
      <sheetName val="일위대¼_x0000__x0000__x0000__x0000_"/>
      <sheetName val="시중노羄9臈"/>
      <sheetName val="시중노忕き_x0005_"/>
      <sheetName val="TONG HOP GIA TRI"/>
      <sheetName val="CHITIET VL-NC-TT -1p"/>
      <sheetName val="CHITIET VL-NC-TT-3p"/>
      <sheetName val="TONG HOP VL-NC TT"/>
      <sheetName val="TDTKP1"/>
      <sheetName val="KPVC-BD "/>
      <sheetName val="GIAVLIEU"/>
      <sheetName val="[입찰안.xls][입찰안.xls]_____xls_1345"/>
      <sheetName val="[입찰안.xls][입찰안.xls]_____xls_1346"/>
      <sheetName val="[입찰안.xls][입찰안.xls]_____xls_1351"/>
      <sheetName val="[입찰안.xls][입찰안.xls]_____xls_1352"/>
      <sheetName val="[입찰안.xls][입찰안.xls]_____xls_1347"/>
      <sheetName val="[입찰안.xls][입찰안.xls]_____xls_1350"/>
      <sheetName val="[입찰안.xls][입찰안.xls]_____xls_1349"/>
      <sheetName val="[입찰안.xls][입찰안.xls]_____xls_1348"/>
      <sheetName val="[입찰안.xls][입찰안.xls]_____xls_1359"/>
      <sheetName val="[입찰안.xls][입찰안.xls]_____xls_1353"/>
      <sheetName val="[입찰안.xls][입찰안.xls]_____xls_1354"/>
      <sheetName val="[입찰안.xls][입찰안.xls]_____xls_1355"/>
      <sheetName val="[입찰안.xls][입찰안.xls]_____xls_1356"/>
      <sheetName val="[입찰안.xls][입찰안.xls]_____xls_1357"/>
      <sheetName val="[입찰안.xls][입찰안.xls]_____xls_1358"/>
      <sheetName val="1.일위"/>
      <sheetName val="1,2,3,4_x0005__x0000__x0000__x"/>
      <sheetName val="design_crit_x0000__x0000__x0005"/>
      <sheetName val="plan&amp;section_of__x0000__x0000__"/>
      <sheetName val="pile_bearing_capa_&amp;_¬웰ﾕ쀀_x000"/>
      <sheetName val="소포내역_x0000__x0000__x0005__x0000"/>
      <sheetName val="working_load_at０ʵŚÃ堠ᴕ_x0000__x0"/>
      <sheetName val="수량산출서집계(_x0000__x0000__x0005__x"/>
      <sheetName val="pile_bearing_ca怀꿟세_x0000_䘀뤙_x"/>
      <sheetName val="ጵ_x0000__x0000_Ոጶ_x0000__x0000_"/>
      <sheetName val="ጲ_x0000__x0000_Ոፍ_x0000__x0000_"/>
      <sheetName val="ጳ_x0000__x0000_Ոጴ_x0000__x0000_"/>
      <sheetName val="ጳ_x0000__x0000_Ոጳ_x0000__x0000_"/>
      <sheetName val="ፋ_x0000__x0000_Ոፌ_x0000__x0000_"/>
      <sheetName val="ጴ_x0000__x0000_Ոጳ_x0000__x0000_"/>
      <sheetName val="ጿ_x0000__x0000_Ոጊ_x0000__x0000_"/>
      <sheetName val="ጱ_x0000__x0000_Ոጼ_x0000__x0000_"/>
      <sheetName val="ጷ_x0000__x0000_Ոጸ_x0000__x0000_"/>
      <sheetName val="ጿ_x0000__x0000_Ոጿ_x0000__x0000_"/>
      <sheetName val="ጵ_x0000__x0000_Ոፋ_x0000__x0000_"/>
      <sheetName val="ጻ_x0000__x0000_Ոጻ_x0000__x0000_"/>
      <sheetName val="ጴ_x0000__x0000_Ոጾ_x0000__x0000_"/>
      <sheetName val="ጶ_x0000__x0000_Ոጷ_x0000__x0000_"/>
      <sheetName val="ጊ_x0000__x0000_Ոጊ_x0000__x0000_"/>
      <sheetName val="ጸ_x0000__x0000_Ոጿ_x0000__x0000_"/>
      <sheetName val="ጴ_x0000__x0000_Ոጵ_x0000__x0000_"/>
      <sheetName val="ፍ_x0000__x0000_Ոጳ_x0000__x0000_"/>
      <sheetName val="ጊ_x0000__x0000_Ոጱ_x0000__x0000_"/>
      <sheetName val="ጱ_x0000__x0000_Ոጲ_x0000__x0000_"/>
      <sheetName val="ጴ_x0000__x0000_Ոፊ_x0000__x0000_"/>
      <sheetName val="ድ_x0000__x0000_Ոጳ_x0000__x0000_"/>
      <sheetName val="ፊ_x0000__x0000_Ոጵ_x0000__x0000_"/>
      <sheetName val="ፌ_x0000__x0000_Ոጿ_x0000__x0000_"/>
      <sheetName val="ጴ_x0000__x0000_Ոጴ_x0000__x0000_"/>
      <sheetName val="ጲ_x0000__x0000_Ոድ_x0000__x0000_"/>
      <sheetName val="일위대㐀븁_x005f_x0000__x005f_x0000_"/>
      <sheetName val="일위대_x005f_x0000__x005f_x0000_Ԁ_"/>
      <sheetName val="plan&amp;section_of勉_x0010__x0000__"/>
      <sheetName val="design_c_x0000__x0000_Ȑꙭî_x000"/>
      <sheetName val="[입찰안.xls][입찰안.xls]_____xls_1364"/>
      <sheetName val="원가집계"/>
      <sheetName val="재공품(3)"/>
      <sheetName val="표준원가표(2)"/>
      <sheetName val="plan&amp;section_of_fo뮽◽_x0000__x0000_㠀퇛ﰙ팣"/>
      <sheetName val="plan&amp;section_of_fo_xd8e4_꼉_x0000_ꘀ㺨"/>
      <sheetName val="[입찰안.xls][입찰안.xls]_____xls_1361"/>
      <sheetName val="[입찰안.xls][입찰안.xls]_____xls_1360"/>
      <sheetName val="[입찰안.xls][입찰안.xls]_____xls_1362"/>
      <sheetName val="[입찰안.xls][입찰안.xls]_____xls_1363"/>
      <sheetName val="[입찰안.xls][입찰안.xls]_____xls_1365"/>
      <sheetName val="[입찰안.xls][입찰안.xls]_____xls_1366"/>
      <sheetName val="[입찰안.xls][입찰안.xls]_____xls_1367"/>
      <sheetName val="[입찰안.xls][입찰안.xls]_____xls_1368"/>
      <sheetName val="[입찰안.xls][입찰안.xls]_____xls_1373"/>
      <sheetName val="[입찰안.xls][입찰안.xls]_____xls_1369"/>
      <sheetName val="[입찰안.xls][입찰안.xls]_____xls_1370"/>
      <sheetName val="[입찰안.xls][입찰안.xls]_____xls_1371"/>
      <sheetName val="[입찰안.xls][입찰안.xls]_____xls_1372"/>
      <sheetName val="산출서"/>
      <sheetName val="위치도"/>
      <sheetName val="토공집계(rp)"/>
      <sheetName val="[입찰안.xls][입찰안.xls]_____xls_1431"/>
      <sheetName val="[입찰안.xls][입찰안.xls]_____xls_1432"/>
      <sheetName val="[입찰안.xls][입찰안.xls]_____xls_1433"/>
      <sheetName val="11_산출_x0000__x0000__x0005__x0000_"/>
      <sheetName val="plan&amp;section_of_fouꄰₙ_x0000__x0000__x0000__x0000_ﱔ"/>
      <sheetName val="plan&amp;section_of_fou_x0000_¶釈̫ꗝû߸"/>
      <sheetName val="plan&amp;section_of_fou_x0000_¶釈̫ꗝû荸"/>
      <sheetName val="plan&amp;section_of_fou_x0000_g釈ˆꗝ㥀"/>
      <sheetName val="plan&amp;section_of_fou_x0000_g釈ˆꗝ᳀"/>
      <sheetName val="plan&amp;section_of_fouꗝ¾䝠Ύ_x0000__x0000__x0000_"/>
      <sheetName val="plan&amp;section_of_fou_x0002__x0000_蒸ζ㓡è諠"/>
      <sheetName val="plan&amp;section_of_fouﵨὰ⭸⇭_x0000__x0000_㖬"/>
      <sheetName val="plan&amp;section_of_fou_x0000__x0000__x0005__x0000_௰좤ˑ"/>
      <sheetName val="plan&amp;section_of_fou_x0000__x0000__x0005__x0000_ហ붽ˑ"/>
      <sheetName val="plan&amp;section_of_fou_x0000__x0000__x0005__x0000_≰쬡ˑ"/>
      <sheetName val="plan&amp;section_of_fou_x0000__x0000__x0005__x0000_꒰쩼ˑ"/>
      <sheetName val="[입찰안.xls][입찰안.xls]_입_안_xls_1000"/>
      <sheetName val="설계기준"/>
      <sheetName val="생산직"/>
      <sheetName val="일용직"/>
      <sheetName val="단가조견"/>
      <sheetName val="5호광장_(만점)11"/>
      <sheetName val="인천국제_(만점)_(2)11"/>
      <sheetName val="Total_단위경유량집계11"/>
      <sheetName val="BH-1_(2)11"/>
      <sheetName val="표__지11"/>
      <sheetName val="준검_내역서11"/>
      <sheetName val="토공유동표(전체_당초)11"/>
      <sheetName val="1_수인터널11"/>
      <sheetName val="앉음벽_(2)11"/>
      <sheetName val="_HIT__HMC_견적_3900_11"/>
      <sheetName val="I_설계조건11"/>
      <sheetName val="4_전기11"/>
      <sheetName val="7__현장관리비_11"/>
      <sheetName val="6__안전관리비11"/>
      <sheetName val="1_설계조건11"/>
      <sheetName val="소포내역_(2)11"/>
      <sheetName val="노원열병합__건축공사기성내역서11"/>
      <sheetName val="조도계산서_(도서)11"/>
      <sheetName val="3련_BOX11"/>
      <sheetName val="11_산출(전열)11"/>
      <sheetName val="6_산출(동력)11"/>
      <sheetName val="7_산출(TRAY)11"/>
      <sheetName val="5_산출(전력)10"/>
      <sheetName val="수량산출서(전력간선_지하D_C)10"/>
      <sheetName val="MSS_211"/>
      <sheetName val="우수관매설및_우수받이11"/>
      <sheetName val="11_우각부_보강11"/>
      <sheetName val="제출내역_(2)11"/>
      <sheetName val="플랜트_설치10"/>
      <sheetName val="보고서_기기리스트10"/>
      <sheetName val="2_1__노무비_평균단가산출10"/>
      <sheetName val="내역_ver1_011"/>
      <sheetName val="내___역10"/>
      <sheetName val="plan&amp;section_of_foundation11"/>
      <sheetName val="pile_bearing_capa_&amp;_arrenge11"/>
      <sheetName val="working_load_at_the_btm_ft_11"/>
      <sheetName val="stability_check11"/>
      <sheetName val="design_criteria11"/>
      <sheetName val="배수내역_(2)10"/>
      <sheetName val="배수공_시멘트_및_골재량_산출10"/>
      <sheetName val="A_견적10"/>
      <sheetName val="Customer_Databas10"/>
      <sheetName val="목차_10"/>
      <sheetName val="6PILE__(돌출)10"/>
      <sheetName val="_HIT-&gt;HMC_견적(3900)10"/>
      <sheetName val="전_기10"/>
      <sheetName val="spc_배관견적10"/>
      <sheetName val="SHEET_PILE단가10"/>
      <sheetName val="unit_410"/>
      <sheetName val="BH_1__2_10"/>
      <sheetName val="도담구내_개소별_명세10"/>
      <sheetName val="화재_탐지_설비10"/>
      <sheetName val="귀래_설계_공내역서10"/>
      <sheetName val="2차전체변경예정_(2)10"/>
      <sheetName val="3_1공사현황_공정표10"/>
      <sheetName val="개인별_순위표10"/>
      <sheetName val="세골재__T2_변경_현황10"/>
      <sheetName val="8_현장관리비10"/>
      <sheetName val="7_안전관리비10"/>
      <sheetName val="1_설계기준10"/>
      <sheetName val="1_취수장10"/>
      <sheetName val="설_계10"/>
      <sheetName val="Cash_Flow-110"/>
      <sheetName val="노임_단가10"/>
      <sheetName val="投标材料清单_10"/>
      <sheetName val="별표_10"/>
      <sheetName val="3_공통공사대비10"/>
      <sheetName val="단가_및_재료비10"/>
      <sheetName val="내역서_10"/>
      <sheetName val="집_계_표10"/>
      <sheetName val="RETAIL_(ABOVE)10"/>
      <sheetName val="5__현장관리비(new)_10"/>
      <sheetName val="노임단가_(2)10"/>
      <sheetName val="7_공정표10"/>
      <sheetName val="단면_(2)10"/>
      <sheetName val="장비비_명세서110"/>
      <sheetName val="단___산9"/>
      <sheetName val="실____단9"/>
      <sheetName val="6__수량산출서9"/>
      <sheetName val="노무비_근거9"/>
      <sheetName val="참조_(2)9"/>
      <sheetName val="2_대외공문10"/>
      <sheetName val="Eq__Mobilization10"/>
      <sheetName val="_갑지9"/>
      <sheetName val="제수변_수량집계표(보통)9"/>
      <sheetName val="장비_(2)9"/>
      <sheetName val="3BL공동구_수량9"/>
      <sheetName val="전선_및_전선관9"/>
      <sheetName val="CM_19"/>
      <sheetName val="5_동별횡주관경9"/>
      <sheetName val="암거_제원표9"/>
      <sheetName val="내역서1999_8최종9"/>
      <sheetName val="Sheet1_(2)9"/>
      <sheetName val="수량산출서_(2)8"/>
      <sheetName val="토공_total8"/>
      <sheetName val="기성(1차)_8"/>
      <sheetName val="전사_(2)8"/>
      <sheetName val="BA_(2)8"/>
      <sheetName val="CP_(2)8"/>
      <sheetName val="일위대가56-1_8"/>
      <sheetName val="일위대가71-1_8"/>
      <sheetName val="일위대가74-1_8"/>
      <sheetName val="일위대가76-1_8"/>
      <sheetName val="일위대가77-1_8"/>
      <sheetName val="일위대가78-1_8"/>
      <sheetName val="_소방공사_산출근거8"/>
      <sheetName val="습식및_셀프레벨링9"/>
      <sheetName val="1차_내역서9"/>
      <sheetName val="BSD_(2)8"/>
      <sheetName val="바_한일양산8"/>
      <sheetName val="Project_Brief8"/>
      <sheetName val="영업_일18"/>
      <sheetName val="기기_내역서8"/>
      <sheetName val="일위대가_9"/>
      <sheetName val="4_LINE9"/>
      <sheetName val="7_th9"/>
      <sheetName val="1_CB8"/>
      <sheetName val="유효폭의_계산7"/>
      <sheetName val="아파트_7"/>
      <sheetName val="변경명신물량_(2)8"/>
      <sheetName val="토공_토적표8"/>
      <sheetName val="갑지_을지7"/>
      <sheetName val="2-2_매출분석7"/>
      <sheetName val="미납품_현황7"/>
      <sheetName val="STEEL_BOX_단면설계(SEC_8)7"/>
      <sheetName val="도담구내_개소별_명柖9"/>
      <sheetName val="danh_muc_vat_tu9"/>
      <sheetName val="Register-BG_NCC9"/>
      <sheetName val="Data_29"/>
      <sheetName val="TB_chính9"/>
      <sheetName val="Steel_pipe9"/>
      <sheetName val="Ref_pipe+Ins9"/>
      <sheetName val="Plastic_pipe9"/>
      <sheetName val="Air_Grilles9"/>
      <sheetName val="Cost_bd-&quot;A&quot;9"/>
      <sheetName val="갑지_설계_내역서7"/>
      <sheetName val="기존단가_(2)8"/>
      <sheetName val="설명서_7"/>
      <sheetName val="_FURNACE현설6"/>
      <sheetName val="97_사업추정(WEKI)6"/>
      <sheetName val="8_설치품셈6"/>
      <sheetName val="ITB_COST7"/>
      <sheetName val="자격_땡겨오기7"/>
      <sheetName val="05년_상7"/>
      <sheetName val="영흥TL(UP,DOWN)_7"/>
      <sheetName val="단양_00_아파트-세부내역7"/>
      <sheetName val="2_단면가정_(양곡1교)7"/>
      <sheetName val="8_PILE__(돌출)7"/>
      <sheetName val="1_내역(청_하역장전등)7"/>
      <sheetName val="2000_056"/>
      <sheetName val="표지_(2)7"/>
      <sheetName val="Xunit_(단위환산)7"/>
      <sheetName val="4__VOs_summary8"/>
      <sheetName val="수량산출서_갑지7"/>
      <sheetName val="장비코드표_0506017"/>
      <sheetName val="2007년_생산1부장비7"/>
      <sheetName val="2008년_생산부전장비코드7"/>
      <sheetName val="DDB부_장비_관리현황7"/>
      <sheetName val="Chiet_tinh_dz358"/>
      <sheetName val="Bảng_mã_VT8"/>
      <sheetName val="DATA_LISTS6"/>
      <sheetName val="4_2_1_마루높이_검토7"/>
      <sheetName val="_견적서7"/>
      <sheetName val="품셈_6"/>
      <sheetName val="M-EMS_GP-570(BIT)6"/>
      <sheetName val="내역서_제출7"/>
      <sheetName val="19_07월_세_계6"/>
      <sheetName val="19_07항목별(시트복사금지100번쓰기)6"/>
      <sheetName val="19_05월6"/>
      <sheetName val="TABLE_DB6"/>
      <sheetName val="쌍용_data_base6"/>
      <sheetName val="내역(인테리어_실내)(도급)6"/>
      <sheetName val="내역(인테리어_실외)(도급)6"/>
      <sheetName val="Elec_LG6"/>
      <sheetName val="ESTI_6"/>
      <sheetName val="D_&amp;_W_sizes6"/>
      <sheetName val="Gia_vat_tu6"/>
      <sheetName val="dtct_cong6"/>
      <sheetName val="DGCT_(01)6"/>
      <sheetName val="SCOPE_OF_WORK6"/>
      <sheetName val="Chi_tiet6"/>
      <sheetName val="nhôm_1,2mm6"/>
      <sheetName val="nhôm_1,4mm6"/>
      <sheetName val="01__DATA6"/>
      <sheetName val="중기조종사_단위단가6"/>
      <sheetName val="자재기성_신청서_xlsx6"/>
      <sheetName val="0_목록16"/>
      <sheetName val="So_sanh5"/>
      <sheetName val="[입찰안_xls][입찰안_xls][입찰안_xls]B299"/>
      <sheetName val="[입찰안_xls][입찰안_xls][입찰안_xls]B300"/>
      <sheetName val="[입찰안_xls][입찰안_xls][입찰안_xls]B301"/>
      <sheetName val="[입찰안_xls][입찰안_xls][입찰안_xls]B302"/>
      <sheetName val="[입찰안_xls][입찰안_xls][입찰안_xls]B303"/>
      <sheetName val="[입찰안_xls][입찰안_xls][입찰안_xls]B304"/>
      <sheetName val="[입찰안_xls][입찰안_xls][입찰안_xls]B305"/>
      <sheetName val="[입찰안_xls][입찰안_xls][입찰안_xls]B306"/>
      <sheetName val="PROJ__DATA5"/>
      <sheetName val="_Beams_Sched_5"/>
      <sheetName val="[입찰안_xls][입찰안_xls][입찰안_xls]B307"/>
      <sheetName val="[입찰안_xls][입찰안_xls][입찰안_xls]B308"/>
      <sheetName val="[입찰안_xls][입찰안_xls][입찰안_xls]B309"/>
      <sheetName val="[입찰안_xls][입찰안_xls][입찰안_xls]B310"/>
      <sheetName val="[입찰안_xls][입찰안_xls][입찰안_xls]B311"/>
      <sheetName val="[입찰안_xls][입찰안_xls][입찰안_xls]B312"/>
      <sheetName val="[입찰안_xls][입찰안_xls][입찰안_xls]B313"/>
      <sheetName val="[입찰안_xls][입찰안_xls][입찰안_xls]B314"/>
      <sheetName val="[입찰안_xls][입찰안_xls][입찰안_xls]B315"/>
      <sheetName val="[입찰안_xls][입찰안_xls][입찰안_xls]B316"/>
      <sheetName val="[입찰안_xls][입찰안_xls][입찰안_xls]B317"/>
      <sheetName val="[입찰안_xls][입찰안_xls][입찰안_xls]B318"/>
      <sheetName val="[입찰안_xls][입찰안_xls][입찰안_xls]B319"/>
      <sheetName val="[입찰안_xls][입찰안_xls][입찰안_xls]B320"/>
      <sheetName val="[입찰안_xls][입찰안_xls][입찰안_xls]B321"/>
      <sheetName val="[입찰안_xls][입찰안_xls][입찰안_xls]B322"/>
      <sheetName val="[입찰안_xls][입찰안_xls][입찰안_xls]B323"/>
      <sheetName val="[입찰안_xls][입찰안_xls][입찰안_xls]B324"/>
      <sheetName val="[입찰안_xls][입찰안_xls][입찰안_xls]__24"/>
      <sheetName val="[입찰안_xls][입찰안_xls][입찰안_xls]__25"/>
      <sheetName val="[입찰안_xls][입찰안_xls][입찰안_xls]B325"/>
      <sheetName val="[입찰안_xls][입찰안_xls][입찰안_xls]B326"/>
      <sheetName val="[입찰안_xls][입찰안_xls][입찰안_xls]B327"/>
      <sheetName val="[입찰안_xls][입찰안_xls][입찰안_xls]B328"/>
      <sheetName val="Cọc_nhồi5"/>
      <sheetName val="Phan_tich_ca_may5"/>
      <sheetName val="Chenh_lech_ca_may5"/>
      <sheetName val="TLg_CN&amp;Laixe5"/>
      <sheetName val="TLg_CN&amp;Laixe_(2)5"/>
      <sheetName val="TLg_Laitau5"/>
      <sheetName val="TLg_Laitau_(2)5"/>
      <sheetName val="Dầm_15"/>
      <sheetName val="Gia_VLNCMTC5"/>
      <sheetName val="Sàn_T15"/>
      <sheetName val="Lỗ_thông_gió5"/>
      <sheetName val="Sàn_tầng_01_(_old_)5"/>
      <sheetName val="Chiet_tinh_don_gia_CM5"/>
      <sheetName val="Measure_13065"/>
      <sheetName val="EE_(3)5"/>
      <sheetName val="RAB_AR&amp;STR4"/>
      <sheetName val="Isolasi_Luar_Dalam4"/>
      <sheetName val="Isolasi_Luar4"/>
      <sheetName val="Div26_-_Elect4"/>
      <sheetName val="U_P_Breakdown4"/>
      <sheetName val="1_R18_BF4"/>
      <sheetName val="6_External_works-R184"/>
      <sheetName val="[입찰안_xls][입찰안_xls][입찰안_xls]B329"/>
      <sheetName val="[입찰안_xls][입찰안_xls][입찰안_xls]B330"/>
      <sheetName val="[입찰안_xls][입찰안_xls][입찰안_xls]B331"/>
      <sheetName val="[입찰안_xls][입찰안_xls][입찰안_xls]B332"/>
      <sheetName val="[입찰안_xls][입찰안_xls][입찰안_xls]B333"/>
      <sheetName val="[입찰안_xls][입찰안_xls][입찰안_xls]B334"/>
      <sheetName val="[입찰안_xls][입찰안_xls][입찰안_xls]B335"/>
      <sheetName val="[입찰안_xls][입찰안_xls][입찰안_xls]B336"/>
      <sheetName val="[입찰안_xls][입찰안_xls][입찰안_xls]B337"/>
      <sheetName val="[입찰안_xls][입찰안_xls][입찰안_xls]B338"/>
      <sheetName val="[입찰안_xls][입찰안_xls][입찰안_xls]B339"/>
      <sheetName val="[입찰안_xls][입찰안_xls][입찰안_xls]B340"/>
      <sheetName val="[입찰안_xls][입찰안_xls][입찰안_xls]B341"/>
      <sheetName val="[입찰안_xls][입찰안_xls][입찰안_xls]B342"/>
      <sheetName val="견적비교표_(2)3"/>
      <sheetName val="결재방(지우지_마세요)3"/>
      <sheetName val="EXCHANGE_RATE3"/>
      <sheetName val="[입찰안_xls][입찰안_xls][입찰안_xls]B343"/>
      <sheetName val="[입찰안_xls][입찰안_xls][입찰안_xls]B344"/>
      <sheetName val="TOWER_12TON3"/>
      <sheetName val="공사투입계획(변경결의)19_93"/>
      <sheetName val="노무비_월별지급현황19_93"/>
      <sheetName val="갑지(외주기성)19_93"/>
      <sheetName val="[입찰안_xls][입찰안_xls][입찰안_xls]B345"/>
      <sheetName val="노임단가_및_기계경비3"/>
      <sheetName val="실행내역서_3"/>
      <sheetName val="[입찰안_xls][입찰안_xls][입찰안_xls]B346"/>
      <sheetName val="[입찰안_xls][입찰안_xls][입찰안_xls]B347"/>
      <sheetName val="[입찰안_xls][입찰안_xls][입찰안_xls]B348"/>
      <sheetName val="[입찰안_xls][입찰안_xls][입찰안_xls]B349"/>
      <sheetName val="[입찰안_xls][입찰안_xls][입찰안_xls]B350"/>
      <sheetName val="[입찰안_xls][입찰안_xls][입찰안_xls]B351"/>
      <sheetName val="중강당_내역3"/>
      <sheetName val="[입찰안_xls][입찰안_xls][입찰안_xls]B352"/>
      <sheetName val="[입찰안_xls][입찰안_xls][입찰안_xls]B353"/>
      <sheetName val="[입찰안_xls][입찰안_xls][입찰안_xls]B354"/>
      <sheetName val="[입찰안_xls][입찰안_xls][입찰안_xls]B355"/>
      <sheetName val="[입찰안_xls][입찰안_xls][입찰안_xls]B356"/>
      <sheetName val="[입찰안_xls][입찰안_xls][입찰안_xls]B357"/>
      <sheetName val="[입찰안_xls][입찰안_xls][입찰안_xls]B358"/>
      <sheetName val="[입찰안_xls][입찰안_xls][입찰안_xls]B359"/>
      <sheetName val="[입찰안_xls][입찰안_xls][입찰안_xls]B360"/>
      <sheetName val="[입찰안_xls][입찰안_xls][입찰안_xls]B361"/>
      <sheetName val="[입찰안_xls][입찰안_xls][입찰안_xls]B362"/>
      <sheetName val="[입찰안_xls][입찰안_xls][입찰안_xls]B363"/>
      <sheetName val="[입찰안_xls][입찰안_xls][입찰안_xls]B364"/>
      <sheetName val="[입찰안_xls][입찰안_xls][입찰안_xls]B365"/>
      <sheetName val="6-1_보오링(1)3"/>
      <sheetName val="할증_4"/>
      <sheetName val="간접비_총괄표4"/>
      <sheetName val="노_표-조2"/>
      <sheetName val="[입찰안_xls][입찰안_xls][입찰안_xls]B366"/>
      <sheetName val="[입찰안_xls][입찰안_xls][입찰안_xls]B367"/>
      <sheetName val="Requirement(Work_Crew)2"/>
      <sheetName val="[입찰안_xls][입찰안_xls][입찰안_xls]B368"/>
      <sheetName val="[입찰안_xls][입찰안_xls][입찰안_xls]B369"/>
      <sheetName val="[입찰안_xls][입찰안_xls][입찰안_xls]B370"/>
      <sheetName val="[입찰안_xls][입찰안_xls][입찰안_xls]B371"/>
      <sheetName val="[입찰안_xls][입찰안_xls][입찰안_xls]B372"/>
      <sheetName val="[입찰안_xls][입찰안_xls][입찰안_xls]B373"/>
      <sheetName val="[입찰안_xls][입찰안_xls][입찰안_xls]B374"/>
      <sheetName val="[입찰안_xls][입찰안_xls][입찰안_xls]B375"/>
      <sheetName val="[입찰안_xls][입찰안_xls][입찰안_xls]B376"/>
      <sheetName val="[입찰안_xls][입찰안_xls][입찰안_xls]B377"/>
      <sheetName val="[입찰안_xls][입찰안_xls][입찰안_xls]B378"/>
      <sheetName val="[입찰안_xls][입찰안_xls][입찰안_xls]B379"/>
      <sheetName val="[입찰안_xls][입찰안_xls][입찰안_xls]B380"/>
      <sheetName val="[입찰안_xls][입찰안_xls][입찰안_xls]B381"/>
      <sheetName val="[입찰안_xls][입찰안_xls][입찰안_xls]B382"/>
      <sheetName val="[입찰안_xls][입찰안_xls][입찰안_xls]B383"/>
      <sheetName val="[입찰안_xls][입찰안_xls][입찰안_xls]B384"/>
      <sheetName val="[입찰안_xls][입찰안_xls][입찰안_xls]B385"/>
      <sheetName val="[입찰안_xls][입찰안_xls][입찰안_xls]B386"/>
      <sheetName val="[입찰안_xls][입찰안_xls][입찰안_xls]B387"/>
      <sheetName val="[입찰안_xls][입찰안_xls][입찰안_xls]B388"/>
      <sheetName val="[입찰안_xls][입찰안_xls][입찰안_xls]B389"/>
      <sheetName val="[입찰안_xls][입찰안_xls][입찰안_xls]B390"/>
      <sheetName val="[입찰안_xls][입찰안_xls][입찰안_xls]B391"/>
      <sheetName val="[입찰안_xls][입찰안_xls][입찰안_xls]B392"/>
      <sheetName val="[입찰안_xls][입찰안_xls][입찰안_xls]B393"/>
      <sheetName val="[입찰안_xls][입찰안_xls][입찰안_xls]B394"/>
      <sheetName val="[입찰안_xls][입찰안_xls][입찰안_xls]B395"/>
      <sheetName val="[입찰안_xls][입찰안_xls][입찰안_xls]_978"/>
      <sheetName val="[입찰안_xls][입찰안_xls][입찰안_xls]_979"/>
      <sheetName val="[입찰안_xls][입찰안_xls][입찰안_xls]B396"/>
      <sheetName val="[입찰안_xls][입찰안_xls][입찰안_xls]_980"/>
      <sheetName val="[입찰안_xls][입찰안_xls][입찰안_xls]_981"/>
      <sheetName val="[입찰안_xls][입찰안_xls][입찰안_xls]_982"/>
      <sheetName val="[입찰안_xls][입찰안_xls][입찰안_xls]_983"/>
      <sheetName val="[입찰안_xls][입찰안_xls][입찰안_xls]_984"/>
      <sheetName val="[입찰안_xls][입찰안_xls][입찰안_xls]_985"/>
      <sheetName val="[입찰안_xls][입찰안_xls][입찰안_xls]_986"/>
      <sheetName val="[입찰안_xls][입찰안_xls][입찰안_xls]_987"/>
      <sheetName val="[입찰안_xls][입찰안_xls][입찰안_xls]_988"/>
      <sheetName val="[입찰안_xls][입찰안_xls][입찰안_xls]_989"/>
      <sheetName val="[입찰안_xls][입찰안_xls][입찰안_xls]_990"/>
      <sheetName val="[입찰안_xls][입찰안_xls][입찰안_xls]_991"/>
      <sheetName val="[입찰안_xls][입찰안_xls][입찰안_xls]_992"/>
      <sheetName val="[입찰안_xls][입찰안_xls][입찰안_xls]_993"/>
      <sheetName val="[입찰안_xls][입찰안_xls][입찰안_xls]_994"/>
      <sheetName val="[입찰안_xls][입찰안_xls][입찰안_xls]_995"/>
      <sheetName val="[입찰안_xls][입찰안_xls][입찰안_xls]_996"/>
      <sheetName val="[입찰안_xls][입찰안_xls][입찰안_xls]_997"/>
      <sheetName val="[입찰안_xls][입찰안_xls][입찰안_xls]__26"/>
      <sheetName val="[입찰안_xls][입찰안_xls][입찰안_xls]_998"/>
      <sheetName val="[입찰안_xls][입찰안_xls][입찰안_xls]_999"/>
      <sheetName val="[입찰안_xls][입찰안_xls][입찰안_xls]1000"/>
      <sheetName val="[입찰안_xls][입찰안_xls][입찰안_xls]1001"/>
      <sheetName val="[입찰안_xls][입찰안_xls][입찰안_xls]1002"/>
      <sheetName val="[입찰안_xls][입찰안_xls][입찰안_xls]1003"/>
      <sheetName val="[입찰안_xls][입찰안_xls][입찰안_xls]1004"/>
      <sheetName val="[입찰안_xls][입찰안_xls][입찰안_xls]1005"/>
      <sheetName val="사__업__비__수__지__예__산__서2"/>
      <sheetName val="[입찰안_xls][입찰안_xls][입찰안_xls]1006"/>
      <sheetName val="General_Data2"/>
      <sheetName val="Bill_01_-_CTN4"/>
      <sheetName val="020_235_23634"/>
      <sheetName val="CHITIET_VL-NC-TT1p4"/>
      <sheetName val="Project_Infor4"/>
      <sheetName val="Data_input4"/>
      <sheetName val="[입찰안_xls][입찰안_xls][입찰안_xls]1007"/>
      <sheetName val="[입찰안_xls][입찰안_xls][입찰안_xls]1008"/>
      <sheetName val="[입찰안_xls][입찰안_xls][입찰안_xls]1009"/>
      <sheetName val="[입찰안_xls][입찰안_xls][입찰안_xls]1010"/>
      <sheetName val="[입찰안_xls][입찰안_xls][입찰안_xls]1011"/>
      <sheetName val="[입찰안_xls][입찰안_xls][입찰안_xls]1012"/>
      <sheetName val="[입찰안_xls][입찰안_xls][입찰안_xls]1013"/>
      <sheetName val="[입찰안_xls][입찰안_xls][입찰안_xls]1014"/>
      <sheetName val="[입찰안_xls][입찰안_xls][입찰안_xls]1015"/>
      <sheetName val="[입찰안_xls][입찰안_xls][입찰안_xls]1016"/>
      <sheetName val="[입찰안_xls][입찰안_xls][입찰안_xls]1017"/>
      <sheetName val="[입찰안_xls][입찰안_xls][입찰안_xls]1018"/>
      <sheetName val="[입찰안_xls][입찰안_xls][입찰안_xls]1019"/>
      <sheetName val="[입찰안_xls][입찰안_xls][입찰안_xls]1020"/>
      <sheetName val="[입찰안_xls][입찰안_xls][입찰안_xls]1021"/>
      <sheetName val="[입찰안_xls][입찰안_xls][입찰안_xls]1022"/>
      <sheetName val="[입찰안_xls][입찰안_xls][입찰안_xls]1023"/>
      <sheetName val="[입찰안_xls][입찰안_xls][입찰안_xls]1024"/>
      <sheetName val="[입찰안_xls][입찰안_xls][입찰안_xls]1025"/>
      <sheetName val="[입찰안_xls][입찰안_xls][입찰안_xls]1026"/>
      <sheetName val="[입찰안_xls][입찰안_xls][입찰안_xls]1027"/>
      <sheetName val="[입찰안_xls][입찰안_xls][입찰안_xls]1028"/>
      <sheetName val="[입찰안_xls][입찰안_xls][입찰안_xls]1029"/>
      <sheetName val="[입찰안_xls][입찰안_xls][입찰안_xls]1030"/>
      <sheetName val="[입찰안_xls][입찰안_xls][입찰안_xls]1031"/>
      <sheetName val="[입찰안_xls][입찰안_xls][입찰안_xls]1032"/>
      <sheetName val="[입찰안_xls][입찰안_xls][입찰안_xls]1033"/>
      <sheetName val="[입찰안_xls][입찰안_xls][입찰안_xls]1034"/>
      <sheetName val="[입찰안_xls][입찰안_xls][입찰안_xls]1035"/>
      <sheetName val="[입찰안_xls][입찰안_xls][입찰안_xls]1036"/>
      <sheetName val="[입찰안_xls][입찰안_xls][입찰안_xls]1037"/>
      <sheetName val="[입찰안_xls][입찰안_xls][입찰안_xls]1038"/>
      <sheetName val="[입찰안_xls][입찰안_xls][입찰안_xls]1039"/>
      <sheetName val="[입찰안_xls][입찰안_xls][입찰안_xls]1040"/>
      <sheetName val="[입찰안_xls][입찰안_xls][입찰안_xls]1041"/>
      <sheetName val="[입찰안_xls][입찰안_xls][입찰안_xls]1042"/>
      <sheetName val="[입찰안_xls][입찰안_xls][입찰안_xls]1043"/>
      <sheetName val="[입찰안_xls][입찰안_xls][입찰안_xls]1044"/>
      <sheetName val="[입찰안_xls][입찰안_xls][입찰안_xls]1045"/>
      <sheetName val="[입찰안_xls][입찰안_xls][입찰안_xls]1046"/>
      <sheetName val="[입찰안_xls][입찰안_xls][입찰안_xls]1047"/>
      <sheetName val="[입찰안_xls][입찰안_xls][입찰안_xls]1048"/>
      <sheetName val="[입찰안_xls][입찰안_xls][입찰안_xls]1049"/>
      <sheetName val="[입찰안_xls][입찰안_xls][입찰안_xls]1050"/>
      <sheetName val="[입찰안_xls][입찰안_xls][입찰안_xls]1051"/>
      <sheetName val="[입찰안_xls][입찰안_xls][입찰안_xls]1052"/>
      <sheetName val="[입찰안_xls][입찰안_xls][입찰안_xls]1053"/>
      <sheetName val="[입찰안_xls][입찰안_xls][입찰안_xls]1054"/>
      <sheetName val="[입찰안_xls][입찰안_xls][입찰안_xls]1055"/>
      <sheetName val="[입찰안_xls][입찰안_xls][입찰안_xls]1056"/>
      <sheetName val="[입찰안_xls][입찰안_xls][입찰안_xls]1057"/>
      <sheetName val="[입찰안_xls][입찰안_xls][입찰안_xls]1058"/>
      <sheetName val="[입찰안_xls][입찰안_xls][입찰안_xls]1059"/>
      <sheetName val="[입찰안_xls][입찰안_xls][입찰안_xls]1060"/>
      <sheetName val="[입찰안_xls][입찰안_xls][입찰안_xls]1061"/>
      <sheetName val="[입찰안_xls][입찰안_xls][입찰안_xls]1062"/>
      <sheetName val="[입찰안_xls][입찰안_xls][입찰안_xls]1063"/>
      <sheetName val="[입찰안_xls][입찰안_xls][입찰안_xls]1064"/>
      <sheetName val="[입찰안_xls][입찰안_xls][입찰안_xls]1065"/>
      <sheetName val="[입찰안_xls][입찰안_xls][입찰안_xls]1066"/>
      <sheetName val="[입찰안_xls][입찰안_xls][입찰안_xls]1067"/>
      <sheetName val="[입찰안_xls][입찰안_xls][입찰안_xls]1068"/>
      <sheetName val="[입찰안_xls][입찰안_xls][입찰안_xls]1069"/>
      <sheetName val="[입찰안_xls][입찰안_xls][입찰안_xls]1070"/>
      <sheetName val="[입찰안_xls][입찰안_xls][입찰안_xls]1071"/>
      <sheetName val="[입찰안_xls][입찰안_xls][입찰안_xls]1072"/>
      <sheetName val="[입찰안_xls][입찰안_xls][입찰안_xls]1073"/>
      <sheetName val="[입찰안_xls][입찰안_xls][입찰안_xls]1074"/>
      <sheetName val="[입찰안_xls][입찰안_xls][입찰안_xls]1075"/>
      <sheetName val="[입찰안_xls][입찰안_xls][입찰안_xls]1076"/>
      <sheetName val="[입찰안_xls][입찰안_xls][입찰안_xls]1077"/>
      <sheetName val="[입찰안_xls][입찰안_xls][입찰안_xls]1078"/>
      <sheetName val="[입찰안_xls][입찰안_xls][입찰안_xls]1079"/>
      <sheetName val="[입찰안_xls][입찰안_xls][입찰안_xls]1080"/>
      <sheetName val="[입찰안_xls][입찰안_xls][입찰안_xls]1081"/>
      <sheetName val="[입찰안_xls][입찰안_xls][입찰안_xls]1082"/>
      <sheetName val="[입찰안_xls][입찰안_xls][입찰안_xls]1083"/>
      <sheetName val="[입찰안_xls][입찰안_xls][입찰안_xls]1084"/>
      <sheetName val="[입찰안_xls][입찰안_xls][입찰안_xls]1085"/>
      <sheetName val="[입찰안_xls][입찰안_xls][입찰안_xls]1086"/>
      <sheetName val="[입찰안_xls][입찰안_xls][입찰안_xls]1087"/>
      <sheetName val="[입찰안_xls][입찰안_xls][입찰안_xls]1088"/>
      <sheetName val="[입찰안_xls][입찰안_xls][입찰안_xls]1089"/>
      <sheetName val="[입찰안_xls][입찰안_xls][입찰안_xls]1090"/>
      <sheetName val="[입찰안_xls][입찰안_xls][입찰안_xls]1091"/>
      <sheetName val="[입찰안_xls][입찰안_xls][입찰안_xls]1092"/>
      <sheetName val="_입찰안_xls_직접뀀鞖_4"/>
      <sheetName val="_입찰안_xls__입찰안_xls_직접뀀鞖_4"/>
      <sheetName val="bang_TH4"/>
      <sheetName val="Sheet2_(2)2"/>
      <sheetName val="[입찰안_xls][입찰안_xls][입찰안_xls]1093"/>
      <sheetName val="[입찰안_xls][입찰안_xls][입찰안_xls]1094"/>
      <sheetName val="[입찰안_xls][입찰안_xls][입찰안_xls]1095"/>
      <sheetName val="[입찰안_xls][입찰안_xls][입찰안_xls]1096"/>
      <sheetName val="[입찰안_xls][입찰안_xls][입찰안_xls]1097"/>
      <sheetName val="[입찰안_xls][입찰안_xls][입찰안_xls]1098"/>
      <sheetName val="[입찰안_xls][입찰안_xls][입찰안_xls]1099"/>
      <sheetName val="[입찰안_xls][입찰안_xls][입찰안_xls]1100"/>
      <sheetName val="[입찰안_xls][입찰안_xls][입찰안_xls]1101"/>
      <sheetName val="A_LINE2"/>
      <sheetName val="[입찰안_xls][입찰안_xls][입찰안_xls]1102"/>
      <sheetName val="[입찰안_xls][입찰안_xls][입찰안_xls]1103"/>
      <sheetName val="[입찰안_xls][입찰안_xls][입찰안_xls]1104"/>
      <sheetName val="[입찰안_xls][입찰안_xls][입찰안_xls]1105"/>
      <sheetName val="[입찰안_xls][입찰안_xls][입찰안_xls]1106"/>
      <sheetName val="[입찰안_xls][입찰안_xls][입찰안_xls]1107"/>
      <sheetName val="[입찰안_xls][입찰안_xls][입찰안_xls]1108"/>
      <sheetName val="[입찰안_xls][입찰안_xls][입찰안_xls]1109"/>
      <sheetName val="[입찰안_xls][입찰안_xls][입찰안_xls]1110"/>
      <sheetName val="[입찰안_xls][입찰안_xls][입찰안_xls]1111"/>
      <sheetName val="[입찰안_xls][입찰안_xls][입찰안_xls]1112"/>
      <sheetName val="[입찰안_xls][입찰안_xls][입찰안_xls]1113"/>
      <sheetName val="[입찰안_xls][입찰안_xls][입찰안_xls]1114"/>
      <sheetName val="[입찰안_xls][입찰안_xls][입찰안_xls]1115"/>
      <sheetName val="[입찰안_xls][입찰안_xls][입찰안_xls]1116"/>
      <sheetName val="[입찰안_xls][입찰안_xls][입찰안_xls]1117"/>
      <sheetName val="[입찰안_xls][입찰안_xls][입찰안_xls]1118"/>
      <sheetName val="[입찰안_xls][입찰안_xls][입찰안_xls]1119"/>
      <sheetName val="[입찰안_xls][입찰안_xls][입찰안_xls]1120"/>
      <sheetName val="[입찰안_xls][입찰안_xls][입찰안_xls]1121"/>
      <sheetName val="[입찰안_xls][입찰안_xls][입찰안_xls]1122"/>
      <sheetName val="[입찰안_xls][입찰안_xls][입찰안_xls]1123"/>
      <sheetName val="[입찰안_xls][입찰안_xls][입찰안_xls]1124"/>
      <sheetName val="[입찰안_xls][입찰안_xls][입찰안_xls]1125"/>
      <sheetName val="[입찰안_xls][입찰안_xls][입찰안_xls]1126"/>
      <sheetName val="[입찰안_xls][입찰안_xls][입찰안_xls]1127"/>
      <sheetName val="[입찰안_xls][입찰안_xls][입찰안_xls]1128"/>
      <sheetName val="[입찰안_xls][입찰안_xls][입찰안_xls]1129"/>
      <sheetName val="[입찰안_xls][입찰안_xls][입찰안_xls]1130"/>
      <sheetName val="[입찰안_xls][입찰안_xls][입찰안_xls]1131"/>
      <sheetName val="[입찰안_xls][입찰안_xls][입찰안_xls]1132"/>
      <sheetName val="[입찰안_xls][입찰안_xls][입찰안_xls]1133"/>
      <sheetName val="[입찰안_xls][입찰안_xls][입찰안_xls]1134"/>
      <sheetName val="[입찰안_xls][입찰안_xls][입찰안_xls]1135"/>
      <sheetName val="[입찰안_xls][입찰안_xls][입찰안_xls]1136"/>
      <sheetName val="[입찰안_xls][입찰안_xls][입찰안_xls]1137"/>
      <sheetName val="[입찰안_xls][입찰안_xls][입찰안_xls]1138"/>
      <sheetName val="[입찰안_xls][입찰안_xls][입찰안_xls]1139"/>
      <sheetName val="[입찰안_xls][입찰안_xls][입찰안_xls]1140"/>
      <sheetName val="[입찰안_xls][입찰안_xls][입찰안_xls]1141"/>
      <sheetName val="[입찰안_xls][입찰안_xls][입찰안_xls]1142"/>
      <sheetName val="[입찰안_xls][입찰안_xls][입찰안_xls]1143"/>
      <sheetName val="[입찰안_xls][입찰안_xls][입찰안_xls]1144"/>
      <sheetName val="[입찰안_xls][입찰안_xls][입찰안_xls]1145"/>
      <sheetName val="[입찰안_xls][입찰안_xls][입찰안_xls]1146"/>
      <sheetName val="Phan_tho4"/>
      <sheetName val="Tien_Thuong4"/>
      <sheetName val="NC_XL_6T_cuoi_01_CTy4"/>
      <sheetName val="Data_-6T_dau4"/>
      <sheetName val="Cong_6T4"/>
      <sheetName val="[입찰안_xls][입찰안_xls][입찰안_xls]1147"/>
      <sheetName val="[입찰안_xls][입찰안_xls][입찰안_xls]__27"/>
      <sheetName val="[입찰안_xls][입찰안_xls][입찰안_xls]__28"/>
      <sheetName val="[입찰안_xls][입찰안_xls]직접뀀鞖/5"/>
      <sheetName val="[입찰안_xls][입찰안_xls][입찰안_xls]__29"/>
      <sheetName val="[입찰안_xls][입찰안_xls][입찰안_xls]1148"/>
      <sheetName val="[입찰안_xls][입찰안_xls][입찰안_xls]1149"/>
      <sheetName val="Khoi_luong2"/>
      <sheetName val="_입찰안_xls__입찰안_xls__입찰안_xls____5"/>
      <sheetName val="_입찰안_xls__입찰안_xls__입찰안_xls____6"/>
      <sheetName val="[입찰안_xls][입찰안_xls][입찰안_xls]1150"/>
      <sheetName val="[입찰안_xls][입찰안_xls][입찰안_xls]1151"/>
      <sheetName val="[입찰안_xls][입찰안_xls][입찰안_xls]1152"/>
      <sheetName val="[입찰안_xls][입찰안_xls][입찰안_xls]1153"/>
      <sheetName val="[입찰안_xls][입찰안_xls][입찰안_xls]1154"/>
      <sheetName val="[입찰안_xls][입찰안_xls][입찰안_xls]1155"/>
      <sheetName val="[입찰안_xls][입찰안_xls][입찰안_xls]1156"/>
      <sheetName val="[입찰안_xls][입찰안_xls][입찰안_xls]1157"/>
      <sheetName val="[입찰안_xls][입찰안_xls][입찰안_xls]1158"/>
      <sheetName val="[입찰안_xls][입찰안_xls][입찰안_xls]1159"/>
      <sheetName val="[입찰안_xls][입찰안_xls][입찰안_xls]1160"/>
      <sheetName val="[입찰안_xls][입찰안_xls][입찰안_xls]1161"/>
      <sheetName val="[입찰안_xls][입찰안_xls][입찰안_xls]1162"/>
      <sheetName val="[입찰안_xls][입찰안_xls][입찰안_xls]1163"/>
      <sheetName val="[입찰안_xls][입찰안_xls][입찰안_xls]1164"/>
      <sheetName val="[입찰안_xls][입찰안_xls][입찰안_xls]1165"/>
      <sheetName val="[입찰안_xls][입찰안_xls][입찰안_xls]1166"/>
      <sheetName val="[입찰안_xls][입찰안_xls][입찰안_xls]1167"/>
      <sheetName val="[입찰안_xls][입찰안_xls][입찰안_xls]1168"/>
      <sheetName val="[입찰안_xls][입찰안_xls][입찰안_xls]1169"/>
      <sheetName val="[입찰안_xls][입찰안_xls][입찰안_xls]1170"/>
      <sheetName val="[입찰안_xls][입찰안_xls][입찰안_xls]1171"/>
      <sheetName val="[입찰안_xls][입찰안_xls][입찰안_xls]1172"/>
      <sheetName val="[입찰안_xls][입찰안_xls][입찰안_xls]1173"/>
      <sheetName val="[입찰안_xls][입찰안_xls][입찰안_xls]1174"/>
      <sheetName val="[입찰안_xls][입찰안_xls][입찰안_xls]1175"/>
      <sheetName val="[입찰안_xls][입찰안_xls][입찰안_xls]1176"/>
      <sheetName val="[입찰안_xls][입찰안_xls][입찰안_xls]1177"/>
      <sheetName val="[입찰안_xls][입찰안_xls][입찰안_xls]1178"/>
      <sheetName val="[입찰안_xls][입찰안_xls][입찰안_xls]1179"/>
      <sheetName val="[입찰안_xls][입찰안_xls][입찰안_xls]1180"/>
      <sheetName val="[입찰안_xls][입찰안_xls][입찰안_xls]1181"/>
      <sheetName val="[입찰안_xls][입찰안_xls][입찰안_xls]1182"/>
      <sheetName val="[입찰안_xls][입찰안_xls][입찰안_xls]1183"/>
      <sheetName val="[입찰안_xls][입찰안_xls][입찰안_xls]1184"/>
      <sheetName val="[입찰안_xls][입찰안_xls][입찰안_xls]1185"/>
      <sheetName val="[입찰안_xls][입찰안_xls][입찰안_xls]1186"/>
      <sheetName val="[입찰안_xls][입찰안_xls][입찰안_xls]1187"/>
      <sheetName val="[입찰안_xls][입찰안_xls][입찰안_xls]1188"/>
      <sheetName val="[입찰안_xls][입찰안_xls][입찰안_xls]1189"/>
      <sheetName val="[입찰안_xls][입찰안_xls][입찰안_xls]1190"/>
      <sheetName val="[입찰안_xls][입찰안_xls][입찰안_xls]1191"/>
      <sheetName val="[입찰안_xls][입찰안_xls][입찰안_xls]1192"/>
      <sheetName val="[입찰안_xls][입찰안_xls][입찰안_xls]1193"/>
      <sheetName val="[입찰안_xls][입찰안_xls][입찰안_xls]1194"/>
      <sheetName val="[입찰안_xls][입찰안_xls][입찰안_xls]1195"/>
      <sheetName val="[입찰안_xls][입찰안_xls][입찰안_xls]1196"/>
      <sheetName val="[입찰안_xls][입찰안_xls][입찰안_xls]1197"/>
      <sheetName val="[입찰안_xls][입찰안_xls][입찰안_xls]1198"/>
      <sheetName val="[입찰안_xls][입찰안_xls][입찰안_xls]1199"/>
      <sheetName val="[입찰안_xls][입찰안_xls][입찰안_xls]1200"/>
      <sheetName val="[입찰안_xls][입찰안_xls][입찰안_xls]1201"/>
      <sheetName val="[입찰안_xls][입찰안_xls][입찰안_xls]1202"/>
      <sheetName val="[입찰안_xls][입찰안_xls][입찰안_xls]1203"/>
      <sheetName val="[입찰안_xls][입찰안_xls][입찰안_xls]1204"/>
      <sheetName val="[입찰안_xls][입찰안_xls][입찰안_xls]1205"/>
      <sheetName val="[입찰안_xls][입찰안_xls][입찰안_xls]1206"/>
      <sheetName val="[입찰안_xls][입찰안_xls][입찰안_xls]1207"/>
      <sheetName val="[입찰안_xls][입찰안_xls][입찰안_xls]1208"/>
      <sheetName val="[입찰안_xls][입찰안_xls][입찰안_xls]1209"/>
      <sheetName val="[입찰안_xls][입찰안_xls][입찰안_xls]1210"/>
      <sheetName val="[입찰안_xls][입찰안_xls][입찰안_xls]1211"/>
      <sheetName val="[입찰안_xls][입찰안_xls][입찰안_xls]1212"/>
      <sheetName val="[입찰안_xls][입찰안_xls][입찰안_xls]1213"/>
      <sheetName val="[입찰안_xls][입찰안_xls][입찰안_xls]1214"/>
      <sheetName val="[입찰안_xls][입찰안_xls][입찰안_xls]1215"/>
      <sheetName val="[입찰안_xls][입찰안_xls][입찰안_xls]1216"/>
      <sheetName val="[입찰안_xls][입찰안_xls][입찰안_xls]1217"/>
      <sheetName val="[입찰안_xls][입찰안_xls][입찰안_xls]1218"/>
      <sheetName val="[입찰안_xls][입찰안_xls][입찰안_xls]1219"/>
      <sheetName val="[입찰안_xls][입찰안_xls][입찰안_xls]1220"/>
      <sheetName val="[입찰안_xls][입찰안_xls][입찰안_xls]1221"/>
      <sheetName val="[입찰안_xls][입찰안_xls][입찰안_xls]1222"/>
      <sheetName val="[입찰안_xls][입찰안_xls][입찰안_xls]1223"/>
      <sheetName val="[입찰안_xls][입찰안_xls][입찰안_xls]1224"/>
      <sheetName val="[입찰안_xls][입찰안_xls][입찰안_xls]1225"/>
      <sheetName val="[입찰안_xls][입찰안_xls][입찰안_xls]1226"/>
      <sheetName val="[입찰안_xls][입찰안_xls][입찰안_xls]1227"/>
      <sheetName val="[입찰안_xls][입찰안_xls][입찰안_xls]1228"/>
      <sheetName val="[입찰안_xls][입찰안_xls][입찰안_xls]1229"/>
      <sheetName val="[입찰안_xls][입찰안_xls][입찰안_xls]1230"/>
      <sheetName val="[입찰안_xls][입찰안_xls][입찰안_xls]1231"/>
      <sheetName val="[입찰안_xls][입찰안_xls][입찰안_xls]1232"/>
      <sheetName val="[입찰안_xls][입찰안_xls][입찰안_xls]1233"/>
      <sheetName val="[입찰안_xls][입찰안_xls][입찰안_xls]1234"/>
      <sheetName val="[입찰안_xls][입찰안_xls][입찰안_xls]1235"/>
      <sheetName val="[입찰안_xls][입찰안_xls][입찰안_xls]1236"/>
      <sheetName val="[입찰안_xls][입찰안_xls][입찰안_xls]1237"/>
      <sheetName val="[입찰안_xls][입찰안_xls][입찰안_xls]1238"/>
      <sheetName val="[입찰안_xls][입찰안_xls][입찰안_xls]1239"/>
      <sheetName val="[입찰안_xls][입찰안_xls][입찰안_xls]1240"/>
      <sheetName val="[입찰안_xls][입찰안_xls][입찰안_xls]1241"/>
      <sheetName val="[입찰안_xls][입찰안_xls][입찰안_xls]1242"/>
      <sheetName val="[입찰안_xls][입찰안_xls][입찰안_xls]1243"/>
      <sheetName val="[입찰안_xls][입찰안_xls][입찰안_xls]1244"/>
      <sheetName val="[입찰안_xls][입찰안_xls][입찰안_xls]1245"/>
      <sheetName val="[입찰안_xls][입찰안_xls][입찰안_xls]1246"/>
      <sheetName val="[입찰안_xls][입찰안_xls][입찰안_xls]1247"/>
      <sheetName val="[입찰안_xls][입찰안_xls][입찰안_xls]1248"/>
      <sheetName val="[입찰안_xls][입찰안_xls][입찰안_xls]1249"/>
      <sheetName val="[입찰안_xls][입찰안_xls][입찰안_xls]1250"/>
      <sheetName val="[입찰안_xls][입찰안_xls][입찰안_xls]1251"/>
      <sheetName val="[입찰안_xls][입찰안_xls][입찰안_xls]1252"/>
      <sheetName val="새로이_설치할_정비기반시설_조서_나번_(2)2"/>
      <sheetName val="[입찰안_xls][입찰안_xls][입찰안_xls]1253"/>
      <sheetName val="[입찰안_xls][입찰안_xls][입찰안_xls]__30"/>
      <sheetName val="[입찰안_xls][입찰안_xls][입찰안_xls]__31"/>
      <sheetName val="[입찰안_xls][입찰안_xls][입찰안_xls]__32"/>
      <sheetName val="[입찰안_xls][입찰안_xls][입찰안_xls]1254"/>
      <sheetName val="DTICH_(Full)2"/>
      <sheetName val="COST_SUMMARY2"/>
      <sheetName val="Xuly_Data2"/>
      <sheetName val="TL_rieng2"/>
      <sheetName val="Thuc_thanh2"/>
      <sheetName val="Cost_factor2"/>
      <sheetName val="Item_list2"/>
      <sheetName val="Sheet_Template_Empty2"/>
      <sheetName val="[입찰안_xls][입찰안_xls][입찰안_xls]1255"/>
      <sheetName val="[입찰안_xls][입찰안_xls][입찰안_xls]1256"/>
      <sheetName val="[입찰안_xls][입찰안_xls][입찰안_xls]1257"/>
      <sheetName val="[입찰안_xls][입찰안_xls][입찰안_xls]1258"/>
      <sheetName val="[입찰안_xls][입찰안_xls][입찰안_xls]1259"/>
      <sheetName val="[입찰안_xls][입찰안_xls][입찰안_xls]1260"/>
      <sheetName val="[입찰안_xls][입찰안_xls][입찰안_xls]1261"/>
      <sheetName val="[입찰안_xls][입찰안_xls][입찰안_xls]1262"/>
      <sheetName val="[입찰안_xls][입찰안_xls][입찰안_xls]1263"/>
      <sheetName val="[입찰안_xls][입찰안_xls][입찰안_xls]1264"/>
      <sheetName val="[입찰안_xls][입찰안_xls][입찰안_xls]1265"/>
      <sheetName val="[입찰안_xls][입찰안_xls][입찰안_xls]1266"/>
      <sheetName val="[입찰안_xls][입찰안_xls][입찰안_xls]1267"/>
      <sheetName val="[입찰안_xls][입찰안_xls][입찰안_xls]1268"/>
      <sheetName val="[입찰안_xls][입찰안_xls][입찰안_xls]1269"/>
      <sheetName val="[입찰안_xls][입찰안_xls][입찰안_xls]1270"/>
      <sheetName val="[입찰안_xls][입찰안_xls][입찰안_xls]1271"/>
      <sheetName val="[입찰안_xls][입찰안_xls][입찰안_xls]1272"/>
      <sheetName val="[입찰안_xls][입찰안_xls][입찰안_xls]1273"/>
      <sheetName val="[입찰안_xls][입찰안_xls][입찰안_xls]1274"/>
      <sheetName val="[입찰안_xls][입찰안_xls][입찰안_xls]1275"/>
      <sheetName val="[입찰안_xls][입찰안_xls][입찰안_xls]1276"/>
      <sheetName val="[입찰안_xls][입찰안_xls][입찰안_xls]1277"/>
      <sheetName val="[입찰안_xls][입찰안_xls][입찰안_xls]1278"/>
      <sheetName val="[입찰안_xls][입찰안_xls][입찰안_xls]1279"/>
      <sheetName val="[입찰안_xls][입찰안_xls][입찰안_xls]1280"/>
      <sheetName val="[입찰안_xls][입찰안_xls][입찰안_xls]1281"/>
      <sheetName val="[입찰안_xls][입찰안_xls][입찰안_xls]1282"/>
      <sheetName val="[입찰안_xls][입찰안_xls][입찰안_xls]1283"/>
      <sheetName val="[입찰안_xls][입찰안_xls][입찰안_xls]1284"/>
      <sheetName val="[입찰안_xls][입찰안_xls][입찰안_xls]1285"/>
      <sheetName val="[입찰안_xls][입찰안_xls][입찰안_xls]1286"/>
      <sheetName val="[입찰안_xls][입찰안_xls][입찰안_xls]1287"/>
      <sheetName val="[입찰안_xls][입찰안_xls][입찰안_xls]1288"/>
      <sheetName val="[입찰안_xls][입찰안_xls][입찰안_xls]1289"/>
      <sheetName val="[입찰안_xls][입찰안_xls][입찰안_xls]1290"/>
      <sheetName val="[입찰안_xls][입찰안_xls][입찰안_xls]1291"/>
      <sheetName val="[입찰안_xls][입찰안_xls][입찰안_xls]1292"/>
      <sheetName val="[입찰안_xls][입찰안_xls][입찰안_xls]1293"/>
      <sheetName val="[입찰안_xls][입찰안_xls][입찰안_xls]1294"/>
      <sheetName val="[입찰안_xls][입찰안_xls][입찰안_xls]1295"/>
      <sheetName val="[입찰안_xls][입찰안_xls][입찰안_xls]1296"/>
      <sheetName val="[입찰안_xls][입찰안_xls][입찰안_xls]1297"/>
      <sheetName val="[입찰안_xls][입찰안_xls][입찰안_xls]1298"/>
      <sheetName val="[입찰안_xls][입찰안_xls][입찰안_xls]1299"/>
      <sheetName val="[입찰안_xls][입찰안_xls][입찰안_xls]1300"/>
      <sheetName val="[입찰안_xls][입찰안_xls][입찰안_xls]1301"/>
      <sheetName val="[입찰안_xls][입찰안_xls][입찰안_xls]1302"/>
      <sheetName val="[입찰안_xls][입찰안_xls][입찰안_xls]1303"/>
      <sheetName val="F_D_SEC__PROP2"/>
      <sheetName val="[입찰안_xls][입찰안_xls][입찰안_xls]1304"/>
      <sheetName val="[입찰안_xls][입찰안_xls][입찰안_xls]1305"/>
      <sheetName val="[입찰안_xls][입찰안_xls][입찰안_xls]1306"/>
      <sheetName val="[입찰안_xls][입찰안_xls][입찰안_xls]1307"/>
      <sheetName val="[입찰안_xls][입찰안_xls][입찰안_xls]1308"/>
      <sheetName val="[입찰안_xls][입찰안_xls][입찰안_xls]1309"/>
      <sheetName val="[입찰안_xls][입찰안_xls][입찰안_xls]1310"/>
      <sheetName val="[입찰안_xls][입찰안_xls][입찰안_xls]1311"/>
      <sheetName val="[입찰안_xls][입찰안_xls][입찰안_xls]1312"/>
      <sheetName val="[입찰안_xls][입찰안_xls][입찰안_xls]1313"/>
      <sheetName val="[입찰안_xls][입찰안_xls][입찰안_xls]1314"/>
      <sheetName val="[입찰안_xls][입찰안_xls][입찰안_xls]1315"/>
      <sheetName val="[입찰안_xls][입찰안_xls][입찰안_xls]1316"/>
      <sheetName val="[입찰안_xls][입찰안_xls][입찰안_xls]1317"/>
      <sheetName val="[입찰안_xls][입찰안_xls][입찰안_xls]1318"/>
      <sheetName val="[입찰안_xls][입찰안_xls][입찰안_xls]1319"/>
      <sheetName val="[입찰안_xls][입찰안_xls][입찰안_xls]1320"/>
      <sheetName val="[입찰안_xls][입찰안_xls][입찰안_xls]1321"/>
      <sheetName val="[입찰안_xls][입찰안_xls][입찰안_xls]1322"/>
      <sheetName val="[입찰안_xls][입찰안_xls][입찰안_xls]1323"/>
      <sheetName val="[입찰안_xls][입찰안_xls][입찰안_xls]1324"/>
      <sheetName val="[입찰안_xls][입찰안_xls][입찰안_xls]1325"/>
      <sheetName val="[입찰안_xls][입찰안_xls][입찰안_xls]1326"/>
      <sheetName val="[입찰안_xls][입찰안_xls][입찰안_xls]1327"/>
      <sheetName val="[입찰안_xls][입찰안_xls][입찰안_xls]1328"/>
      <sheetName val="[입찰안_xls][입찰안_xls][입찰안_xls]1329"/>
      <sheetName val="[입찰안_xls][입찰안_xls][입찰안_xls]1330"/>
      <sheetName val="[입찰안_xls][입찰안_xls][입찰안_xls]1331"/>
      <sheetName val="[입찰안_xls][입찰안_xls][입찰안_xls]1332"/>
      <sheetName val="[입찰안_xls][입찰안_xls][입찰안_xls]1333"/>
      <sheetName val="[입찰안_xls][입찰안_xls][입찰안_xls]1334"/>
      <sheetName val="[입찰안_xls][입찰안_xls][입찰안_xls]1335"/>
      <sheetName val="[입찰안_xls][입찰안_xls][입찰안_xls]1336"/>
      <sheetName val="[입찰안_xls][입찰안_xls][입찰안_xls]1337"/>
      <sheetName val="[입찰안_xls][입찰안_xls][입찰안_xls]1338"/>
      <sheetName val="[입찰안_xls][입찰안_xls][입찰안_xls]1339"/>
      <sheetName val="[입찰안_xls][입찰안_xls][입찰안_xls]1340"/>
      <sheetName val="[입찰안_xls][입찰안_xls][입찰안_xls]1341"/>
      <sheetName val="Code_022"/>
      <sheetName val="Code_032"/>
      <sheetName val="Code_042"/>
      <sheetName val="Code_052"/>
      <sheetName val="Code_062"/>
      <sheetName val="Code_072"/>
      <sheetName val="Code_092"/>
      <sheetName val="[입찰안_xls][입찰안_xls][입찰안_xls]1342"/>
      <sheetName val="[입찰안_xls][입찰안_xls][입찰안_xls]1343"/>
      <sheetName val="[입찰안_xls][입찰안_xls][입찰안_xls]1344"/>
      <sheetName val="[입찰안_xls][입찰안_xls][입찰안_xls]1345"/>
      <sheetName val="[입찰안_xls][입찰안_xls][입찰안_xls]1346"/>
      <sheetName val="[입찰안_xls][입찰안_xls][입찰안_xls]1347"/>
      <sheetName val="[입찰안_xls][입찰안_xls][입찰안_xls]1348"/>
      <sheetName val="[입찰안_xls][입찰안_xls][입찰안_xls]1349"/>
      <sheetName val="[입찰안_xls][입찰안_xls][입찰안_xls]1350"/>
      <sheetName val="[입찰안_xls][입찰안_xls][입찰안_xls]1351"/>
      <sheetName val="[입찰안_xls][입찰안_xls][입찰안_xls]1352"/>
      <sheetName val="[입찰안_xls][입찰안_xls][입찰안_xls]1353"/>
      <sheetName val="[입찰안_xls][입찰안_xls][입찰안_xls]1354"/>
      <sheetName val="[입찰안_xls][입찰안_xls][입찰안_xls]1355"/>
      <sheetName val="[입찰안_xls][입찰안_xls][입찰안_xls]1356"/>
      <sheetName val="[입찰안_xls][입찰안_xls][입찰안_xls]1357"/>
      <sheetName val="[입찰안_xls][입찰안_xls][입찰안_xls]1358"/>
      <sheetName val="[입찰안_xls][입찰안_xls][입찰안_xls]1359"/>
      <sheetName val="[입찰안_xls][입찰안_xls][입찰안_xls]1360"/>
      <sheetName val="[입찰안_xls][입찰안_xls][입찰안_xls]1361"/>
      <sheetName val="[입찰안_xls][입찰안_xls][입찰안_xls]1362"/>
      <sheetName val="[입찰안_xls][입찰안_xls][입찰안_xls]1363"/>
      <sheetName val="[입찰안_xls][입찰안_xls][입찰안_xls]1364"/>
      <sheetName val="[입찰안_xls][입찰안_xls][입찰안_xls]1365"/>
      <sheetName val="[입찰안_xls][입찰안_xls][입찰안_xls]1366"/>
      <sheetName val="[입찰안_xls][입찰안_xls][입찰안_xls]1367"/>
      <sheetName val="[입찰안_xls][입찰안_xls][입찰안_xls]1368"/>
      <sheetName val="[입찰안_xls][입찰안_xls][입찰안_xls]1369"/>
      <sheetName val="[입찰안_xls][입찰안_xls][입찰안_xls]1370"/>
      <sheetName val="[입찰안_xls][입찰안_xls][입찰안_xls]1371"/>
      <sheetName val="[입찰안_xls][입찰안_xls][입찰안_xls]1372"/>
      <sheetName val="[입찰안_xls][입찰안_xls][입찰안_xls]1373"/>
      <sheetName val="[입찰안_xls][입찰안_xls][입찰안_xls]1374"/>
      <sheetName val="[입찰안_xls][입찰안_xls][입찰안_xls]1375"/>
      <sheetName val="[입찰안_xls][입찰안_xls][입찰안_xls]1376"/>
      <sheetName val="[입찰안_xls][입찰안_xls][입찰안_xls]1377"/>
      <sheetName val="co-no_22"/>
      <sheetName val="(1)2002년_매출목표_산출2"/>
      <sheetName val="[입찰안_xls][입찰안_xls][입찰안_xls]1378"/>
      <sheetName val="[입찰안_xls][입찰안_xls][입찰안_xls]1379"/>
      <sheetName val="[입찰안_xls][입찰안_xls][입찰안_xls]1380"/>
      <sheetName val="[입찰안_xls][입찰안_xls][입찰안_xls]1381"/>
      <sheetName val="[입찰안_xls][입찰안_xls][입찰안_xls]1382"/>
      <sheetName val="[입찰안_xls][입찰안_xls][입찰안_xls]1383"/>
      <sheetName val="[입찰안_xls][입찰안_xls][입찰안_xls]1384"/>
      <sheetName val="[입찰안_xls][입찰안_xls][입찰안_xls]1385"/>
      <sheetName val="[입찰안_xls][입찰안_xls][입찰안_xls]1386"/>
      <sheetName val="[입찰안_xls][입찰안_xls][입찰안_xls]1387"/>
      <sheetName val="[입찰안_xls][입찰안_xls][입찰안_xls]1388"/>
      <sheetName val="[입찰안_xls][입찰안_xls][입찰안_xls]1389"/>
      <sheetName val="[입찰안_xls][입찰안_xls][입찰안_xls]1390"/>
      <sheetName val="[입찰안_xls][입찰안_xls][입찰안_xls]1391"/>
      <sheetName val="[입찰안_xls][입찰안_xls][입찰안_xls]1392"/>
      <sheetName val="[입찰안_xls][입찰안_xls][입찰안_xls]1393"/>
      <sheetName val="[입찰안_xls][입찰안_xls][입찰안_xls]1394"/>
      <sheetName val="[입찰안_xls][입찰안_xls][입찰안_xls]1395"/>
      <sheetName val="[입찰안_xls][입찰안_xls][입찰안_xls]1396"/>
      <sheetName val="[입찰안_xls][입찰안_xls][입찰안_xls]1397"/>
      <sheetName val="[입찰안_xls][입찰안_xls][입찰안_xls]1398"/>
      <sheetName val="[입찰안_xls][입찰안_xls][입찰안_xls]1399"/>
      <sheetName val="[입찰안_xls][입찰안_xls][입찰안_xls]1400"/>
      <sheetName val="[입찰안_xls][입찰안_xls][입찰안_xls]1401"/>
      <sheetName val="[입찰안_xls][입찰안_xls][입찰안_xls]1402"/>
      <sheetName val="[입찰안_xls][입찰안_xls][입찰안_xls]1403"/>
      <sheetName val="[입찰안_xls][입찰안_xls][입찰안_xls]1404"/>
      <sheetName val="[입찰안_xls][입찰안_xls][입찰안_xls]1405"/>
      <sheetName val="[입찰안_xls][입찰안_xls][입찰안_xls]1406"/>
      <sheetName val="[입찰안_xls][입찰안_xls][입찰안_xls]1407"/>
      <sheetName val="[입찰안_xls][입찰안_xls][입찰안_xls]1408"/>
      <sheetName val="[입찰안_xls][입찰안_xls][입찰안_xls]1409"/>
      <sheetName val="[입찰안_xls][입찰안_xls][입찰안_xls]1410"/>
      <sheetName val="[입찰안_xls][입찰안_xls][입찰안_xls]1411"/>
      <sheetName val="[입찰안_xls][입찰안_xls][입찰안_xls]1412"/>
      <sheetName val="[입찰안_xls][입찰안_xls][입찰안_xls]1413"/>
      <sheetName val="[입찰안_xls][입찰안_xls][입찰안_xls]1414"/>
      <sheetName val="[입찰안_xls][입찰안_xls][입찰안_xls]_531"/>
      <sheetName val="[입찰안_xls][입찰안_xls][입찰안_xls]_530"/>
      <sheetName val="[입찰안_xls][입찰안_xls][입찰안_xls]__12"/>
      <sheetName val="[입찰안_xls][입찰안_xls][입찰안_xls]__13"/>
      <sheetName val="[입찰안_xls][입찰안_xls][입찰안_xls]__14"/>
      <sheetName val="[입찰안_xls][입찰안_xls][입찰안_xls]_471"/>
      <sheetName val="[입찰안_xls][입찰안_xls][입찰안_xls]_472"/>
      <sheetName val="[입찰안_xls][입찰안_xls][입찰안_xls]_477"/>
      <sheetName val="[입찰안_xls][입찰안_xls][입찰안_xls]_470"/>
      <sheetName val="[입찰안_xls][입찰안_xls][입찰안_xls]_473"/>
      <sheetName val="[입찰안_xls][입찰안_xls][입찰안_xls]_474"/>
      <sheetName val="[입찰안_xls][입찰안_xls][입찰안_xls]_475"/>
      <sheetName val="[입찰안_xls][입찰안_xls][입찰안_xls]_476"/>
      <sheetName val="[입찰안_xls][입찰안_xls][입찰안_xls]_478"/>
      <sheetName val="[입찰안_xls][입찰안_xls][입찰안_xls]_479"/>
      <sheetName val="[입찰안_xls][입찰안_xls][입찰안_xls]_480"/>
      <sheetName val="[입찰안_xls][입찰안_xls][입찰안_xls]_481"/>
      <sheetName val="[입찰안_xls][입찰안_xls][입찰안_xls]_484"/>
      <sheetName val="[입찰안_xls][입찰안_xls][입찰안_xls]_482"/>
      <sheetName val="[입찰안_xls][입찰안_xls][입찰안_xls]_483"/>
      <sheetName val="[입찰안_xls][입찰안_xls][입찰안_xls]_485"/>
      <sheetName val="[입찰안_xls][입찰안_xls][입찰안_xls]_486"/>
      <sheetName val="[입찰안_xls][입찰안_xls][입찰안_xls]_487"/>
      <sheetName val="[입찰안_xls][입찰안_xls][입찰안_xls]_488"/>
      <sheetName val="[입찰안_xls][입찰안_xls][입찰안_xls]_489"/>
      <sheetName val="[입찰안_xls][입찰안_xls][입찰안_xls]_490"/>
      <sheetName val="[입찰안_xls][입찰안_xls][입찰안_xls]_491"/>
      <sheetName val="[입찰안_xls][입찰안_xls][입찰안_xls]_492"/>
      <sheetName val="[입찰안_xls][입찰안_xls][입찰안_xls]_493"/>
      <sheetName val="[입찰안_xls][입찰안_xls][입찰안_xls]_494"/>
      <sheetName val="[입찰안_xls][입찰안_xls][입찰안_xls]_495"/>
      <sheetName val="[입찰안_xls][입찰안_xls][입찰안_xls]_496"/>
      <sheetName val="[입찰안_xls][입찰안_xls][입찰안_xls]_497"/>
      <sheetName val="[입찰안_xls][입찰안_xls][입찰안_xls]_498"/>
      <sheetName val="[입찰안_xls][입찰안_xls][입찰안_xls]_499"/>
      <sheetName val="[입찰안_xls][입찰안_xls][입찰안_xls]_500"/>
      <sheetName val="[입찰안_xls][입찰안_xls][입찰안_xls]_501"/>
      <sheetName val="[입찰안_xls][입찰안_xls][입찰안_xls]_502"/>
      <sheetName val="[입찰안_xls][입찰안_xls][입찰안_xls]_503"/>
      <sheetName val="[입찰안_xls][입찰안_xls][입찰안_xls]_504"/>
      <sheetName val="[입찰안_xls][입찰안_xls][입찰안_xls]_505"/>
      <sheetName val="[입찰안_xls][입찰안_xls][입찰안_xls]_506"/>
      <sheetName val="[입찰안_xls][입찰안_xls][입찰안_xls]_507"/>
      <sheetName val="[입찰안_xls][입찰안_xls][입찰안_xls]_508"/>
      <sheetName val="[입찰안_xls][입찰안_xls][입찰안_xls]_521"/>
      <sheetName val="[입찰안_xls][입찰안_xls][입찰안_xls]_519"/>
      <sheetName val="[입찰안_xls][입찰안_xls][입찰안_xls]_520"/>
      <sheetName val="[입찰안_xls][입찰안_xls][입찰안_xls]_509"/>
      <sheetName val="[입찰안_xls][입찰안_xls][입찰안_xls]_510"/>
      <sheetName val="[입찰안_xls][입찰안_xls][입찰안_xls]_511"/>
      <sheetName val="[입찰안_xls][입찰안_xls][입찰안_xls]_512"/>
      <sheetName val="[입찰안_xls][입찰안_xls][입찰안_xls]_513"/>
      <sheetName val="[입찰안_xls][입찰안_xls][입찰안_xls]_514"/>
      <sheetName val="[입찰안_xls][입찰안_xls][입찰안_xls]_515"/>
      <sheetName val="[입찰안_xls][입찰안_xls][입찰안_xls]_516"/>
      <sheetName val="[입찰안_xls][입찰안_xls][입찰안_xls]_517"/>
      <sheetName val="[입찰안_xls][입찰안_xls][입찰안_xls]_518"/>
      <sheetName val="[입찰안_xls][입찰안_xls][입찰안_xls]_522"/>
      <sheetName val="[입찰안_xls][입찰안_xls][입찰안_xls]_523"/>
      <sheetName val="[입찰안_xls][입찰안_xls][입찰안_xls]_524"/>
      <sheetName val="[입찰안_xls][입찰안_xls][입찰안_xls]_525"/>
      <sheetName val="[입찰안_xls][입찰안_xls][입찰안_xls]_526"/>
      <sheetName val="[입찰안_xls][입찰안_xls][입찰안_xls]_527"/>
      <sheetName val="[입찰안_xls][입찰안_xls][입찰안_xls]_528"/>
      <sheetName val="[입찰안_xls][입찰안_xls][입찰안_xls]_529"/>
      <sheetName val="[입찰안_xls][입찰안_xls][입찰안_xls]_532"/>
      <sheetName val="[입찰안_xls][입찰안_xls][입찰안_xls]_533"/>
      <sheetName val="[입찰안_xls][입찰안_xls][입찰안_xls]_534"/>
      <sheetName val="[입찰안_xls][입찰안_xls][입찰안_xls]_535"/>
      <sheetName val="[입찰안_xls][입찰안_xls][입찰안_xls]_536"/>
      <sheetName val="[입찰안_xls][입찰안_xls][입찰안_xls]_537"/>
      <sheetName val="[입찰안_xls][입찰안_xls][입찰안_xls]_538"/>
      <sheetName val="[입찰안_xls][입찰안_xls][입찰안_xls]_539"/>
      <sheetName val="[입찰안_xls][입찰안_xls][입찰안_xls]_540"/>
      <sheetName val="[입찰안_xls][입찰안_xls]B:\입찰안_xls1"/>
      <sheetName val="5호광장_(만점)10"/>
      <sheetName val="인천국제_(만점)_(2)10"/>
      <sheetName val="Total_단위경유량집계10"/>
      <sheetName val="BH-1_(2)10"/>
      <sheetName val="표__지10"/>
      <sheetName val="준검_내역서10"/>
      <sheetName val="토공유동표(전체_당초)10"/>
      <sheetName val="1_수인터널10"/>
      <sheetName val="앉음벽_(2)10"/>
      <sheetName val="_HIT__HMC_견적_3900_10"/>
      <sheetName val="I_설계조건10"/>
      <sheetName val="4_전기10"/>
      <sheetName val="7__현장관리비_10"/>
      <sheetName val="6__안전관리비10"/>
      <sheetName val="1_설계조건10"/>
      <sheetName val="소포내역_(2)10"/>
      <sheetName val="노원열병합__건축공사기성내역서10"/>
      <sheetName val="조도계산서_(도서)10"/>
      <sheetName val="3련_BOX10"/>
      <sheetName val="11_산출(전열)10"/>
      <sheetName val="6_산출(동력)10"/>
      <sheetName val="7_산출(TRAY)10"/>
      <sheetName val="5_산출(전력)9"/>
      <sheetName val="수량산출서(전력간선_지하D_C)9"/>
      <sheetName val="MSS_210"/>
      <sheetName val="우수관매설및_우수받이10"/>
      <sheetName val="11_우각부_보강10"/>
      <sheetName val="제출내역_(2)10"/>
      <sheetName val="플랜트_설치9"/>
      <sheetName val="보고서_기기리스트9"/>
      <sheetName val="2_1__노무비_평균단가산출9"/>
      <sheetName val="내역_ver1_010"/>
      <sheetName val="내___역9"/>
      <sheetName val="plan&amp;section_of_foundation10"/>
      <sheetName val="pile_bearing_capa_&amp;_arrenge10"/>
      <sheetName val="working_load_at_the_btm_ft_10"/>
      <sheetName val="stability_check10"/>
      <sheetName val="design_criteria10"/>
      <sheetName val="배수내역_(2)9"/>
      <sheetName val="배수공_시멘트_및_골재량_산출9"/>
      <sheetName val="A_견적9"/>
      <sheetName val="Customer_Databas9"/>
      <sheetName val="목차_9"/>
      <sheetName val="6PILE__(돌출)9"/>
      <sheetName val="_HIT-&gt;HMC_견적(3900)9"/>
      <sheetName val="전_기9"/>
      <sheetName val="spc_배관견적9"/>
      <sheetName val="SHEET_PILE단가9"/>
      <sheetName val="unit_49"/>
      <sheetName val="BH_1__2_9"/>
      <sheetName val="도담구내_개소별_명세9"/>
      <sheetName val="화재_탐지_설비9"/>
      <sheetName val="귀래_설계_공내역서9"/>
      <sheetName val="2차전체변경예정_(2)9"/>
      <sheetName val="3_1공사현황_공정표9"/>
      <sheetName val="개인별_순위표9"/>
      <sheetName val="세골재__T2_변경_현황9"/>
      <sheetName val="8_현장관리비9"/>
      <sheetName val="7_안전관리비9"/>
      <sheetName val="1_설계기준9"/>
      <sheetName val="1_취수장9"/>
      <sheetName val="설_계9"/>
      <sheetName val="Cash_Flow-19"/>
      <sheetName val="노임_단가9"/>
      <sheetName val="投标材料清单_9"/>
      <sheetName val="별표_9"/>
      <sheetName val="3_공통공사대비9"/>
      <sheetName val="단가_및_재료비9"/>
      <sheetName val="내역서_9"/>
      <sheetName val="집_계_표9"/>
      <sheetName val="RETAIL_(ABOVE)9"/>
      <sheetName val="5__현장관리비(new)_9"/>
      <sheetName val="노임단가_(2)9"/>
      <sheetName val="7_공정표9"/>
      <sheetName val="단면_(2)9"/>
      <sheetName val="장비비_명세서19"/>
      <sheetName val="단___산8"/>
      <sheetName val="실____단8"/>
      <sheetName val="6__수량산출서8"/>
      <sheetName val="노무비_근거8"/>
      <sheetName val="참조_(2)8"/>
      <sheetName val="2_대외공문9"/>
      <sheetName val="Eq__Mobilization9"/>
      <sheetName val="_갑지8"/>
      <sheetName val="제수변_수량집계표(보통)8"/>
      <sheetName val="장비_(2)8"/>
      <sheetName val="3BL공동구_수량8"/>
      <sheetName val="전선_및_전선관8"/>
      <sheetName val="CM_18"/>
      <sheetName val="5_동별횡주관경8"/>
      <sheetName val="암거_제원표8"/>
      <sheetName val="내역서1999_8최종8"/>
      <sheetName val="Sheet1_(2)8"/>
      <sheetName val="수량산출서_(2)7"/>
      <sheetName val="토공_total7"/>
      <sheetName val="기성(1차)_7"/>
      <sheetName val="전사_(2)7"/>
      <sheetName val="BA_(2)7"/>
      <sheetName val="CP_(2)7"/>
      <sheetName val="일위대가56-1_7"/>
      <sheetName val="일위대가71-1_7"/>
      <sheetName val="일위대가74-1_7"/>
      <sheetName val="일위대가76-1_7"/>
      <sheetName val="일위대가77-1_7"/>
      <sheetName val="일위대가78-1_7"/>
      <sheetName val="_소방공사_산출근거7"/>
      <sheetName val="습식및_셀프레벨링8"/>
      <sheetName val="1차_내역서8"/>
      <sheetName val="BSD_(2)7"/>
      <sheetName val="바_한일양산7"/>
      <sheetName val="Project_Brief7"/>
      <sheetName val="영업_일17"/>
      <sheetName val="기기_내역서7"/>
      <sheetName val="일위대가_8"/>
      <sheetName val="4_LINE8"/>
      <sheetName val="7_th8"/>
      <sheetName val="1_CB7"/>
      <sheetName val="유효폭의_계산6"/>
      <sheetName val="아파트_6"/>
      <sheetName val="변경명신물량_(2)7"/>
      <sheetName val="토공_토적표7"/>
      <sheetName val="갑지_을지6"/>
      <sheetName val="2-2_매출분석6"/>
      <sheetName val="미납품_현황6"/>
      <sheetName val="STEEL_BOX_단면설계(SEC_8)6"/>
      <sheetName val="도담구내_개소별_명柖8"/>
      <sheetName val="danh_muc_vat_tu8"/>
      <sheetName val="Register-BG_NCC8"/>
      <sheetName val="Data_28"/>
      <sheetName val="TB_chính8"/>
      <sheetName val="Steel_pipe8"/>
      <sheetName val="Ref_pipe+Ins8"/>
      <sheetName val="Plastic_pipe8"/>
      <sheetName val="Air_Grilles8"/>
      <sheetName val="Cost_bd-&quot;A&quot;8"/>
      <sheetName val="갑지_설계_내역서6"/>
      <sheetName val="기존단가_(2)7"/>
      <sheetName val="설명서_6"/>
      <sheetName val="_FURNACE현설5"/>
      <sheetName val="97_사업추정(WEKI)5"/>
      <sheetName val="8_설치품셈5"/>
      <sheetName val="ITB_COST6"/>
      <sheetName val="자격_땡겨오기6"/>
      <sheetName val="05년_상6"/>
      <sheetName val="영흥TL(UP,DOWN)_6"/>
      <sheetName val="단양_00_아파트-세부내역6"/>
      <sheetName val="2_단면가정_(양곡1교)6"/>
      <sheetName val="8_PILE__(돌출)6"/>
      <sheetName val="1_내역(청_하역장전등)6"/>
      <sheetName val="2000_055"/>
      <sheetName val="표지_(2)6"/>
      <sheetName val="Xunit_(단위환산)6"/>
      <sheetName val="4__VOs_summary7"/>
      <sheetName val="수량산출서_갑지6"/>
      <sheetName val="장비코드표_0506016"/>
      <sheetName val="2007년_생산1부장비6"/>
      <sheetName val="2008년_생산부전장비코드6"/>
      <sheetName val="DDB부_장비_관리현황6"/>
      <sheetName val="Chiet_tinh_dz357"/>
      <sheetName val="Bảng_mã_VT7"/>
      <sheetName val="DATA_LISTS5"/>
      <sheetName val="4_2_1_마루높이_검토6"/>
      <sheetName val="_견적서6"/>
      <sheetName val="품셈_5"/>
      <sheetName val="M-EMS_GP-570(BIT)5"/>
      <sheetName val="내역서_제출6"/>
      <sheetName val="19_07월_세_계5"/>
      <sheetName val="19_07항목별(시트복사금지100번쓰기)5"/>
      <sheetName val="19_05월5"/>
      <sheetName val="TABLE_DB5"/>
      <sheetName val="쌍용_data_base5"/>
      <sheetName val="내역(인테리어_실내)(도급)5"/>
      <sheetName val="내역(인테리어_실외)(도급)5"/>
      <sheetName val="Elec_LG5"/>
      <sheetName val="ESTI_5"/>
      <sheetName val="D_&amp;_W_sizes5"/>
      <sheetName val="Gia_vat_tu5"/>
      <sheetName val="dtct_cong5"/>
      <sheetName val="DGCT_(01)5"/>
      <sheetName val="SCOPE_OF_WORK5"/>
      <sheetName val="Chi_tiet5"/>
      <sheetName val="nhôm_1,2mm5"/>
      <sheetName val="nhôm_1,4mm5"/>
      <sheetName val="01__DATA5"/>
      <sheetName val="중기조종사_단위단가5"/>
      <sheetName val="자재기성_신청서_xlsx5"/>
      <sheetName val="0_목록15"/>
      <sheetName val="So_sanh4"/>
      <sheetName val="[입찰안_xls][입찰안_xls][입찰안_xls]B201"/>
      <sheetName val="[입찰안_xls][입찰안_xls][입찰안_xls]B202"/>
      <sheetName val="[입찰안_xls][입찰안_xls][입찰안_xls]B203"/>
      <sheetName val="[입찰안_xls][입찰안_xls][입찰안_xls]B204"/>
      <sheetName val="[입찰안_xls][입찰안_xls][입찰안_xls]B205"/>
      <sheetName val="[입찰안_xls][입찰안_xls][입찰안_xls]B206"/>
      <sheetName val="[입찰안_xls][입찰안_xls][입찰안_xls]B207"/>
      <sheetName val="[입찰안_xls][입찰안_xls][입찰안_xls]B208"/>
      <sheetName val="PROJ__DATA4"/>
      <sheetName val="_Beams_Sched_4"/>
      <sheetName val="[입찰안_xls][입찰안_xls][입찰안_xls]B209"/>
      <sheetName val="[입찰안_xls][입찰안_xls][입찰안_xls]B210"/>
      <sheetName val="[입찰안_xls][입찰안_xls][입찰안_xls]B211"/>
      <sheetName val="[입찰안_xls][입찰안_xls][입찰안_xls]B212"/>
      <sheetName val="[입찰안_xls][입찰안_xls][입찰안_xls]B213"/>
      <sheetName val="[입찰안_xls][입찰안_xls][입찰안_xls]B214"/>
      <sheetName val="[입찰안_xls][입찰안_xls][입찰안_xls]B215"/>
      <sheetName val="[입찰안_xls][입찰안_xls][입찰안_xls]B216"/>
      <sheetName val="[입찰안_xls][입찰안_xls][입찰안_xls]B217"/>
      <sheetName val="[입찰안_xls][입찰안_xls][입찰안_xls]B218"/>
      <sheetName val="[입찰안_xls][입찰안_xls][입찰안_xls]B219"/>
      <sheetName val="[입찰안_xls][입찰안_xls][입찰안_xls]B220"/>
      <sheetName val="[입찰안_xls][입찰안_xls][입찰안_xls]B221"/>
      <sheetName val="[입찰안_xls][입찰안_xls][입찰안_xls]B222"/>
      <sheetName val="[입찰안_xls][입찰안_xls][입찰안_xls]B223"/>
      <sheetName val="[입찰안_xls][입찰안_xls][입찰안_xls]B224"/>
      <sheetName val="[입찰안_xls][입찰안_xls][입찰안_xls]B225"/>
      <sheetName val="[입찰안_xls][입찰안_xls][입찰안_xls]B226"/>
      <sheetName val="[입찰안_xls][입찰안_xls][입찰안_xls]__15"/>
      <sheetName val="[입찰안_xls][입찰안_xls][입찰안_xls]__16"/>
      <sheetName val="[입찰안_xls][입찰안_xls][입찰안_xls]B227"/>
      <sheetName val="[입찰안_xls][입찰안_xls][입찰안_xls]B228"/>
      <sheetName val="[입찰안_xls][입찰안_xls][입찰안_xls]B229"/>
      <sheetName val="[입찰안_xls][입찰안_xls][입찰안_xls]B230"/>
      <sheetName val="Cọc_nhồi4"/>
      <sheetName val="Phan_tich_ca_may4"/>
      <sheetName val="Chenh_lech_ca_may4"/>
      <sheetName val="TLg_CN&amp;Laixe4"/>
      <sheetName val="TLg_CN&amp;Laixe_(2)4"/>
      <sheetName val="TLg_Laitau4"/>
      <sheetName val="TLg_Laitau_(2)4"/>
      <sheetName val="Dầm_14"/>
      <sheetName val="Gia_VLNCMTC4"/>
      <sheetName val="Sàn_T14"/>
      <sheetName val="Lỗ_thông_gió4"/>
      <sheetName val="Sàn_tầng_01_(_old_)4"/>
      <sheetName val="Chiet_tinh_don_gia_CM4"/>
      <sheetName val="Measure_13064"/>
      <sheetName val="EE_(3)4"/>
      <sheetName val="RAB_AR&amp;STR3"/>
      <sheetName val="Isolasi_Luar_Dalam3"/>
      <sheetName val="Isolasi_Luar3"/>
      <sheetName val="Div26_-_Elect3"/>
      <sheetName val="U_P_Breakdown3"/>
      <sheetName val="1_R18_BF3"/>
      <sheetName val="6_External_works-R183"/>
      <sheetName val="[입찰안_xls][입찰안_xls][입찰안_xls]B231"/>
      <sheetName val="[입찰안_xls][입찰안_xls][입찰안_xls]B232"/>
      <sheetName val="[입찰안_xls][입찰안_xls][입찰안_xls]B233"/>
      <sheetName val="[입찰안_xls][입찰안_xls][입찰안_xls]B234"/>
      <sheetName val="[입찰안_xls][입찰안_xls][입찰안_xls]B235"/>
      <sheetName val="[입찰안_xls][입찰안_xls][입찰안_xls]B236"/>
      <sheetName val="[입찰안_xls][입찰안_xls][입찰안_xls]B237"/>
      <sheetName val="[입찰안_xls][입찰안_xls][입찰안_xls]B238"/>
      <sheetName val="[입찰안_xls][입찰안_xls][입찰안_xls]B239"/>
      <sheetName val="[입찰안_xls][입찰안_xls][입찰안_xls]B240"/>
      <sheetName val="[입찰안_xls][입찰안_xls][입찰안_xls]B241"/>
      <sheetName val="[입찰안_xls][입찰안_xls][입찰안_xls]B242"/>
      <sheetName val="[입찰안_xls][입찰안_xls][입찰안_xls]B243"/>
      <sheetName val="[입찰안_xls][입찰안_xls][입찰안_xls]B244"/>
      <sheetName val="견적비교표_(2)2"/>
      <sheetName val="결재방(지우지_마세요)2"/>
      <sheetName val="EXCHANGE_RATE2"/>
      <sheetName val="[입찰안_xls][입찰안_xls][입찰안_xls]B245"/>
      <sheetName val="[입찰안_xls][입찰안_xls][입찰안_xls]B246"/>
      <sheetName val="TOWER_12TON2"/>
      <sheetName val="공사투입계획(변경결의)19_92"/>
      <sheetName val="노무비_월별지급현황19_92"/>
      <sheetName val="갑지(외주기성)19_92"/>
      <sheetName val="[입찰안_xls][입찰안_xls][입찰안_xls]B247"/>
      <sheetName val="노임단가_및_기계경비2"/>
      <sheetName val="실행내역서_2"/>
      <sheetName val="[입찰안_xls][입찰안_xls][입찰안_xls]B248"/>
      <sheetName val="[입찰안_xls][입찰안_xls][입찰안_xls]B249"/>
      <sheetName val="[입찰안_xls][입찰안_xls][입찰안_xls]B250"/>
      <sheetName val="[입찰안_xls][입찰안_xls][입찰안_xls]B251"/>
      <sheetName val="[입찰안_xls][입찰안_xls][입찰안_xls]B252"/>
      <sheetName val="[입찰안_xls][입찰안_xls][입찰안_xls]B253"/>
      <sheetName val="중강당_내역2"/>
      <sheetName val="[입찰안_xls][입찰안_xls][입찰안_xls]B254"/>
      <sheetName val="[입찰안_xls][입찰안_xls][입찰안_xls]B255"/>
      <sheetName val="[입찰안_xls][입찰안_xls][입찰안_xls]B256"/>
      <sheetName val="[입찰안_xls][입찰안_xls][입찰안_xls]B257"/>
      <sheetName val="[입찰안_xls][입찰안_xls][입찰안_xls]B258"/>
      <sheetName val="[입찰안_xls][입찰안_xls][입찰안_xls]B259"/>
      <sheetName val="[입찰안_xls][입찰안_xls][입찰안_xls]B260"/>
      <sheetName val="[입찰안_xls][입찰안_xls][입찰안_xls]B261"/>
      <sheetName val="[입찰안_xls][입찰안_xls][입찰안_xls]B262"/>
      <sheetName val="[입찰안_xls][입찰안_xls][입찰안_xls]B263"/>
      <sheetName val="[입찰안_xls][입찰안_xls][입찰안_xls]B264"/>
      <sheetName val="[입찰안_xls][입찰안_xls][입찰안_xls]B265"/>
      <sheetName val="[입찰안_xls][입찰안_xls][입찰안_xls]B266"/>
      <sheetName val="[입찰안_xls][입찰안_xls][입찰안_xls]B267"/>
      <sheetName val="6-1_보오링(1)2"/>
      <sheetName val="할증_3"/>
      <sheetName val="간접비_총괄표3"/>
      <sheetName val="노_표-조1"/>
      <sheetName val="[입찰안_xls][입찰안_xls][입찰안_xls]B268"/>
      <sheetName val="[입찰안_xls][입찰안_xls][입찰안_xls]B269"/>
      <sheetName val="Requirement(Work_Crew)1"/>
      <sheetName val="[입찰안_xls][입찰안_xls][입찰안_xls]B270"/>
      <sheetName val="[입찰안_xls][입찰안_xls][입찰안_xls]B271"/>
      <sheetName val="[입찰안_xls][입찰안_xls][입찰안_xls]B272"/>
      <sheetName val="[입찰안_xls][입찰안_xls][입찰안_xls]B273"/>
      <sheetName val="[입찰안_xls][입찰안_xls][입찰안_xls]B274"/>
      <sheetName val="[입찰안_xls][입찰안_xls][입찰안_xls]B275"/>
      <sheetName val="[입찰안_xls][입찰안_xls][입찰안_xls]B276"/>
      <sheetName val="[입찰안_xls][입찰안_xls][입찰안_xls]B277"/>
      <sheetName val="[입찰안_xls][입찰안_xls][입찰안_xls]B278"/>
      <sheetName val="[입찰안_xls][입찰안_xls][입찰안_xls]B279"/>
      <sheetName val="[입찰안_xls][입찰안_xls][입찰안_xls]B280"/>
      <sheetName val="[입찰안_xls][입찰안_xls][입찰안_xls]B281"/>
      <sheetName val="[입찰안_xls][입찰안_xls][입찰안_xls]B282"/>
      <sheetName val="[입찰안_xls][입찰안_xls][입찰안_xls]B283"/>
      <sheetName val="[입찰안_xls][입찰안_xls][입찰안_xls]B284"/>
      <sheetName val="[입찰안_xls][입찰안_xls][입찰안_xls]B285"/>
      <sheetName val="[입찰안_xls][입찰안_xls][입찰안_xls]B286"/>
      <sheetName val="[입찰안_xls][입찰안_xls][입찰안_xls]B287"/>
      <sheetName val="[입찰안_xls][입찰안_xls][입찰안_xls]B288"/>
      <sheetName val="[입찰안_xls][입찰안_xls][입찰안_xls]B289"/>
      <sheetName val="[입찰안_xls][입찰안_xls][입찰안_xls]B290"/>
      <sheetName val="[입찰안_xls][입찰안_xls][입찰안_xls]B291"/>
      <sheetName val="[입찰안_xls][입찰안_xls][입찰안_xls]B292"/>
      <sheetName val="[입찰안_xls][입찰안_xls][입찰안_xls]B293"/>
      <sheetName val="[입찰안_xls][입찰안_xls][입찰안_xls]B294"/>
      <sheetName val="[입찰안_xls][입찰안_xls][입찰안_xls]B295"/>
      <sheetName val="[입찰안_xls][입찰안_xls][입찰안_xls]B296"/>
      <sheetName val="[입찰안_xls][입찰안_xls][입찰안_xls]B297"/>
      <sheetName val="[입찰안_xls][입찰안_xls][입찰안_xls]_541"/>
      <sheetName val="[입찰안_xls][입찰안_xls][입찰안_xls]_542"/>
      <sheetName val="[입찰안_xls][입찰안_xls][입찰안_xls]B298"/>
      <sheetName val="[입찰안_xls][입찰안_xls][입찰안_xls]_543"/>
      <sheetName val="[입찰안_xls][입찰안_xls][입찰안_xls]_544"/>
      <sheetName val="[입찰안_xls][입찰안_xls][입찰안_xls]_545"/>
      <sheetName val="[입찰안_xls][입찰안_xls][입찰안_xls]_546"/>
      <sheetName val="[입찰안_xls][입찰안_xls][입찰안_xls]_547"/>
      <sheetName val="[입찰안_xls][입찰안_xls][입찰안_xls]_548"/>
      <sheetName val="[입찰안_xls][입찰안_xls][입찰안_xls]_549"/>
      <sheetName val="[입찰안_xls][입찰안_xls][입찰안_xls]_550"/>
      <sheetName val="[입찰안_xls][입찰안_xls][입찰안_xls]_551"/>
      <sheetName val="[입찰안_xls][입찰안_xls][입찰안_xls]_552"/>
      <sheetName val="[입찰안_xls][입찰안_xls][입찰안_xls]_553"/>
      <sheetName val="[입찰안_xls][입찰안_xls][입찰안_xls]_554"/>
      <sheetName val="[입찰안_xls][입찰안_xls][입찰안_xls]_555"/>
      <sheetName val="[입찰안_xls][입찰안_xls][입찰안_xls]_556"/>
      <sheetName val="[입찰안_xls][입찰안_xls][입찰안_xls]_557"/>
      <sheetName val="[입찰안_xls][입찰안_xls][입찰안_xls]_558"/>
      <sheetName val="[입찰안_xls][입찰안_xls][입찰안_xls]_559"/>
      <sheetName val="[입찰안_xls][입찰안_xls][입찰안_xls]_560"/>
      <sheetName val="[입찰안_xls][입찰안_xls][입찰안_xls]__17"/>
      <sheetName val="[입찰안_xls][입찰안_xls][입찰안_xls]_561"/>
      <sheetName val="[입찰안_xls][입찰안_xls][입찰안_xls]_562"/>
      <sheetName val="[입찰안_xls][입찰안_xls][입찰안_xls]_563"/>
      <sheetName val="[입찰안_xls][입찰안_xls][입찰안_xls]_564"/>
      <sheetName val="[입찰안_xls][입찰안_xls][입찰안_xls]_565"/>
      <sheetName val="[입찰안_xls][입찰안_xls][입찰안_xls]_566"/>
      <sheetName val="[입찰안_xls][입찰안_xls][입찰안_xls]_567"/>
      <sheetName val="[입찰안_xls][입찰안_xls][입찰안_xls]_568"/>
      <sheetName val="사__업__비__수__지__예__산__서1"/>
      <sheetName val="[입찰안_xls][입찰안_xls][입찰안_xls]_569"/>
      <sheetName val="General_Data1"/>
      <sheetName val="Bill_01_-_CTN3"/>
      <sheetName val="020_235_23633"/>
      <sheetName val="CHITIET_VL-NC-TT1p3"/>
      <sheetName val="Project_Infor3"/>
      <sheetName val="Data_input3"/>
      <sheetName val="[입찰안_xls][입찰안_xls][입찰안_xls]_570"/>
      <sheetName val="[입찰안_xls][입찰안_xls][입찰안_xls]_571"/>
      <sheetName val="[입찰안_xls][입찰안_xls][입찰안_xls]_572"/>
      <sheetName val="[입찰안_xls][입찰안_xls][입찰안_xls]_573"/>
      <sheetName val="[입찰안_xls][입찰안_xls][입찰안_xls]_574"/>
      <sheetName val="[입찰안_xls][입찰안_xls][입찰안_xls]_575"/>
      <sheetName val="[입찰안_xls][입찰안_xls][입찰안_xls]_576"/>
      <sheetName val="[입찰안_xls][입찰안_xls][입찰안_xls]_577"/>
      <sheetName val="[입찰안_xls][입찰안_xls][입찰안_xls]_578"/>
      <sheetName val="[입찰안_xls][입찰안_xls][입찰안_xls]_579"/>
      <sheetName val="[입찰안_xls][입찰안_xls][입찰안_xls]_580"/>
      <sheetName val="[입찰안_xls][입찰안_xls][입찰안_xls]_581"/>
      <sheetName val="[입찰안_xls][입찰안_xls][입찰안_xls]_582"/>
      <sheetName val="[입찰안_xls][입찰안_xls][입찰안_xls]_583"/>
      <sheetName val="[입찰안_xls][입찰안_xls][입찰안_xls]_584"/>
      <sheetName val="[입찰안_xls][입찰안_xls][입찰안_xls]_585"/>
      <sheetName val="[입찰안_xls][입찰안_xls][입찰안_xls]_586"/>
      <sheetName val="[입찰안_xls][입찰안_xls][입찰안_xls]_587"/>
      <sheetName val="[입찰안_xls][입찰안_xls][입찰안_xls]_588"/>
      <sheetName val="[입찰안_xls][입찰안_xls][입찰안_xls]_589"/>
      <sheetName val="[입찰안_xls][입찰안_xls][입찰안_xls]_590"/>
      <sheetName val="[입찰안_xls][입찰안_xls][입찰안_xls]_591"/>
      <sheetName val="[입찰안_xls][입찰안_xls][입찰안_xls]_592"/>
      <sheetName val="[입찰안_xls][입찰안_xls][입찰안_xls]_593"/>
      <sheetName val="[입찰안_xls][입찰안_xls][입찰안_xls]_594"/>
      <sheetName val="[입찰안_xls][입찰안_xls][입찰안_xls]_595"/>
      <sheetName val="[입찰안_xls][입찰안_xls][입찰안_xls]_596"/>
      <sheetName val="[입찰안_xls][입찰안_xls][입찰안_xls]_597"/>
      <sheetName val="[입찰안_xls][입찰안_xls][입찰안_xls]_598"/>
      <sheetName val="[입찰안_xls][입찰안_xls][입찰안_xls]_599"/>
      <sheetName val="[입찰안_xls][입찰안_xls][입찰안_xls]_600"/>
      <sheetName val="[입찰안_xls][입찰안_xls][입찰안_xls]_601"/>
      <sheetName val="[입찰안_xls][입찰안_xls][입찰안_xls]_602"/>
      <sheetName val="[입찰안_xls][입찰안_xls][입찰안_xls]_603"/>
      <sheetName val="[입찰안_xls][입찰안_xls][입찰안_xls]_604"/>
      <sheetName val="[입찰안_xls][입찰안_xls][입찰안_xls]_605"/>
      <sheetName val="[입찰안_xls][입찰안_xls][입찰안_xls]_606"/>
      <sheetName val="[입찰안_xls][입찰안_xls][입찰안_xls]_607"/>
      <sheetName val="[입찰안_xls][입찰안_xls][입찰안_xls]_608"/>
      <sheetName val="[입찰안_xls][입찰안_xls][입찰안_xls]_609"/>
      <sheetName val="[입찰안_xls][입찰안_xls][입찰안_xls]_610"/>
      <sheetName val="[입찰안_xls][입찰안_xls][입찰안_xls]_611"/>
      <sheetName val="[입찰안_xls][입찰안_xls][입찰안_xls]_612"/>
      <sheetName val="[입찰안_xls][입찰안_xls][입찰안_xls]_613"/>
      <sheetName val="[입찰안_xls][입찰안_xls][입찰안_xls]_614"/>
      <sheetName val="[입찰안_xls][입찰안_xls][입찰안_xls]_615"/>
      <sheetName val="[입찰안_xls][입찰안_xls][입찰안_xls]_616"/>
      <sheetName val="[입찰안_xls][입찰안_xls][입찰안_xls]_617"/>
      <sheetName val="[입찰안_xls][입찰안_xls][입찰안_xls]_618"/>
      <sheetName val="[입찰안_xls][입찰안_xls][입찰안_xls]_619"/>
      <sheetName val="[입찰안_xls][입찰안_xls][입찰안_xls]_620"/>
      <sheetName val="[입찰안_xls][입찰안_xls][입찰안_xls]_621"/>
      <sheetName val="[입찰안_xls][입찰안_xls][입찰안_xls]_622"/>
      <sheetName val="[입찰안_xls][입찰안_xls][입찰안_xls]_623"/>
      <sheetName val="[입찰안_xls][입찰안_xls][입찰안_xls]_624"/>
      <sheetName val="[입찰안_xls][입찰안_xls][입찰안_xls]_625"/>
      <sheetName val="[입찰안_xls][입찰안_xls][입찰안_xls]_626"/>
      <sheetName val="[입찰안_xls][입찰안_xls][입찰안_xls]_627"/>
      <sheetName val="[입찰안_xls][입찰안_xls][입찰안_xls]_628"/>
      <sheetName val="[입찰안_xls][입찰안_xls][입찰안_xls]_629"/>
      <sheetName val="[입찰안_xls][입찰안_xls][입찰안_xls]_630"/>
      <sheetName val="[입찰안_xls][입찰안_xls][입찰안_xls]_631"/>
      <sheetName val="[입찰안_xls][입찰안_xls][입찰안_xls]_632"/>
      <sheetName val="[입찰안_xls][입찰안_xls][입찰안_xls]_633"/>
      <sheetName val="[입찰안_xls][입찰안_xls][입찰안_xls]_634"/>
      <sheetName val="[입찰안_xls][입찰안_xls][입찰안_xls]_635"/>
      <sheetName val="[입찰안_xls][입찰안_xls][입찰안_xls]_636"/>
      <sheetName val="[입찰안_xls][입찰안_xls][입찰안_xls]_637"/>
      <sheetName val="[입찰안_xls][입찰안_xls][입찰안_xls]_638"/>
      <sheetName val="[입찰안_xls][입찰안_xls][입찰안_xls]_639"/>
      <sheetName val="[입찰안_xls][입찰안_xls][입찰안_xls]_640"/>
      <sheetName val="[입찰안_xls][입찰안_xls][입찰안_xls]_641"/>
      <sheetName val="[입찰안_xls][입찰안_xls][입찰안_xls]_642"/>
      <sheetName val="[입찰안_xls][입찰안_xls][입찰안_xls]_643"/>
      <sheetName val="[입찰안_xls][입찰안_xls][입찰안_xls]_644"/>
      <sheetName val="[입찰안_xls][입찰안_xls][입찰안_xls]_645"/>
      <sheetName val="[입찰안_xls][입찰안_xls][입찰안_xls]_646"/>
      <sheetName val="[입찰안_xls][입찰안_xls][입찰안_xls]_647"/>
      <sheetName val="[입찰안_xls][입찰안_xls][입찰안_xls]_648"/>
      <sheetName val="[입찰안_xls][입찰안_xls][입찰안_xls]_649"/>
      <sheetName val="[입찰안_xls][입찰안_xls][입찰안_xls]_650"/>
      <sheetName val="[입찰안_xls][입찰안_xls][입찰안_xls]_651"/>
      <sheetName val="[입찰안_xls][입찰안_xls][입찰안_xls]_652"/>
      <sheetName val="[입찰안_xls][입찰안_xls][입찰안_xls]_653"/>
      <sheetName val="[입찰안_xls][입찰안_xls][입찰안_xls]_654"/>
      <sheetName val="[입찰안_xls][입찰안_xls][입찰안_xls]_655"/>
      <sheetName val="_입찰안_xls_직접뀀鞖_3"/>
      <sheetName val="_입찰안_xls__입찰안_xls_직접뀀鞖_3"/>
      <sheetName val="bang_TH3"/>
      <sheetName val="Sheet2_(2)1"/>
      <sheetName val="[입찰안_xls][입찰안_xls][입찰안_xls]_656"/>
      <sheetName val="[입찰안_xls][입찰안_xls][입찰안_xls]_657"/>
      <sheetName val="[입찰안_xls][입찰안_xls][입찰안_xls]_658"/>
      <sheetName val="[입찰안_xls][입찰안_xls][입찰안_xls]_659"/>
      <sheetName val="[입찰안_xls][입찰안_xls][입찰안_xls]_660"/>
      <sheetName val="[입찰안_xls][입찰안_xls][입찰안_xls]_661"/>
      <sheetName val="[입찰안_xls][입찰안_xls][입찰안_xls]_662"/>
      <sheetName val="[입찰안_xls][입찰안_xls][입찰안_xls]_663"/>
      <sheetName val="[입찰안_xls][입찰안_xls][입찰안_xls]_664"/>
      <sheetName val="A_LINE1"/>
      <sheetName val="[입찰안_xls][입찰안_xls][입찰안_xls]_665"/>
      <sheetName val="[입찰안_xls][입찰안_xls][입찰안_xls]_666"/>
      <sheetName val="[입찰안_xls][입찰안_xls][입찰안_xls]_667"/>
      <sheetName val="[입찰안_xls][입찰안_xls][입찰안_xls]_668"/>
      <sheetName val="[입찰안_xls][입찰안_xls][입찰안_xls]_669"/>
      <sheetName val="[입찰안_xls][입찰안_xls][입찰안_xls]_670"/>
      <sheetName val="[입찰안_xls][입찰안_xls][입찰안_xls]_671"/>
      <sheetName val="[입찰안_xls][입찰안_xls][입찰안_xls]_672"/>
      <sheetName val="[입찰안_xls][입찰안_xls][입찰안_xls]_673"/>
      <sheetName val="[입찰안_xls][입찰안_xls][입찰안_xls]_674"/>
      <sheetName val="[입찰안_xls][입찰안_xls][입찰안_xls]_675"/>
      <sheetName val="[입찰안_xls][입찰안_xls][입찰안_xls]_676"/>
      <sheetName val="[입찰안_xls][입찰안_xls][입찰안_xls]_677"/>
      <sheetName val="[입찰안_xls][입찰안_xls][입찰안_xls]_678"/>
      <sheetName val="[입찰안_xls][입찰안_xls][입찰안_xls]_679"/>
      <sheetName val="[입찰안_xls][입찰안_xls][입찰안_xls]_680"/>
      <sheetName val="[입찰안_xls][입찰안_xls][입찰안_xls]_681"/>
      <sheetName val="[입찰안_xls][입찰안_xls][입찰안_xls]_682"/>
      <sheetName val="[입찰안_xls][입찰안_xls][입찰안_xls]_683"/>
      <sheetName val="[입찰안_xls][입찰안_xls][입찰안_xls]_684"/>
      <sheetName val="[입찰안_xls][입찰안_xls][입찰안_xls]_685"/>
      <sheetName val="[입찰안_xls][입찰안_xls][입찰안_xls]_686"/>
      <sheetName val="[입찰안_xls][입찰안_xls][입찰안_xls]_687"/>
      <sheetName val="[입찰안_xls][입찰안_xls][입찰안_xls]_688"/>
      <sheetName val="[입찰안_xls][입찰안_xls][입찰안_xls]_689"/>
      <sheetName val="[입찰안_xls][입찰안_xls][입찰안_xls]_690"/>
      <sheetName val="[입찰안_xls][입찰안_xls][입찰안_xls]_691"/>
      <sheetName val="[입찰안_xls][입찰안_xls][입찰안_xls]_692"/>
      <sheetName val="[입찰안_xls][입찰안_xls][입찰안_xls]_693"/>
      <sheetName val="[입찰안_xls][입찰안_xls][입찰안_xls]_694"/>
      <sheetName val="[입찰안_xls][입찰안_xls][입찰안_xls]_695"/>
      <sheetName val="[입찰안_xls][입찰안_xls][입찰안_xls]_696"/>
      <sheetName val="[입찰안_xls][입찰안_xls][입찰안_xls]_697"/>
      <sheetName val="[입찰안_xls][입찰안_xls][입찰안_xls]_698"/>
      <sheetName val="[입찰안_xls][입찰안_xls][입찰안_xls]_699"/>
      <sheetName val="[입찰안_xls][입찰안_xls][입찰안_xls]_700"/>
      <sheetName val="[입찰안_xls][입찰안_xls][입찰안_xls]_701"/>
      <sheetName val="[입찰안_xls][입찰안_xls][입찰안_xls]_702"/>
      <sheetName val="[입찰안_xls][입찰안_xls][입찰안_xls]_703"/>
      <sheetName val="[입찰안_xls][입찰안_xls][입찰안_xls]_704"/>
      <sheetName val="[입찰안_xls][입찰안_xls][입찰안_xls]_705"/>
      <sheetName val="[입찰안_xls][입찰안_xls][입찰안_xls]_706"/>
      <sheetName val="[입찰안_xls][입찰안_xls][입찰안_xls]_707"/>
      <sheetName val="[입찰안_xls][입찰안_xls][입찰안_xls]_708"/>
      <sheetName val="[입찰안_xls][입찰안_xls][입찰안_xls]_709"/>
      <sheetName val="Phan_tho3"/>
      <sheetName val="Tien_Thuong3"/>
      <sheetName val="NC_XL_6T_cuoi_01_CTy3"/>
      <sheetName val="Data_-6T_dau3"/>
      <sheetName val="Cong_6T3"/>
      <sheetName val="[입찰안_xls][입찰안_xls][입찰안_xls]_710"/>
      <sheetName val="[입찰안_xls][입찰안_xls][입찰안_xls]__18"/>
      <sheetName val="[입찰안_xls][입찰안_xls][입찰안_xls]__19"/>
      <sheetName val="[입찰안_xls][입찰안_xls]직접뀀鞖/4"/>
      <sheetName val="[입찰안_xls][입찰안_xls][입찰안_xls]__20"/>
      <sheetName val="[입찰안_xls][입찰안_xls][입찰안_xls]_711"/>
      <sheetName val="[입찰안_xls][입찰안_xls][입찰안_xls]_712"/>
      <sheetName val="Khoi_luong1"/>
      <sheetName val="_입찰안_xls__입찰안_xls__입찰안_xls____4"/>
      <sheetName val="[입찰안_xls][입찰안_xls][입찰안_xls]_713"/>
      <sheetName val="[입찰안_xls][입찰안_xls][입찰안_xls]_714"/>
      <sheetName val="[입찰안_xls][입찰안_xls][입찰안_xls]_715"/>
      <sheetName val="[입찰안_xls][입찰안_xls][입찰안_xls]_716"/>
      <sheetName val="[입찰안_xls][입찰안_xls][입찰안_xls]_717"/>
      <sheetName val="[입찰안_xls][입찰안_xls][입찰안_xls]_718"/>
      <sheetName val="[입찰안_xls][입찰안_xls][입찰안_xls]_719"/>
      <sheetName val="[입찰안_xls][입찰안_xls][입찰안_xls]_720"/>
      <sheetName val="[입찰안_xls][입찰안_xls][입찰안_xls]_721"/>
      <sheetName val="[입찰안_xls][입찰안_xls][입찰안_xls]_722"/>
      <sheetName val="[입찰안_xls][입찰안_xls][입찰안_xls]_723"/>
      <sheetName val="[입찰안_xls][입찰안_xls][입찰안_xls]_724"/>
      <sheetName val="[입찰안_xls][입찰안_xls][입찰안_xls]_725"/>
      <sheetName val="[입찰안_xls][입찰안_xls][입찰안_xls]_726"/>
      <sheetName val="[입찰안_xls][입찰안_xls][입찰안_xls]_727"/>
      <sheetName val="[입찰안_xls][입찰안_xls][입찰안_xls]_728"/>
      <sheetName val="[입찰안_xls][입찰안_xls][입찰안_xls]_729"/>
      <sheetName val="[입찰안_xls][입찰안_xls][입찰안_xls]_730"/>
      <sheetName val="[입찰안_xls][입찰안_xls][입찰안_xls]_731"/>
      <sheetName val="[입찰안_xls][입찰안_xls][입찰안_xls]_732"/>
      <sheetName val="[입찰안_xls][입찰안_xls][입찰안_xls]_733"/>
      <sheetName val="[입찰안_xls][입찰안_xls][입찰안_xls]_734"/>
      <sheetName val="[입찰안_xls][입찰안_xls][입찰안_xls]_735"/>
      <sheetName val="[입찰안_xls][입찰안_xls][입찰안_xls]_736"/>
      <sheetName val="[입찰안_xls][입찰안_xls][입찰안_xls]_737"/>
      <sheetName val="[입찰안_xls][입찰안_xls][입찰안_xls]_738"/>
      <sheetName val="[입찰안_xls][입찰안_xls][입찰안_xls]_739"/>
      <sheetName val="[입찰안_xls][입찰안_xls][입찰안_xls]_740"/>
      <sheetName val="[입찰안_xls][입찰안_xls][입찰안_xls]_741"/>
      <sheetName val="[입찰안_xls][입찰안_xls][입찰안_xls]_742"/>
      <sheetName val="[입찰안_xls][입찰안_xls][입찰안_xls]_743"/>
      <sheetName val="[입찰안_xls][입찰안_xls][입찰안_xls]_744"/>
      <sheetName val="[입찰안_xls][입찰안_xls][입찰안_xls]_745"/>
      <sheetName val="[입찰안_xls][입찰안_xls][입찰안_xls]_746"/>
      <sheetName val="[입찰안_xls][입찰안_xls][입찰안_xls]_747"/>
      <sheetName val="[입찰안_xls][입찰안_xls][입찰안_xls]_748"/>
      <sheetName val="[입찰안_xls][입찰안_xls][입찰안_xls]_749"/>
      <sheetName val="[입찰안_xls][입찰안_xls][입찰안_xls]_750"/>
      <sheetName val="[입찰안_xls][입찰안_xls][입찰안_xls]_751"/>
      <sheetName val="[입찰안_xls][입찰안_xls][입찰안_xls]_752"/>
      <sheetName val="[입찰안_xls][입찰안_xls][입찰안_xls]_753"/>
      <sheetName val="[입찰안_xls][입찰안_xls][입찰안_xls]_754"/>
      <sheetName val="[입찰안_xls][입찰안_xls][입찰안_xls]_755"/>
      <sheetName val="[입찰안_xls][입찰안_xls][입찰안_xls]_756"/>
      <sheetName val="[입찰안_xls][입찰안_xls][입찰안_xls]_757"/>
      <sheetName val="[입찰안_xls][입찰안_xls][입찰안_xls]_758"/>
      <sheetName val="[입찰안_xls][입찰안_xls][입찰안_xls]_759"/>
      <sheetName val="[입찰안_xls][입찰안_xls][입찰안_xls]_760"/>
      <sheetName val="[입찰안_xls][입찰안_xls][입찰안_xls]_761"/>
      <sheetName val="[입찰안_xls][입찰안_xls][입찰안_xls]_762"/>
      <sheetName val="[입찰안_xls][입찰안_xls][입찰안_xls]_763"/>
      <sheetName val="[입찰안_xls][입찰안_xls][입찰안_xls]_764"/>
      <sheetName val="[입찰안_xls][입찰안_xls][입찰안_xls]_765"/>
      <sheetName val="[입찰안_xls][입찰안_xls][입찰안_xls]_766"/>
      <sheetName val="[입찰안_xls][입찰안_xls][입찰안_xls]_767"/>
      <sheetName val="[입찰안_xls][입찰안_xls][입찰안_xls]_768"/>
      <sheetName val="[입찰안_xls][입찰안_xls][입찰안_xls]_769"/>
      <sheetName val="[입찰안_xls][입찰안_xls][입찰안_xls]_770"/>
      <sheetName val="[입찰안_xls][입찰안_xls][입찰안_xls]_771"/>
      <sheetName val="[입찰안_xls][입찰안_xls][입찰안_xls]_772"/>
      <sheetName val="[입찰안_xls][입찰안_xls][입찰안_xls]_773"/>
      <sheetName val="[입찰안_xls][입찰안_xls][입찰안_xls]_774"/>
      <sheetName val="[입찰안_xls][입찰안_xls][입찰안_xls]_775"/>
      <sheetName val="[입찰안_xls][입찰안_xls][입찰안_xls]_776"/>
      <sheetName val="[입찰안_xls][입찰안_xls][입찰안_xls]_777"/>
      <sheetName val="[입찰안_xls][입찰안_xls][입찰안_xls]_778"/>
      <sheetName val="[입찰안_xls][입찰안_xls][입찰안_xls]_779"/>
      <sheetName val="[입찰안_xls][입찰안_xls][입찰안_xls]_780"/>
      <sheetName val="[입찰안_xls][입찰안_xls][입찰안_xls]_781"/>
      <sheetName val="[입찰안_xls][입찰안_xls][입찰안_xls]_782"/>
      <sheetName val="[입찰안_xls][입찰안_xls][입찰안_xls]_783"/>
      <sheetName val="[입찰안_xls][입찰안_xls][입찰안_xls]_784"/>
      <sheetName val="[입찰안_xls][입찰안_xls][입찰안_xls]_785"/>
      <sheetName val="[입찰안_xls][입찰안_xls][입찰안_xls]_786"/>
      <sheetName val="[입찰안_xls][입찰안_xls][입찰안_xls]_787"/>
      <sheetName val="[입찰안_xls][입찰안_xls][입찰안_xls]_788"/>
      <sheetName val="[입찰안_xls][입찰안_xls][입찰안_xls]_789"/>
      <sheetName val="[입찰안_xls][입찰안_xls][입찰안_xls]_790"/>
      <sheetName val="[입찰안_xls][입찰안_xls][입찰안_xls]_791"/>
      <sheetName val="[입찰안_xls][입찰안_xls][입찰안_xls]_792"/>
      <sheetName val="[입찰안_xls][입찰안_xls][입찰안_xls]_793"/>
      <sheetName val="[입찰안_xls][입찰안_xls][입찰안_xls]_794"/>
      <sheetName val="[입찰안_xls][입찰안_xls][입찰안_xls]_795"/>
      <sheetName val="[입찰안_xls][입찰안_xls][입찰안_xls]_796"/>
      <sheetName val="[입찰안_xls][입찰안_xls][입찰안_xls]_797"/>
      <sheetName val="[입찰안_xls][입찰안_xls][입찰안_xls]_798"/>
      <sheetName val="[입찰안_xls][입찰안_xls][입찰안_xls]_799"/>
      <sheetName val="[입찰안_xls][입찰안_xls][입찰안_xls]_800"/>
      <sheetName val="[입찰안_xls][입찰안_xls][입찰안_xls]_801"/>
      <sheetName val="[입찰안_xls][입찰안_xls][입찰안_xls]_802"/>
      <sheetName val="[입찰안_xls][입찰안_xls][입찰안_xls]_803"/>
      <sheetName val="[입찰안_xls][입찰안_xls][입찰안_xls]_804"/>
      <sheetName val="[입찰안_xls][입찰안_xls][입찰안_xls]_805"/>
      <sheetName val="[입찰안_xls][입찰안_xls][입찰안_xls]_806"/>
      <sheetName val="[입찰안_xls][입찰안_xls][입찰안_xls]_807"/>
      <sheetName val="[입찰안_xls][입찰안_xls][입찰안_xls]_808"/>
      <sheetName val="[입찰안_xls][입찰안_xls][입찰안_xls]_809"/>
      <sheetName val="[입찰안_xls][입찰안_xls][입찰안_xls]_810"/>
      <sheetName val="[입찰안_xls][입찰안_xls][입찰안_xls]_811"/>
      <sheetName val="[입찰안_xls][입찰안_xls][입찰안_xls]_812"/>
      <sheetName val="[입찰안_xls][입찰안_xls][입찰안_xls]_813"/>
      <sheetName val="[입찰안_xls][입찰안_xls][입찰안_xls]_814"/>
      <sheetName val="[입찰안_xls][입찰안_xls][입찰안_xls]_815"/>
      <sheetName val="새로이_설치할_정비기반시설_조서_나번_(2)1"/>
      <sheetName val="[입찰안_xls][입찰안_xls][입찰안_xls]_816"/>
      <sheetName val="[입찰안_xls][입찰안_xls][입찰안_xls]__21"/>
      <sheetName val="[입찰안_xls][입찰안_xls][입찰안_xls]__22"/>
      <sheetName val="[입찰안_xls][입찰안_xls][입찰안_xls]__23"/>
      <sheetName val="[입찰안_xls][입찰안_xls][입찰안_xls]_817"/>
      <sheetName val="DTICH_(Full)1"/>
      <sheetName val="COST_SUMMARY1"/>
      <sheetName val="Xuly_Data1"/>
      <sheetName val="TL_rieng1"/>
      <sheetName val="Thuc_thanh1"/>
      <sheetName val="Cost_factor1"/>
      <sheetName val="Item_list1"/>
      <sheetName val="Sheet_Template_Empty1"/>
      <sheetName val="[입찰안_xls][입찰안_xls][입찰안_xls]_818"/>
      <sheetName val="[입찰안_xls][입찰안_xls][입찰안_xls]_819"/>
      <sheetName val="[입찰안_xls][입찰안_xls][입찰안_xls]_820"/>
      <sheetName val="[입찰안_xls][입찰안_xls][입찰안_xls]_821"/>
      <sheetName val="[입찰안_xls][입찰안_xls][입찰안_xls]_822"/>
      <sheetName val="[입찰안_xls][입찰안_xls][입찰안_xls]_823"/>
      <sheetName val="[입찰안_xls][입찰안_xls][입찰안_xls]_824"/>
      <sheetName val="[입찰안_xls][입찰안_xls][입찰안_xls]_825"/>
      <sheetName val="[입찰안_xls][입찰안_xls][입찰안_xls]_826"/>
      <sheetName val="[입찰안_xls][입찰안_xls][입찰안_xls]_827"/>
      <sheetName val="[입찰안_xls][입찰안_xls][입찰안_xls]_828"/>
      <sheetName val="[입찰안_xls][입찰안_xls][입찰안_xls]_829"/>
      <sheetName val="[입찰안_xls][입찰안_xls][입찰안_xls]_830"/>
      <sheetName val="[입찰안_xls][입찰안_xls][입찰안_xls]_831"/>
      <sheetName val="[입찰안_xls][입찰안_xls][입찰안_xls]_832"/>
      <sheetName val="[입찰안_xls][입찰안_xls][입찰안_xls]_833"/>
      <sheetName val="[입찰안_xls][입찰안_xls][입찰안_xls]_834"/>
      <sheetName val="[입찰안_xls][입찰안_xls][입찰안_xls]_835"/>
      <sheetName val="[입찰안_xls][입찰안_xls][입찰안_xls]_836"/>
      <sheetName val="[입찰안_xls][입찰안_xls][입찰안_xls]_837"/>
      <sheetName val="[입찰안_xls][입찰안_xls][입찰안_xls]_838"/>
      <sheetName val="[입찰안_xls][입찰안_xls][입찰안_xls]_839"/>
      <sheetName val="[입찰안_xls][입찰안_xls][입찰안_xls]_840"/>
      <sheetName val="[입찰안_xls][입찰안_xls][입찰안_xls]_841"/>
      <sheetName val="[입찰안_xls][입찰안_xls][입찰안_xls]_842"/>
      <sheetName val="[입찰안_xls][입찰안_xls][입찰안_xls]_843"/>
      <sheetName val="[입찰안_xls][입찰안_xls][입찰안_xls]_844"/>
      <sheetName val="[입찰안_xls][입찰안_xls][입찰안_xls]_845"/>
      <sheetName val="[입찰안_xls][입찰안_xls][입찰안_xls]_846"/>
      <sheetName val="[입찰안_xls][입찰안_xls][입찰안_xls]_847"/>
      <sheetName val="[입찰안_xls][입찰안_xls][입찰안_xls]_848"/>
      <sheetName val="[입찰안_xls][입찰안_xls][입찰안_xls]_849"/>
      <sheetName val="[입찰안_xls][입찰안_xls][입찰안_xls]_850"/>
      <sheetName val="[입찰안_xls][입찰안_xls][입찰안_xls]_851"/>
      <sheetName val="[입찰안_xls][입찰안_xls][입찰안_xls]_852"/>
      <sheetName val="[입찰안_xls][입찰안_xls][입찰안_xls]_853"/>
      <sheetName val="[입찰안_xls][입찰안_xls][입찰안_xls]_854"/>
      <sheetName val="[입찰안_xls][입찰안_xls][입찰안_xls]_855"/>
      <sheetName val="[입찰안_xls][입찰안_xls][입찰안_xls]_856"/>
      <sheetName val="[입찰안_xls][입찰안_xls][입찰안_xls]_857"/>
      <sheetName val="[입찰안_xls][입찰안_xls][입찰안_xls]_858"/>
      <sheetName val="[입찰안_xls][입찰안_xls][입찰안_xls]_859"/>
      <sheetName val="[입찰안_xls][입찰안_xls][입찰안_xls]_860"/>
      <sheetName val="[입찰안_xls][입찰안_xls][입찰안_xls]_861"/>
      <sheetName val="[입찰안_xls][입찰안_xls][입찰안_xls]_862"/>
      <sheetName val="[입찰안_xls][입찰안_xls][입찰안_xls]_863"/>
      <sheetName val="[입찰안_xls][입찰안_xls][입찰안_xls]_864"/>
      <sheetName val="[입찰안_xls][입찰안_xls][입찰안_xls]_865"/>
      <sheetName val="[입찰안_xls][입찰안_xls][입찰안_xls]_866"/>
      <sheetName val="F_D_SEC__PROP1"/>
      <sheetName val="[입찰안_xls][입찰안_xls][입찰안_xls]_867"/>
      <sheetName val="[입찰안_xls][입찰안_xls][입찰안_xls]_868"/>
      <sheetName val="[입찰안_xls][입찰안_xls][입찰안_xls]_869"/>
      <sheetName val="[입찰안_xls][입찰안_xls][입찰안_xls]_870"/>
      <sheetName val="[입찰안_xls][입찰안_xls][입찰안_xls]_871"/>
      <sheetName val="[입찰안_xls][입찰안_xls][입찰안_xls]_872"/>
      <sheetName val="[입찰안_xls][입찰안_xls][입찰안_xls]_873"/>
      <sheetName val="[입찰안_xls][입찰안_xls][입찰안_xls]_874"/>
      <sheetName val="[입찰안_xls][입찰안_xls][입찰안_xls]_875"/>
      <sheetName val="[입찰안_xls][입찰안_xls][입찰안_xls]_876"/>
      <sheetName val="[입찰안_xls][입찰안_xls][입찰안_xls]_877"/>
      <sheetName val="[입찰안_xls][입찰안_xls][입찰안_xls]_878"/>
      <sheetName val="[입찰안_xls][입찰안_xls][입찰안_xls]_879"/>
      <sheetName val="[입찰안_xls][입찰안_xls][입찰안_xls]_880"/>
      <sheetName val="[입찰안_xls][입찰안_xls][입찰안_xls]_881"/>
      <sheetName val="[입찰안_xls][입찰안_xls][입찰안_xls]_882"/>
      <sheetName val="[입찰안_xls][입찰안_xls][입찰안_xls]_883"/>
      <sheetName val="[입찰안_xls][입찰안_xls][입찰안_xls]_884"/>
      <sheetName val="[입찰안_xls][입찰안_xls][입찰안_xls]_885"/>
      <sheetName val="[입찰안_xls][입찰안_xls][입찰안_xls]_886"/>
      <sheetName val="[입찰안_xls][입찰안_xls][입찰안_xls]_887"/>
      <sheetName val="[입찰안_xls][입찰안_xls][입찰안_xls]_888"/>
      <sheetName val="[입찰안_xls][입찰안_xls][입찰안_xls]_889"/>
      <sheetName val="[입찰안_xls][입찰안_xls][입찰안_xls]_890"/>
      <sheetName val="[입찰안_xls][입찰안_xls][입찰안_xls]_891"/>
      <sheetName val="[입찰안_xls][입찰안_xls][입찰안_xls]_892"/>
      <sheetName val="[입찰안_xls][입찰안_xls][입찰안_xls]_893"/>
      <sheetName val="[입찰안_xls][입찰안_xls][입찰안_xls]_894"/>
      <sheetName val="[입찰안_xls][입찰안_xls][입찰안_xls]_895"/>
      <sheetName val="[입찰안_xls][입찰안_xls][입찰안_xls]_896"/>
      <sheetName val="[입찰안_xls][입찰안_xls][입찰안_xls]_897"/>
      <sheetName val="[입찰안_xls][입찰안_xls][입찰안_xls]_898"/>
      <sheetName val="[입찰안_xls][입찰안_xls][입찰안_xls]_899"/>
      <sheetName val="[입찰안_xls][입찰안_xls][입찰안_xls]_900"/>
      <sheetName val="[입찰안_xls][입찰안_xls][입찰안_xls]_901"/>
      <sheetName val="[입찰안_xls][입찰안_xls][입찰안_xls]_902"/>
      <sheetName val="[입찰안_xls][입찰안_xls][입찰안_xls]_903"/>
      <sheetName val="[입찰안_xls][입찰안_xls][입찰안_xls]_904"/>
      <sheetName val="Code_021"/>
      <sheetName val="Code_031"/>
      <sheetName val="Code_041"/>
      <sheetName val="Code_051"/>
      <sheetName val="Code_061"/>
      <sheetName val="Code_071"/>
      <sheetName val="Code_091"/>
      <sheetName val="[입찰안_xls][입찰안_xls][입찰안_xls]_905"/>
      <sheetName val="[입찰안_xls][입찰안_xls][입찰안_xls]_906"/>
      <sheetName val="[입찰안_xls][입찰안_xls][입찰안_xls]_907"/>
      <sheetName val="[입찰안_xls][입찰안_xls][입찰안_xls]_908"/>
      <sheetName val="[입찰안_xls][입찰안_xls][입찰안_xls]_909"/>
      <sheetName val="[입찰안_xls][입찰안_xls][입찰안_xls]_910"/>
      <sheetName val="[입찰안_xls][입찰안_xls][입찰안_xls]_911"/>
      <sheetName val="[입찰안_xls][입찰안_xls][입찰안_xls]_912"/>
      <sheetName val="[입찰안_xls][입찰안_xls][입찰안_xls]_913"/>
      <sheetName val="[입찰안_xls][입찰안_xls][입찰안_xls]_914"/>
      <sheetName val="[입찰안_xls][입찰안_xls][입찰안_xls]_915"/>
      <sheetName val="[입찰안_xls][입찰안_xls][입찰안_xls]_916"/>
      <sheetName val="[입찰안_xls][입찰안_xls][입찰안_xls]_917"/>
      <sheetName val="[입찰안_xls][입찰안_xls][입찰안_xls]_918"/>
      <sheetName val="[입찰안_xls][입찰안_xls][입찰안_xls]_919"/>
      <sheetName val="[입찰안_xls][입찰안_xls][입찰안_xls]_920"/>
      <sheetName val="[입찰안_xls][입찰안_xls][입찰안_xls]_921"/>
      <sheetName val="[입찰안_xls][입찰안_xls][입찰안_xls]_922"/>
      <sheetName val="[입찰안_xls][입찰안_xls][입찰안_xls]_923"/>
      <sheetName val="[입찰안_xls][입찰안_xls][입찰안_xls]_924"/>
      <sheetName val="[입찰안_xls][입찰안_xls][입찰안_xls]_925"/>
      <sheetName val="[입찰안_xls][입찰안_xls][입찰안_xls]_926"/>
      <sheetName val="[입찰안_xls][입찰안_xls][입찰안_xls]_927"/>
      <sheetName val="[입찰안_xls][입찰안_xls][입찰안_xls]_928"/>
      <sheetName val="[입찰안_xls][입찰안_xls][입찰안_xls]_929"/>
      <sheetName val="[입찰안_xls][입찰안_xls][입찰안_xls]_930"/>
      <sheetName val="[입찰안_xls][입찰안_xls][입찰안_xls]_931"/>
      <sheetName val="[입찰안_xls][입찰안_xls][입찰안_xls]_932"/>
      <sheetName val="[입찰안_xls][입찰안_xls][입찰안_xls]_933"/>
      <sheetName val="[입찰안_xls][입찰안_xls][입찰안_xls]_934"/>
      <sheetName val="[입찰안_xls][입찰안_xls][입찰안_xls]_935"/>
      <sheetName val="[입찰안_xls][입찰안_xls][입찰안_xls]_936"/>
      <sheetName val="[입찰안_xls][입찰안_xls][입찰안_xls]_937"/>
      <sheetName val="[입찰안_xls][입찰안_xls][입찰안_xls]_938"/>
      <sheetName val="[입찰안_xls][입찰안_xls][입찰안_xls]_939"/>
      <sheetName val="[입찰안_xls][입찰안_xls][입찰안_xls]_940"/>
      <sheetName val="co-no_21"/>
      <sheetName val="(1)2002년_매출목표_산출1"/>
      <sheetName val="[입찰안_xls][입찰안_xls][입찰안_xls]_941"/>
      <sheetName val="[입찰안_xls][입찰안_xls][입찰안_xls]_942"/>
      <sheetName val="[입찰안_xls][입찰안_xls][입찰안_xls]_943"/>
      <sheetName val="[입찰안_xls][입찰안_xls][입찰안_xls]_944"/>
      <sheetName val="[입찰안_xls][입찰안_xls][입찰안_xls]_945"/>
      <sheetName val="[입찰안_xls][입찰안_xls][입찰안_xls]_946"/>
      <sheetName val="[입찰안_xls][입찰안_xls][입찰안_xls]_947"/>
      <sheetName val="[입찰안_xls][입찰안_xls][입찰안_xls]_948"/>
      <sheetName val="[입찰안_xls][입찰안_xls][입찰안_xls]_949"/>
      <sheetName val="[입찰안_xls][입찰안_xls][입찰안_xls]_950"/>
      <sheetName val="[입찰안_xls][입찰안_xls][입찰안_xls]_951"/>
      <sheetName val="[입찰안_xls][입찰안_xls][입찰안_xls]_952"/>
      <sheetName val="[입찰안_xls][입찰안_xls][입찰안_xls]_953"/>
      <sheetName val="[입찰안_xls][입찰안_xls][입찰안_xls]_954"/>
      <sheetName val="[입찰안_xls][입찰안_xls][입찰안_xls]_955"/>
      <sheetName val="[입찰안_xls][입찰안_xls][입찰안_xls]_956"/>
      <sheetName val="[입찰안_xls][입찰안_xls][입찰안_xls]_957"/>
      <sheetName val="[입찰안_xls][입찰안_xls][입찰안_xls]_958"/>
      <sheetName val="[입찰안_xls][입찰안_xls][입찰안_xls]_959"/>
      <sheetName val="[입찰안_xls][입찰안_xls][입찰안_xls]_960"/>
      <sheetName val="[입찰안_xls][입찰안_xls][입찰안_xls]_961"/>
      <sheetName val="[입찰안_xls][입찰안_xls][입찰안_xls]_962"/>
      <sheetName val="[입찰안_xls][입찰안_xls][입찰안_xls]_963"/>
      <sheetName val="[입찰안_xls][입찰안_xls][입찰안_xls]_964"/>
      <sheetName val="[입찰안_xls][입찰안_xls][입찰안_xls]_965"/>
      <sheetName val="[입찰안_xls][입찰안_xls][입찰안_xls]_966"/>
      <sheetName val="[입찰안_xls][입찰안_xls][입찰안_xls]_967"/>
      <sheetName val="[입찰안_xls][입찰안_xls][입찰안_xls]_968"/>
      <sheetName val="[입찰안_xls][입찰안_xls][입찰안_xls]_969"/>
      <sheetName val="[입찰안_xls][입찰안_xls][입찰안_xls]_970"/>
      <sheetName val="[입찰안_xls][입찰안_xls][입찰안_xls]_971"/>
      <sheetName val="[입찰안_xls][입찰안_xls][입찰안_xls]_972"/>
      <sheetName val="[입찰안_xls][입찰안_xls][입찰안_xls]_973"/>
      <sheetName val="[입찰안_xls][입찰안_xls][입찰안_xls]_974"/>
      <sheetName val="[입찰안_xls][입찰안_xls][입찰안_xls]_975"/>
      <sheetName val="[입찰안_xls][입찰안_xls][입찰안_xls]_976"/>
      <sheetName val="[입찰안_xls][입찰안_xls][입찰안_xls]_977"/>
      <sheetName val="코_x005f_x0000_"/>
      <sheetName val="7_산출(⠀榅弁䘿_x005f_x0000_"/>
      <sheetName val="10공-_x005f_x0000_Ԁ"/>
      <sheetName val="1,2,3,4_x005f_x0000__x005f_x0000_界Þ多⽬"/>
      <sheetName val="6__안培¹_x0000__x0000_"/>
      <sheetName val="6__안培ú_x0000__x0000_"/>
      <sheetName val="품셈표"/>
      <sheetName val="제잡비계산"/>
      <sheetName val="명단"/>
      <sheetName val="제조 경영"/>
      <sheetName val="3련_BÇ_x0000_"/>
      <sheetName val="08하"/>
      <sheetName val="_입찰안_xls__입찰안_xls__입찰안_xls_B__6"/>
      <sheetName val="_입찰안_xls__입찰안_xls__입찰안_xls_B__5"/>
      <sheetName val="_입찰안_xls__입찰안_xls__입찰안_xls_B_11"/>
      <sheetName val="_입찰안_xls__입찰안_xls__입찰안_xls_B__7"/>
      <sheetName val="_입찰안_xls__입찰안_xls__입찰안_xls_B__8"/>
      <sheetName val="_입찰안_xls__입찰안_xls__입찰안_xls_B__9"/>
      <sheetName val="_입찰안_xls__입찰안_xls__입찰안_xls_B_10"/>
      <sheetName val="_입찰안_xls__입찰안_xls__입찰안_xls_B_13"/>
      <sheetName val="_입찰안_xls__입찰안_xls__입찰안_xls_B_12"/>
      <sheetName val="_입찰안_xls__입찰안_xls__입찰안_xls_B_14"/>
      <sheetName val="_입찰안_xls__입찰안_xls__입찰안_xls_B_15"/>
      <sheetName val="_입찰안_xls__입찰안_xls__입찰안_xls_B_16"/>
      <sheetName val="_입찰안_xls__입찰안_xls__입찰안_xls_B_17"/>
      <sheetName val="_입찰안_xls__입찰안_xls__입찰안_xls_B_23"/>
      <sheetName val="_입찰안_xls__입찰안_xls__입찰안_xls_B_18"/>
      <sheetName val="_입찰안_xls__입찰안_xls__입찰안_xls_B_19"/>
      <sheetName val="_입찰안_xls__입찰안_xls__입찰안_xls_B_20"/>
      <sheetName val="_입찰안_xls__입찰안_xls__입찰안_xls_B_21"/>
      <sheetName val="_입찰안_xls__입찰안_xls__입찰안_xls_B_22"/>
      <sheetName val="_입찰안_xls__입찰안_xls__입찰안_xls_B_25"/>
      <sheetName val="_입찰안_xls__입찰안_xls__입찰안_xls_B_24"/>
      <sheetName val="_입찰안_xls__입찰안_xls__입찰안_xls_B_26"/>
      <sheetName val="_입찰안_xls__입찰안_xls__입찰안_xls_B_27"/>
      <sheetName val="_입찰안_xls__입찰안_xls__입찰안_xls_B_29"/>
      <sheetName val="_입찰안_xls__입찰안_xls__입찰안_xls_B_28"/>
      <sheetName val="[입찰안.xls][입찰안.xls]_____xls_1376"/>
      <sheetName val="[입찰안.xls][입찰안.xls]_____xls_1377"/>
      <sheetName val="[입찰안.xls][입찰안.xls]_____xls_1378"/>
      <sheetName val="[입찰안.xls][입찰안.xls]_____xls_1374"/>
      <sheetName val="[입찰안.xls][입찰안.xls]_____xls_1375"/>
      <sheetName val="[입찰안.xls][입찰안.xls]_____xls_1379"/>
      <sheetName val="[입찰안.xls][입찰안.xls]_____xls_1380"/>
      <sheetName val="[입찰안.xls][입찰안.xls]_____xls_1382"/>
      <sheetName val="[입찰안.xls][입찰안.xls]_____xls_1381"/>
      <sheetName val="[입찰안.xls][입찰안.xls]_____xls_1384"/>
      <sheetName val="[입찰안.xls][입찰안.xls]_____xls_1383"/>
      <sheetName val="[입찰안.xls][입찰안.xls]_____xls_1385"/>
      <sheetName val="[입찰안.xls][입찰안.xls]_____xls_1404"/>
      <sheetName val="[입찰안.xls][입찰안.xls]_____xls_1402"/>
      <sheetName val="[입찰안.xls][입찰안.xls]_____xls_1403"/>
      <sheetName val="[입찰안.xls][입찰안.xls]_____xls_1386"/>
      <sheetName val="[입찰안.xls][입찰안.xls]_____xls_1387"/>
      <sheetName val="[입찰안.xls][입찰안.xls]_____xls_1389"/>
      <sheetName val="[입찰안.xls][입찰안.xls]_____xls_1390"/>
      <sheetName val="[입찰안.xls][입찰안.xls]_____xls_1388"/>
      <sheetName val="[입찰안.xls][입찰안.xls]_____xls_1391"/>
      <sheetName val="[입찰안.xls][입찰안.xls]_____xls_1393"/>
      <sheetName val="[입찰안.xls][입찰안.xls]_____xls_1392"/>
      <sheetName val="[입찰안.xls][입찰안.xls]_____xls_1394"/>
      <sheetName val="[입찰안.xls][입찰안.xls]_____xls_1395"/>
      <sheetName val="[입찰안.xls][입찰안.xls]_____xls_1396"/>
      <sheetName val="참고2.조달내역"/>
      <sheetName val="[입찰안.xls][입찰안.xls]_____xls_1397"/>
      <sheetName val="[입찰안.xls][입찰안.xls]_____xls_1399"/>
      <sheetName val="[입찰안.xls][입찰안.xls]_____xls_1400"/>
      <sheetName val="[입찰안.xls][입찰안.xls]_____xls_1401"/>
      <sheetName val="[입찰안.xls][입찰안.xls]_____xls_1398"/>
      <sheetName val="working_load_¾_x0000_Ԁ_x0000_䀀ꄲ_x0007__x0000__x0000__x0000_Ā_x0000_ऀ_x0008_"/>
      <sheetName val="working_load_¾_x0000_Ԁ_x0000__x0000_툇_x000f__x0000__x0000__x0000_Ā_x0000_ऀ_x0008_"/>
      <sheetName val="working_load_¾_x0000_Ԁ_x0000_䀀붚_x000f__x0000__x0000__x0000_Ā_x0000_ऀ_x0008_"/>
      <sheetName val="working_load_¾_x0000_Ԁ_x0000__x0000_㾃_x000b__x0000__x0000__x0000_Ā_x0000_ऀ_x0008_"/>
      <sheetName val="working_load_¾_x0000_Ԁ_x0000_쀀毾_x0009__x0000__x0000__x0000_Ā_x0000_ऀ_x0008_"/>
      <sheetName val="working_load_¾_x0000_Ԁ_x0000__x0000_덯_x000e__x0000__x0000__x0000_Ā_x0000_ऀ_x0008_"/>
      <sheetName val="working_load_¾_x0000_Ԁ_x0000_쀀毾 _x0000__x0000__x0000_Ā_x0000_ऀ_x0008_"/>
      <sheetName val="working_load__x0000__x0000_Ԁ_x0000_쀀哦깠_x0001__x0000__x0000_Ā_x0000_倀"/>
      <sheetName val="working_load__x0000__x0000_Ԁ_x0000_退秚㎆_x0002__x0000__x0000_Ā_x0000_က鼪"/>
      <sheetName val="working_load__x0000__x0000_Ԁ_x0000_瀀즫㎒_x0002__x0000__x0000_Ā_x0000_က鼪"/>
      <sheetName val="working_load__x0000__x0000_Ԁ_x0000_က晻㎆_x0002__x0000__x0000_Ā_x0000_က鼪"/>
      <sheetName val="working_load__x0000__x0000_Ԁ_x0000_ 탮㎒_x0002__x0000__x0000_Ā_x0000_က鼪"/>
      <sheetName val="working_load__x0000__x0000_Ԁ_x0000_᠉㎘_x0002__x0000__x0000_Ā_x0000_က鼪"/>
      <sheetName val="working_load__x0000__x0000_Ԁ_x0000_ᕅ㎏_x0002__x0000__x0000_Ā_x0000_က鼪"/>
      <sheetName val="working_load__x0000__x0000_Ԁ_x0000_뀀㪫쏩_x0002__x0000__x0000_Ā_x0000_退렱"/>
      <sheetName val="[입찰안.xls][입찰안.xls]_입찰안_xls_1000"/>
      <sheetName val="[입찰안.xls][입찰안.xls]__찰안_xls_1000"/>
      <sheetName val="관현간선입력"/>
      <sheetName val="design_critఀ_x0002_땚"/>
      <sheetName val="주안3차A-A"/>
      <sheetName val="[입찰안.xls][입찰안.xls]_____xls_1405"/>
      <sheetName val="[입찰안.xls][입찰안.xls]_____xls_1408"/>
      <sheetName val="[입찰안.xls][입찰안.xls]_____xls_1406"/>
      <sheetName val="[입찰안.xls][입찰안.xls]_____xls_1407"/>
      <sheetName val="[입찰안.xls][입찰안.xls]_____xls_1411"/>
      <sheetName val="[입찰안.xls][입찰안.xls]_____xls_1409"/>
      <sheetName val="[입찰안.xls][입찰안.xls]_____xls_1410"/>
      <sheetName val="[입찰안.xls][입찰안.xls]_____xls_1412"/>
      <sheetName val="[입찰안.xls][입찰안.xls]_____xls_1415"/>
      <sheetName val="[입찰안.xls][입찰안.xls]_____xls_1413"/>
      <sheetName val="[입찰안.xls][입찰안.xls]_____xls_1414"/>
      <sheetName val="조사방법 참조"/>
      <sheetName val="[입찰안.xls][입찰안.xls]_____xls_1421"/>
      <sheetName val="[입찰안.xls][입찰안.xls]_____xls_1423"/>
      <sheetName val="[입찰안.xls][입찰안.xls]_____xls_1419"/>
      <sheetName val="[입찰안.xls][입찰안.xls]_____xls_1416"/>
      <sheetName val="[입찰안.xls][입찰안.xls]_____xls_1418"/>
      <sheetName val="[입찰안.xls][입찰안.xls]_____xls_1417"/>
      <sheetName val="[입찰안.xls][입찰안.xls]_____xls_1420"/>
      <sheetName val="[입찰안.xls][입찰안.xls]_____xls_1422"/>
      <sheetName val="[입찰안.xls][입찰안.xls]_____xls_1428"/>
      <sheetName val="[입찰안.xls][입찰안.xls]_____xls_1429"/>
      <sheetName val="[입찰안.xls][입찰안.xls]_____xls_1424"/>
      <sheetName val="[입찰안.xls][입찰안.xls]_____xls_1425"/>
      <sheetName val="[입찰안.xls][입찰안.xls]_____xls_1426"/>
      <sheetName val="[입찰안.xls][입찰안.xls]_____xls_1427"/>
      <sheetName val="97_사업추정(їEKI)"/>
      <sheetName val="COA-17"/>
      <sheetName val="C-18"/>
      <sheetName val="G2설비도급"/>
      <sheetName val="203"/>
      <sheetName val="[입찰안.xls][입찰안.xls]_____xls_1430"/>
      <sheetName val="노임단가(인쇄제외)"/>
      <sheetName val="제목현황"/>
      <sheetName val="인계"/>
      <sheetName val="[입찰안.xls][입찰안.xls]_____xls_2028"/>
      <sheetName val="[입찰안.xls][입찰안.xls]_____xls_2031"/>
      <sheetName val="[입찰안.xls][입찰안.xls]_____xls_2030"/>
      <sheetName val="(A)내역서"/>
      <sheetName val="[입찰안.xls][입찰안.xls]_____xls_2026"/>
      <sheetName val="[입찰안.xls][입찰안.xls]_____xls_2027"/>
      <sheetName val="_HIT__HM_x0000__x0000__x0005__x0000_᱀倨Ǖ_x0000__x0000__x0000_"/>
      <sheetName val="SS"/>
      <sheetName val="UXSLCNK4"/>
      <sheetName val="[입찰안.xls][입찰안.xls]_____xls_2007"/>
      <sheetName val="[입찰안.xls][입찰안.xls]_____xls_1434"/>
      <sheetName val="[입찰안.xls][입찰안.xls]_____xls_1437"/>
      <sheetName val="[입찰안.xls][입찰안.xls]_____xls_1435"/>
      <sheetName val="[입찰안.xls][입찰안.xls]_____xls_1438"/>
      <sheetName val="[입찰안.xls][입찰안.xls]_____xls_1436"/>
      <sheetName val="[입찰안.xls][입찰안.xls]_____xls_1439"/>
      <sheetName val="[입찰안.xls][입찰안.xls]_____xls_1441"/>
      <sheetName val="[입찰안.xls][입찰안.xls]_____xls_1443"/>
      <sheetName val="[입찰안.xls][입찰안.xls]_____xls_1444"/>
      <sheetName val="[입찰안.xls][입찰안.xls]_____xls_1440"/>
      <sheetName val="[입찰안.xls][입찰안.xls]_____xls_1442"/>
      <sheetName val="[입찰안.xls][입찰안.xls]_____xls_1445"/>
      <sheetName val="[입찰안.xls][입찰안.xls]_____xls_1446"/>
      <sheetName val="[입찰안.xls][입찰안.xls]_____xls_1451"/>
      <sheetName val="[입찰안.xls][입찰안.xls]_____xls_1447"/>
      <sheetName val="[입찰안.xls][입찰안.xls]_____xls_1448"/>
      <sheetName val="[입찰안.xls][입찰안.xls]_____xls_1449"/>
      <sheetName val="[입찰안.xls][입찰안.xls]_____xls_1450"/>
      <sheetName val="[입찰안.xls][입찰안.xls]_____xls_1997"/>
      <sheetName val="[입찰안.xls][입찰안.xls]_____xls_2003"/>
      <sheetName val="[입찰안.xls][입찰안.xls]_____xls_2002"/>
      <sheetName val="장비단"/>
      <sheetName val="노원열병합__건축공사기성내역ၒ"/>
      <sheetName val="[입찰안.xls][입찰안.xls]_입___xls_1002"/>
      <sheetName val="[입찰안.xls][입찰안.xls]_입___xls_1001"/>
      <sheetName val="pile_bearing_capa_&amp;_¬_x0000_Ԁ_x0000_　촖蹻"/>
      <sheetName val="pile_bearing_capa_&amp;_¬_x0000_Ԁ_x0000_瀀濓蹮"/>
      <sheetName val="pile_bearing_capa_&amp;_¬_x0000_Ԁ_x0000_팉蹨"/>
      <sheetName val="pile_bearing_capa_&amp;_¬_x0000_Ԁ_x0000_瀀竒蹩"/>
      <sheetName val="pile_bearing_capa_&amp;_¬_x0000_Ԁ_x0000_뀀蹭"/>
      <sheetName val="pile_bearing_capa_&amp;_¬_x0000_Ԁ_x0000_℘撦"/>
      <sheetName val="[입찰안.xls][입찰안.xls]_____xls_1973"/>
      <sheetName val="[입찰안.xls][입찰안.xls]_____xls_1975"/>
      <sheetName val="[입찰안.xls][입찰안.xls]_____xls_1974"/>
      <sheetName val="[입찰안.xls][입찰안.xls]_____xls_1453"/>
      <sheetName val="[입찰안.xls][입찰안.xls]_____xls_1469"/>
      <sheetName val="[입찰안.xls][입찰안.xls]_____xls_1452"/>
      <sheetName val="[입찰안.xls][입찰안.xls]_____xls_1457"/>
      <sheetName val="[입찰안.xls][입찰안.xls]_____xls_1455"/>
      <sheetName val="[입찰안.xls][입찰안.xls]_____xls_1454"/>
      <sheetName val="[입찰안.xls][입찰안.xls]_____xls_1456"/>
      <sheetName val="[입찰안.xls][입찰안.xls]_____xls_1460"/>
      <sheetName val="[입찰안.xls][입찰안.xls]_____xls_1458"/>
      <sheetName val="[입찰안.xls][입찰안.xls]_____xls_1459"/>
      <sheetName val="[입찰안.xls][입찰안.xls]_____xls_1461"/>
      <sheetName val="[입찰안.xls][입찰안.xls]_____xls_1462"/>
      <sheetName val="[입찰안.xls][입찰안.xls]_____xls_1463"/>
      <sheetName val="[입찰안.xls][입찰안.xls]_____xls_1464"/>
      <sheetName val="[입찰안.xls][입찰안.xls]_____xls_1465"/>
      <sheetName val="[입찰안.xls][입찰안.xls]_____xls_1468"/>
      <sheetName val="[입찰안.xls][입찰안.xls]_____xls_1466"/>
      <sheetName val="[입찰안.xls][입찰안.xls]_____xls_1467"/>
      <sheetName val="[입찰안.xls][입찰안.xls]_____xls_1470"/>
      <sheetName val="[입찰안.xls][입찰안.xls]_____xls_1476"/>
      <sheetName val="[입찰안.xls][입찰안.xls]_____xls_1471"/>
      <sheetName val="[입찰안.xls][입찰안.xls]_____xls_1473"/>
      <sheetName val="[입찰안.xls][입찰안.xls]_____xls_1472"/>
      <sheetName val="[입찰안.xls][입찰안.xls]_____xls_1474"/>
      <sheetName val="[입찰안.xls][입찰안.xls]_____xls_1475"/>
      <sheetName val="[입찰안.xls][입찰안.xls]_____xls_1483"/>
      <sheetName val="[입찰안.xls][입찰안.xls]_____xls_1478"/>
      <sheetName val="[입찰안.xls][입찰안.xls]_____xls_1477"/>
      <sheetName val="[입찰안.xls][입찰안.xls]_____xls_1482"/>
      <sheetName val="[입찰안.xls][입찰안.xls]_____xls_1479"/>
      <sheetName val="[입찰안.xls][입찰안.xls]_____xls_1480"/>
      <sheetName val="[입찰안.xls][입찰안.xls]_____xls_1481"/>
      <sheetName val="[입찰안.xls][입찰안.xls]_____xls_1484"/>
      <sheetName val="[입찰안.xls][입찰안.xls]_____xls_1485"/>
      <sheetName val="[입찰안.xls][입찰안.xls]_____xls_1497"/>
      <sheetName val="[입찰안.xls][입찰안.xls]_____xls_1489"/>
      <sheetName val="[입찰안.xls][입찰안.xls]_____xls_1488"/>
      <sheetName val="[입찰안.xls][입찰안.xls]_____xls_1486"/>
      <sheetName val="[입찰안.xls][입찰안.xls]_____xls_1487"/>
      <sheetName val="[입찰안.xls][입찰안.xls]_____xls_1501"/>
      <sheetName val="[입찰안.xls][입찰안.xls]_____xls_1490"/>
      <sheetName val="[입찰안.xls][입찰안.xls]_____xls_1491"/>
      <sheetName val="[입찰안.xls][입찰안.xls]_____xls_1492"/>
      <sheetName val="[입찰안.xls][입찰안.xls]_____xls_1493"/>
      <sheetName val="[입찰안.xls][입찰안.xls]_____xls_1494"/>
      <sheetName val="[입찰안.xls][입찰안.xls]_____xls_1495"/>
      <sheetName val="[입찰안.xls][입찰안.xls]_____xls_1496"/>
      <sheetName val="[입찰안.xls][입찰안.xls]_____xls_1498"/>
      <sheetName val="[입찰안.xls][입찰안.xls]_____xls_1500"/>
      <sheetName val="[입찰안.xls][입찰안.xls]_____xls_1499"/>
      <sheetName val="[입찰안.xls][입찰안.xls]_____xls_1505"/>
      <sheetName val="[입찰안.xls][입찰안.xls]_____xls_1507"/>
      <sheetName val="[입찰안.xls][입찰안.xls]_____xls_1502"/>
      <sheetName val="[입찰안.xls][입찰안.xls]_____xls_1503"/>
      <sheetName val="[입찰안.xls][입찰안.xls]_____xls_1504"/>
      <sheetName val="[입찰안.xls][입찰안.xls]_____xls_1518"/>
      <sheetName val="[입찰안.xls][입찰안.xls]_____xls_1506"/>
      <sheetName val="[입찰안.xls][입찰안.xls]_____xls_1530"/>
      <sheetName val="[입찰안.xls][입찰안.xls]_____xls_1508"/>
      <sheetName val="[입찰안.xls][입찰안.xls]_____xls_1509"/>
      <sheetName val="[입찰안.xls][입찰안.xls]_____xls_1510"/>
      <sheetName val="[입찰안.xls][입찰안.xls]_____xls_1511"/>
      <sheetName val="[입찰안.xls][입찰안.xls]_____xls_1513"/>
      <sheetName val="[입찰안.xls][입찰안.xls]_____xls_1512"/>
      <sheetName val="[입찰안.xls][입찰안.xls]_____xls_1514"/>
      <sheetName val="[입찰안.xls][입찰안.xls]_____xls_1515"/>
      <sheetName val="[입찰안.xls][입찰안.xls]_____xls_1517"/>
      <sheetName val="[입찰안.xls][입찰안.xls]_____xls_1516"/>
      <sheetName val="[입찰안.xls][입찰안.xls]_____xls_1526"/>
      <sheetName val="[입찰안.xls][입찰안.xls]_____xls_1519"/>
      <sheetName val="[입찰안.xls][입찰안.xls]_____xls_1520"/>
      <sheetName val="[입찰안.xls][입찰안.xls]_____xls_1522"/>
      <sheetName val="[입찰안.xls][입찰안.xls]_____xls_1521"/>
      <sheetName val="[입찰안.xls][입찰안.xls]_____xls_1523"/>
      <sheetName val="[입찰안.xls][입찰안.xls]_____xls_1525"/>
      <sheetName val="[입찰안.xls][입찰안.xls]_____xls_1524"/>
      <sheetName val="[입찰안.xls][입찰안.xls]_____xls_1527"/>
      <sheetName val="[입찰안.xls][입찰안.xls]_____xls_1543"/>
      <sheetName val="[입찰안.xls][입찰안.xls]_____xls_1528"/>
      <sheetName val="[입찰안.xls][입찰안.xls]_____xls_1529"/>
      <sheetName val="[입찰안.xls][입찰안.xls]_____xls_1535"/>
      <sheetName val="[입찰안.xls][입찰안.xls]_____xls_1531"/>
      <sheetName val="[입찰안.xls][입찰안.xls]_____xls_1532"/>
      <sheetName val="[입찰안.xls][입찰안.xls]_____xls_1534"/>
      <sheetName val="[입찰안.xls][입찰안.xls]_____xls_1533"/>
      <sheetName val="[입찰안.xls][입찰안.xls]_____xls_1536"/>
      <sheetName val="[입찰안.xls][입찰안.xls]_____xls_1538"/>
      <sheetName val="[입찰안.xls][입찰안.xls]_____xls_1537"/>
      <sheetName val="[입찰안.xls][입찰안.xls]_____xls_1539"/>
      <sheetName val="[입찰안.xls][입찰안.xls]_____xls_1540"/>
      <sheetName val="[입찰안.xls][입찰안.xls]_____xls_1541"/>
      <sheetName val="[입찰안.xls][입찰안.xls]_____xls_1542"/>
      <sheetName val="[입찰안.xls][입찰안.xls]_____xls_1544"/>
      <sheetName val="[입찰안.xls][입찰안.xls]_____xls_1547"/>
      <sheetName val="[입찰안.xls][입찰안.xls]_____xls_1545"/>
      <sheetName val="[입찰안.xls][입찰안.xls]_____xls_1546"/>
      <sheetName val="[입찰안.xls][입찰안.xls]_____xls_1552"/>
      <sheetName val="[입찰안.xls][입찰안.xls]_____xls_1548"/>
      <sheetName val="[입찰안.xls][입찰안.xls]_____xls_1549"/>
      <sheetName val="[입찰안.xls][입찰안.xls]_____xls_1560"/>
      <sheetName val="[입찰안.xls][입찰안.xls]_____xls_1550"/>
      <sheetName val="[입찰안.xls][입찰안.xls]_____xls_1551"/>
      <sheetName val="[입찰안.xls][입찰안.xls]_____xls_1572"/>
      <sheetName val="[입찰안.xls][입찰안.xls]_____xls_1553"/>
      <sheetName val="[입찰안.xls][입찰안.xls]_____xls_1558"/>
      <sheetName val="[입찰안.xls][입찰안.xls]_____xls_1554"/>
      <sheetName val="[입찰안.xls][입찰안.xls]_____xls_1556"/>
      <sheetName val="[입찰안.xls][입찰안.xls]_____xls_1555"/>
      <sheetName val="[입찰안.xls][입찰안.xls]_____xls_1557"/>
      <sheetName val="[입찰안.xls][입찰안.xls]_____xls_1559"/>
      <sheetName val="[입찰안.xls][입찰안.xls]_____xls_1561"/>
      <sheetName val="[입찰안.xls][입찰안.xls]_____xls_1563"/>
      <sheetName val="[입찰안.xls][입찰안.xls]_____xls_1562"/>
      <sheetName val="[입찰안.xls][입찰안.xls]_____xls_1581"/>
      <sheetName val="[입찰안.xls][입찰안.xls]_____xls_1564"/>
      <sheetName val="[입찰안.xls][입찰안.xls]_____xls_1566"/>
      <sheetName val="[입찰안.xls][입찰안.xls]_____xls_1565"/>
      <sheetName val="[입찰안.xls][입찰안.xls]_____xls_1568"/>
      <sheetName val="[입찰안.xls][입찰안.xls]_____xls_1567"/>
      <sheetName val="[입찰안.xls][입찰안.xls]_____xls_1569"/>
      <sheetName val="[입찰안.xls][입찰안.xls]_____xls_1570"/>
      <sheetName val="[입찰안.xls][입찰안.xls]_____xls_1571"/>
      <sheetName val="[입찰안.xls][입찰안.xls]_____xls_1580"/>
      <sheetName val="[입찰안.xls][입찰안.xls]_____xls_1579"/>
      <sheetName val="[입찰안.xls][입찰안.xls]_____xls_1574"/>
      <sheetName val="[입찰안.xls][입찰안.xls]_____xls_1573"/>
      <sheetName val="[입찰안.xls][입찰안.xls]_____xls_1575"/>
      <sheetName val="[입찰안.xls][입찰안.xls]_____xls_1576"/>
      <sheetName val="[입찰안.xls][입찰안.xls]_____xls_1577"/>
      <sheetName val="[입찰안.xls][입찰안.xls]_____xls_1578"/>
      <sheetName val="[입찰안.xls][입찰안.xls]_____xls_1582"/>
      <sheetName val="[입찰안.xls][입찰안.xls]_____xls_1583"/>
      <sheetName val="[입찰안.xls][입찰안.xls]_____xls_1593"/>
      <sheetName val="[입찰안.xls][입찰안.xls]_____xls_1586"/>
      <sheetName val="[입찰안.xls][입찰안.xls]_____xls_1584"/>
      <sheetName val="[입찰안.xls][입찰안.xls]_____xls_1585"/>
      <sheetName val="[입찰안.xls][입찰안.xls]_____xls_1587"/>
      <sheetName val="[입찰안.xls][입찰안.xls]_____xls_1588"/>
      <sheetName val="[입찰안.xls][입찰안.xls]_____xls_1591"/>
      <sheetName val="[입찰안.xls][입찰안.xls]_____xls_1589"/>
      <sheetName val="[입찰안.xls][입찰안.xls]_____xls_1590"/>
      <sheetName val="[입찰안.xls][입찰안.xls]_____xls_1592"/>
      <sheetName val="[입찰안.xls][입찰안.xls]_____xls_1598"/>
      <sheetName val="[입찰안.xls][입찰안.xls]_____xls_1594"/>
      <sheetName val="[입찰안.xls][입찰안.xls]_____xls_1595"/>
      <sheetName val="[입찰안.xls][입찰안.xls]_____xls_1596"/>
      <sheetName val="[입찰안.xls][입찰안.xls]_____xls_1613"/>
      <sheetName val="[입찰안.xls][입찰안.xls]_____xls_1597"/>
      <sheetName val="[입찰안.xls][입찰안.xls]_____xls_1603"/>
      <sheetName val="[입찰안.xls][입찰안.xls]_____xls_1601"/>
      <sheetName val="[입찰안.xls][입찰안.xls]_____xls_1599"/>
      <sheetName val="[입찰안.xls][입찰안.xls]_____xls_1600"/>
      <sheetName val="[입찰안.xls][입찰안.xls]_____xls_1602"/>
      <sheetName val="[입찰안.xls][입찰안.xls]_____xls_1604"/>
      <sheetName val="[입찰안.xls][입찰안.xls]_____xls_1612"/>
      <sheetName val="[입찰안.xls][입찰안.xls]_____xls_1609"/>
      <sheetName val="[입찰안.xls][입찰안.xls]_____xls_1605"/>
      <sheetName val="[입찰안.xls][입찰안.xls]_____xls_1608"/>
      <sheetName val="[입찰안.xls][입찰안.xls]_____xls_1606"/>
      <sheetName val="[입찰안.xls][입찰안.xls]_____xls_1607"/>
      <sheetName val="[입찰안.xls][입찰안.xls]_____xls_1617"/>
      <sheetName val="[입찰안.xls][입찰안.xls]_____xls_1610"/>
      <sheetName val="[입찰안.xls][입찰안.xls]_____xls_1611"/>
      <sheetName val="[입찰안.xls][입찰안.xls]_____xls_1614"/>
      <sheetName val="[입찰안.xls][입찰안.xls]_____xls_1653"/>
      <sheetName val="[입찰안.xls][입찰안.xls]_____xls_1615"/>
      <sheetName val="[입찰안.xls][입찰안.xls]_____xls_1616"/>
      <sheetName val="[입찰안.xls][입찰안.xls]_____xls_1619"/>
      <sheetName val="[입찰안.xls][입찰안.xls]_____xls_1618"/>
      <sheetName val="[입찰안.xls][입찰안.xls]_____xls_1620"/>
      <sheetName val="[입찰안.xls][입찰안.xls]_____xls_1621"/>
      <sheetName val="[입찰안.xls][입찰안.xls]_____xls_1622"/>
      <sheetName val="[입찰안.xls][입찰안.xls]_____xls_1623"/>
      <sheetName val="[입찰안.xls][입찰안.xls]_____xls_1625"/>
      <sheetName val="[입찰안.xls][입찰안.xls]_____xls_1624"/>
      <sheetName val="[입찰안.xls][입찰안.xls]_____xls_1626"/>
      <sheetName val="[입찰안.xls][입찰안.xls]_____xls_1630"/>
      <sheetName val="[입찰안.xls][입찰안.xls]_____xls_1627"/>
      <sheetName val="[입찰안.xls][입찰안.xls]_____xls_1628"/>
      <sheetName val="[입찰안.xls][입찰안.xls]_____xls_1629"/>
      <sheetName val="[입찰안.xls][입찰안.xls]_____xls_1635"/>
      <sheetName val="[입찰안.xls][입찰안.xls]_____xls_1631"/>
      <sheetName val="[입찰안.xls][입찰안.xls]_____xls_1632"/>
      <sheetName val="[입찰안.xls][입찰안.xls]_____xls_1633"/>
      <sheetName val="[입찰안.xls][입찰안.xls]_____xls_1634"/>
      <sheetName val="[입찰안.xls][입찰안.xls]_____xls_1636"/>
      <sheetName val="[입찰안.xls][입찰안.xls]_____xls_1637"/>
      <sheetName val="[입찰안.xls][입찰안.xls]_____xls_1638"/>
      <sheetName val="[입찰안.xls][입찰안.xls]_____xls_1649"/>
      <sheetName val="[입찰안.xls][입찰안.xls]_____xls_1643"/>
      <sheetName val="[입찰안.xls][입찰안.xls]_____xls_1639"/>
      <sheetName val="[입찰안.xls][입찰안.xls]_____xls_1640"/>
      <sheetName val="[입찰안.xls][입찰안.xls]_____xls_1641"/>
      <sheetName val="[입찰안.xls][입찰안.xls]_____xls_1642"/>
      <sheetName val="[입찰안.xls][입찰안.xls]_____xls_1644"/>
      <sheetName val="[입찰안.xls][입찰안.xls]_____xls_1645"/>
      <sheetName val="[입찰안.xls][입찰안.xls]_____xls_1647"/>
      <sheetName val="[입찰안.xls][입찰안.xls]_____xls_1646"/>
      <sheetName val="[입찰안.xls][입찰안.xls]_____xls_1648"/>
      <sheetName val="[입찰안.xls][입찰안.xls]_____xls_1668"/>
      <sheetName val="[입찰안.xls][입찰안.xls]_____xls_1650"/>
      <sheetName val="[입찰안.xls][입찰안.xls]_____xls_1651"/>
      <sheetName val="[입찰안.xls][입찰안.xls]_____xls_1652"/>
      <sheetName val="[입찰안.xls][입찰안.xls]_____xls_1655"/>
      <sheetName val="[입찰안.xls][입찰안.xls]_____xls_1654"/>
      <sheetName val="[입찰안.xls][입찰안.xls]_____xls_1656"/>
      <sheetName val="[입찰안.xls][입찰안.xls]_____xls_1657"/>
      <sheetName val="[입찰안.xls][입찰안.xls]_____xls_1658"/>
      <sheetName val="[입찰안.xls][입찰안.xls]_____xls_1659"/>
      <sheetName val="[입찰안.xls][입찰안.xls]_____xls_1662"/>
      <sheetName val="[입찰안.xls][입찰안.xls]_____xls_1660"/>
      <sheetName val="[입찰안.xls][입찰안.xls]_____xls_1661"/>
      <sheetName val="[입찰안.xls][입찰안.xls]_____xls_1675"/>
      <sheetName val="[입찰안.xls][입찰안.xls]_____xls_1663"/>
      <sheetName val="[입찰안.xls][입찰안.xls]_____xls_1664"/>
      <sheetName val="[입찰안.xls][입찰안.xls]_____xls_1667"/>
      <sheetName val="[입찰안.xls][입찰안.xls]_____xls_1665"/>
      <sheetName val="[입찰안.xls][입찰안.xls]_____xls_1666"/>
      <sheetName val="[입찰안.xls][입찰안.xls]_____xls_1671"/>
      <sheetName val="[입찰안.xls][입찰안.xls]_____xls_1669"/>
      <sheetName val="[입찰안.xls][입찰안.xls]_____xls_1670"/>
      <sheetName val="[입찰안.xls][입찰안.xls]_____xls_1672"/>
      <sheetName val="[입찰안.xls][입찰안.xls]_____xls_1673"/>
      <sheetName val="[입찰안.xls][입찰안.xls]_____xls_1674"/>
      <sheetName val="[입찰안.xls][입찰안.xls]_____xls_1681"/>
      <sheetName val="[입찰안.xls][입찰안.xls]_____xls_1676"/>
      <sheetName val="[입찰안.xls][입찰안.xls]_____xls_1677"/>
      <sheetName val="[입찰안.xls][입찰안.xls]_____xls_1678"/>
      <sheetName val="[입찰안.xls][입찰안.xls]_____xls_1679"/>
      <sheetName val="[입찰안.xls][입찰안.xls]_____xls_1680"/>
      <sheetName val="[입찰안.xls][입찰안.xls]_____xls_1686"/>
      <sheetName val="[입찰안.xls][입찰안.xls]_____xls_1682"/>
      <sheetName val="[입찰안.xls][입찰안.xls]_____xls_1683"/>
      <sheetName val="[입찰안.xls][입찰안.xls]_____xls_1684"/>
      <sheetName val="[입찰안.xls][입찰안.xls]_____xls_1685"/>
      <sheetName val="[입찰안.xls][입찰안.xls]_____xls_1693"/>
      <sheetName val="[입찰안.xls][입찰안.xls]_____xls_1695"/>
      <sheetName val="[입찰안.xls][입찰안.xls]_____xls_1694"/>
      <sheetName val="[입찰안.xls][입찰안.xls]_____xls_1687"/>
      <sheetName val="[입찰안.xls][입찰안.xls]_____xls_1688"/>
      <sheetName val="[입찰안.xls][입찰안.xls]_____xls_1689"/>
      <sheetName val="[입찰안.xls][입찰안.xls]_____xls_1690"/>
      <sheetName val="[입찰안.xls][입찰안.xls]_____xls_1691"/>
      <sheetName val="[입찰안.xls][입찰안.xls]_____xls_1692"/>
      <sheetName val="[입찰안.xls][입찰안.xls]_____xls_1707"/>
      <sheetName val="[입찰안.xls][입찰안.xls]_____xls_1708"/>
      <sheetName val="[입찰안.xls][입찰안.xls]_____xls_1698"/>
      <sheetName val="[입찰안.xls][입찰안.xls]_____xls_1696"/>
      <sheetName val="[입찰안.xls][입찰안.xls]_____xls_1697"/>
      <sheetName val="[입찰안.xls][입찰안.xls]_____xls_1699"/>
      <sheetName val="[입찰안.xls][입찰안.xls]_____xls_1700"/>
      <sheetName val="[입찰안.xls][입찰안.xls]_____xls_1701"/>
      <sheetName val="[입찰안.xls][입찰안.xls]_____xls_1702"/>
      <sheetName val="[입찰안.xls][입찰안.xls]_____xls_1703"/>
      <sheetName val="[입찰안.xls][입찰안.xls]_____xls_1704"/>
      <sheetName val="[입찰안.xls][입찰안.xls]_____xls_1705"/>
      <sheetName val="[입찰안.xls][입찰안.xls]_____xls_1706"/>
      <sheetName val="[입찰안.xls][입찰안.xls]_____xls_1739"/>
      <sheetName val="[입찰안.xls][입찰안.xls]_____xls_1733"/>
      <sheetName val="[입찰안.xls][입찰안.xls]_____xls_1730"/>
      <sheetName val="[입찰안.xls][입찰안.xls]_____xls_1715"/>
      <sheetName val="[입찰안.xls][입찰안.xls]_____xls_1709"/>
      <sheetName val="[입찰안.xls][입찰안.xls]_____xls_1710"/>
      <sheetName val="[입찰안.xls][입찰안.xls]_____xls_1711"/>
      <sheetName val="[입찰안.xls][입찰안.xls]_____xls_1713"/>
      <sheetName val="[입찰안.xls][입찰안.xls]_____xls_1712"/>
      <sheetName val="[입찰안.xls][입찰안.xls]_____xls_1714"/>
      <sheetName val="[입찰안.xls][입찰안.xls]_____xls_1723"/>
      <sheetName val="[입찰안.xls][입찰안.xls]_____xls_1719"/>
      <sheetName val="[입찰안.xls][입찰안.xls]_____xls_1718"/>
      <sheetName val="[입찰안.xls][입찰안.xls]_____xls_1716"/>
      <sheetName val="[입찰안.xls][입찰안.xls]_____xls_1717"/>
      <sheetName val="[입찰안.xls][입찰안.xls]_____xls_1720"/>
      <sheetName val="[입찰안.xls][입찰안.xls]_____xls_1721"/>
      <sheetName val="[입찰안.xls][입찰안.xls]_____xls_1722"/>
      <sheetName val="[입찰안.xls][입찰안.xls]_____xls_1725"/>
      <sheetName val="[입찰안.xls][입찰안.xls]_____xls_1724"/>
      <sheetName val="[입찰안.xls][입찰안.xls]_____xls_1729"/>
      <sheetName val="[입찰안.xls][입찰안.xls]_____xls_1726"/>
      <sheetName val="[입찰안.xls][입찰안.xls]_____xls_1727"/>
      <sheetName val="[입찰안.xls][입찰안.xls]_____xls_1728"/>
      <sheetName val="[입찰안.xls][입찰안.xls]_____xls_1731"/>
      <sheetName val="[입찰안.xls][입찰안.xls]_____xls_1732"/>
      <sheetName val="[입찰안.xls][입찰안.xls]_____xls_1734"/>
      <sheetName val="[입찰안.xls][입찰안.xls]_____xls_1736"/>
      <sheetName val="[입찰안.xls][입찰안.xls]_____xls_1735"/>
      <sheetName val="[입찰안.xls][입찰안.xls]_____xls_1737"/>
      <sheetName val="[입찰안.xls][입찰안.xls]_____xls_1738"/>
      <sheetName val="[입찰안.xls][입찰안.xls]_____xls_1787"/>
      <sheetName val="[입찰안.xls][입찰안.xls]_____xls_1740"/>
      <sheetName val="[입찰안.xls][입찰안.xls]_____xls_1746"/>
      <sheetName val="[입찰안.xls][입찰안.xls]_____xls_1741"/>
      <sheetName val="[입찰안.xls][입찰안.xls]_____xls_1742"/>
      <sheetName val="[입찰안.xls][입찰안.xls]_____xls_1745"/>
      <sheetName val="[입찰안.xls][입찰안.xls]_____xls_1743"/>
      <sheetName val="[입찰안.xls][입찰안.xls]_____xls_1744"/>
      <sheetName val="[입찰안.xls][입찰안.xls]_____xls_1750"/>
      <sheetName val="[입찰안.xls][입찰안.xls]_____xls_1747"/>
      <sheetName val="[입찰안.xls][입찰안.xls]_____xls_1758"/>
      <sheetName val="[입찰안.xls][입찰안.xls]_____xls_1748"/>
      <sheetName val="[입찰안.xls][입찰안.xls]_____xls_1749"/>
      <sheetName val="[입찰안.xls][입찰안.xls]_____xls_1751"/>
      <sheetName val="[입찰안.xls][입찰안.xls]_____xls_1752"/>
      <sheetName val="[입찰안.xls][입찰안.xls]_____xls_1753"/>
      <sheetName val="[입찰안.xls][입찰안.xls]_____xls_1754"/>
      <sheetName val="[입찰안.xls][입찰안.xls]_____xls_1755"/>
      <sheetName val="[입찰안.xls][입찰안.xls]_____xls_1756"/>
      <sheetName val="[입찰안.xls][입찰안.xls]_____xls_1757"/>
      <sheetName val="[입찰안.xls][입찰안.xls]_____xls_1761"/>
      <sheetName val="[입찰안.xls][입찰안.xls]_____xls_1759"/>
      <sheetName val="[입찰안.xls][입찰안.xls]_____xls_1768"/>
      <sheetName val="[입찰안.xls][입찰안.xls]_____xls_1760"/>
      <sheetName val="[입찰안.xls][입찰안.xls]_____xls_1762"/>
      <sheetName val="[입찰안.xls][입찰안.xls]_____xls_1763"/>
      <sheetName val="[입찰안.xls][입찰안.xls]_____xls_1764"/>
      <sheetName val="[입찰안.xls][입찰안.xls]_____xls_1769"/>
      <sheetName val="[입찰안.xls][입찰안.xls]_____xls_1765"/>
      <sheetName val="[입찰안.xls][입찰안.xls]_____xls_1766"/>
      <sheetName val="[입찰안.xls][입찰안.xls]_____xls_1767"/>
      <sheetName val="[입찰안.xls][입찰안.xls]_____xls_1770"/>
      <sheetName val="[입찰안.xls][입찰안.xls]_____xls_1772"/>
      <sheetName val="[입찰안.xls][입찰안.xls]_____xls_1774"/>
      <sheetName val="[입찰안.xls][입찰안.xls]_____xls_1771"/>
      <sheetName val="[입찰안.xls][입찰안.xls]_____xls_1773"/>
      <sheetName val="[입찰안.xls][입찰안.xls]_____xls_1775"/>
      <sheetName val="[입찰안.xls][입찰안.xls]_____xls_1776"/>
      <sheetName val="[입찰안.xls][입찰안.xls]_____xls_1827"/>
      <sheetName val="[입찰안.xls][입찰안.xls]_____xls_1777"/>
      <sheetName val="[입찰안.xls][입찰안.xls]_____xls_1778"/>
      <sheetName val="[입찰안.xls][입찰안.xls]_____xls_1828"/>
      <sheetName val="[입찰안.xls][입찰안.xls]_____xls_1779"/>
      <sheetName val="[입찰안.xls][입찰안.xls]_____xls_1780"/>
      <sheetName val="[입찰안.xls][입찰안.xls]_____xls_1781"/>
      <sheetName val="[입찰안.xls][입찰안.xls]_____xls_1782"/>
      <sheetName val="[입찰안.xls][입찰안.xls]_____xls_1783"/>
      <sheetName val="[입찰안.xls][입찰안.xls]_____xls_1784"/>
      <sheetName val="[입찰안.xls][입찰안.xls]_____xls_1785"/>
      <sheetName val="[입찰안.xls][입찰안.xls]_____xls_1786"/>
      <sheetName val="[입찰안.xls][입찰안.xls]_____xls_1788"/>
      <sheetName val="[입찰안.xls][입찰안.xls]_____xls_1793"/>
      <sheetName val="[입찰안.xls][입찰안.xls]_____xls_1801"/>
      <sheetName val="[입찰안.xls][입찰안.xls]_____xls_1789"/>
      <sheetName val="[입찰안.xls][입찰안.xls]_____xls_1790"/>
      <sheetName val="[입찰안.xls][입찰안.xls]_____xls_1791"/>
      <sheetName val="[입찰안.xls][입찰안.xls]_____xls_1792"/>
      <sheetName val="[입찰안.xls][입찰안.xls]_____xls_1794"/>
      <sheetName val="[입찰안.xls][입찰안.xls]_____xls_1802"/>
      <sheetName val="[입찰안.xls][입찰안.xls]_____xls_1795"/>
      <sheetName val="[입찰안.xls][입찰안.xls]_____xls_1796"/>
      <sheetName val="[입찰안.xls][입찰안.xls]_____xls_1797"/>
      <sheetName val="[입찰안.xls][입찰안.xls]_____xls_1798"/>
      <sheetName val="[입찰안.xls][입찰안.xls]_____xls_1799"/>
      <sheetName val="[입찰안.xls][입찰안.xls]_____xls_1800"/>
      <sheetName val="[입찰안.xls][입찰안.xls]_____xls_1815"/>
      <sheetName val="[입찰안.xls][입찰안.xls]_____xls_1803"/>
      <sheetName val="[입찰안.xls][입찰안.xls]_____xls_1804"/>
      <sheetName val="[입찰안.xls][입찰안.xls]_____xls_1805"/>
      <sheetName val="[입찰안.xls][입찰안.xls]_____xls_1806"/>
      <sheetName val="[입찰안.xls][입찰안.xls]_____xls_1807"/>
      <sheetName val="[입찰안.xls][입찰안.xls]_____xls_1811"/>
      <sheetName val="[입찰안.xls][입찰안.xls]_____xls_1808"/>
      <sheetName val="[입찰안.xls][입찰안.xls]_____xls_1809"/>
      <sheetName val="[입찰안.xls][입찰안.xls]_____xls_1810"/>
      <sheetName val="[입찰안.xls][입찰안.xls]_____xls_1813"/>
      <sheetName val="[입찰안.xls][입찰안.xls]_____xls_1812"/>
      <sheetName val="[입찰안.xls][입찰안.xls]_____xls_1814"/>
      <sheetName val="[입찰안.xls][입찰안.xls]_____xls_1816"/>
      <sheetName val="[입찰안.xls][입찰안.xls]_____xls_1819"/>
      <sheetName val="[입찰안.xls][입찰안.xls]_____xls_1817"/>
      <sheetName val="[입찰안.xls][입찰안.xls]_____xls_1818"/>
      <sheetName val="[입찰안.xls][입찰안.xls]_____xls_1820"/>
      <sheetName val="[입찰안.xls][입찰안.xls]_____xls_1824"/>
      <sheetName val="[입찰안.xls][입찰안.xls]_____xls_1821"/>
      <sheetName val="[입찰안.xls][입찰안.xls]_____xls_1822"/>
      <sheetName val="[입찰안.xls][입찰안.xls]_____xls_1823"/>
      <sheetName val="[입찰안.xls][입찰안.xls]_____xls_1825"/>
      <sheetName val="[입찰안.xls][입찰안.xls]_____xls_1826"/>
      <sheetName val="[입찰안.xls][입찰안.xls]_____xls_1842"/>
      <sheetName val="[입찰안.xls][입찰안.xls]_____xls_1855"/>
      <sheetName val="[입찰안.xls][입찰안.xls]_____xls_1844"/>
      <sheetName val="[입찰안.xls][입찰안.xls]_____xls_1830"/>
      <sheetName val="[입찰안.xls][입찰안.xls]_____xls_1829"/>
      <sheetName val="[입찰안.xls][입찰안.xls]_____xls_1833"/>
      <sheetName val="[입찰안.xls][입찰안.xls]_____xls_1831"/>
      <sheetName val="[입찰안.xls][입찰안.xls]_____xls_1832"/>
      <sheetName val="[입찰안.xls][입찰안.xls]_____xls_1835"/>
      <sheetName val="[입찰안.xls][입찰안.xls]_____xls_1834"/>
      <sheetName val="[입찰안.xls][입찰안.xls]_____xls_1837"/>
      <sheetName val="[입찰안.xls][입찰안.xls]_____xls_1836"/>
      <sheetName val="[입찰안.xls][입찰안.xls]_____xls_1838"/>
      <sheetName val="[입찰안.xls][입찰안.xls]_____xls_1839"/>
      <sheetName val="[입찰안.xls][입찰안.xls]_____xls_1840"/>
      <sheetName val="[입찰안.xls][입찰안.xls]_____xls_1841"/>
      <sheetName val="[입찰안.xls][입찰안.xls]_____xls_1843"/>
      <sheetName val="[입찰안.xls][입찰안.xls]_____xls_1857"/>
      <sheetName val="[입찰안.xls][입찰안.xls]_____xls_1899"/>
      <sheetName val="[입찰안.xls][입찰안.xls]_____xls_1845"/>
      <sheetName val="[입찰안.xls][입찰안.xls]_____xls_1846"/>
      <sheetName val="[입찰안.xls][입찰안.xls]_____xls_1847"/>
      <sheetName val="[입찰안.xls][입찰안.xls]_____xls_1848"/>
      <sheetName val="[입찰안.xls][입찰안.xls]_____xls_1849"/>
      <sheetName val="[입찰안.xls][입찰안.xls]_____xls_1850"/>
      <sheetName val="[입찰안.xls][입찰안.xls]_____xls_1851"/>
      <sheetName val="[입찰안.xls][입찰안.xls]_____xls_1852"/>
      <sheetName val="[입찰안.xls][입찰안.xls]_____xls_1853"/>
      <sheetName val="[입찰안.xls][입찰안.xls]_____xls_1854"/>
      <sheetName val="[입찰안.xls][입찰안.xls]_____xls_1856"/>
      <sheetName val="[입찰안.xls][입찰안.xls]_____xls_1861"/>
      <sheetName val="[입찰안.xls][입찰안.xls]_____xls_1860"/>
      <sheetName val="[입찰안.xls][입찰안.xls]_____xls_1859"/>
      <sheetName val="[입찰안.xls][입찰안.xls]_____xls_1858"/>
      <sheetName val="[입찰안.xls][입찰안.xls]_____xls_1909"/>
      <sheetName val="[입찰안.xls][입찰안.xls]_____xls_1862"/>
      <sheetName val="[입찰안.xls][입찰안.xls]_____xls_1863"/>
      <sheetName val="[입찰안.xls][입찰안.xls]_____xls_1864"/>
      <sheetName val="[입찰안.xls][입찰안.xls]_____xls_1865"/>
      <sheetName val="[입찰안.xls][입찰안.xls]_____xls_1866"/>
      <sheetName val="[입찰안.xls][입찰안.xls]_____xls_1867"/>
      <sheetName val="[입찰안.xls][입찰안.xls]_____xls_1868"/>
      <sheetName val="[입찰안.xls][입찰안.xls]_____xls_1869"/>
      <sheetName val="[입찰안.xls][입찰안.xls]_____xls_1870"/>
      <sheetName val="[입찰안.xls][입찰안.xls]_____xls_1871"/>
      <sheetName val="[입찰안.xls][입찰안.xls]_____xls_1872"/>
      <sheetName val="[입찰안.xls][입찰안.xls]_____xls_1874"/>
      <sheetName val="[입찰안.xls][입찰안.xls]_____xls_1873"/>
      <sheetName val="[입찰안.xls][입찰안.xls]_____xls_1875"/>
      <sheetName val="[입찰안.xls][입찰안.xls]_____xls_1877"/>
      <sheetName val="[입찰안.xls][입찰안.xls]_____xls_1876"/>
      <sheetName val="[입찰안.xls][입찰안.xls]_____xls_1878"/>
      <sheetName val="[입찰안.xls][입찰안.xls]_____xls_1879"/>
      <sheetName val="[입찰안.xls][입찰안.xls]_____xls_1880"/>
      <sheetName val="[입찰안.xls][입찰안.xls]_____xls_1881"/>
      <sheetName val="[입찰안.xls][입찰안.xls]_____xls_1882"/>
      <sheetName val="[입찰안.xls][입찰안.xls]_____xls_1891"/>
      <sheetName val="[입찰안.xls][입찰안.xls]_____xls_1883"/>
      <sheetName val="[입찰안.xls][입찰안.xls]_____xls_1884"/>
      <sheetName val="[입찰안.xls][입찰안.xls]_____xls_1885"/>
      <sheetName val="[입찰안.xls][입찰안.xls]_____xls_1886"/>
      <sheetName val="[입찰안.xls][입찰안.xls]_____xls_1889"/>
      <sheetName val="[입찰안.xls][입찰안.xls]_____xls_1887"/>
      <sheetName val="[입찰안.xls][입찰안.xls]_____xls_1888"/>
      <sheetName val="[입찰안.xls][입찰안.xls]_____xls_1890"/>
      <sheetName val="[입찰안.xls][입찰안.xls]_____xls_1894"/>
      <sheetName val="[입찰안.xls][입찰안.xls]_____xls_1892"/>
      <sheetName val="[입찰안.xls][입찰안.xls]_____xls_1893"/>
      <sheetName val="[입찰안.xls][입찰안.xls]_____xls_1895"/>
      <sheetName val="[입찰안.xls][입찰안.xls]_____xls_1896"/>
      <sheetName val="[입찰안.xls][입찰안.xls]_____xls_1897"/>
      <sheetName val="[입찰안.xls][입찰안.xls]_____xls_1898"/>
      <sheetName val="[입찰안.xls][입찰안.xls]_____xls_1902"/>
      <sheetName val="[입찰안.xls][입찰안.xls]_____xls_1900"/>
      <sheetName val="[입찰안.xls][입찰안.xls]_____xls_1901"/>
      <sheetName val="[입찰안.xls][입찰안.xls]_____xls_1914"/>
      <sheetName val="[입찰안.xls][입찰안.xls]_____xls_1903"/>
      <sheetName val="[입찰안.xls][입찰안.xls]_____xls_1905"/>
      <sheetName val="[입찰안.xls][입찰안.xls]_____xls_1904"/>
      <sheetName val="[입찰안.xls][입찰안.xls]_____xls_1906"/>
      <sheetName val="[입찰안.xls][입찰안.xls]_____xls_1907"/>
      <sheetName val="[입찰안.xls][입찰안.xls]_____xls_1908"/>
      <sheetName val="[입찰안.xls][입찰안.xls]_____xls_1928"/>
      <sheetName val="[입찰안.xls][입찰안.xls]_____xls_1913"/>
      <sheetName val="[입찰안.xls][입찰안.xls]_____xls_1911"/>
      <sheetName val="[입찰안.xls][입찰안.xls]_____xls_1910"/>
      <sheetName val="[입찰안.xls][입찰안.xls]_____xls_1912"/>
      <sheetName val="[입찰안.xls][입찰안.xls]_____xls_1917"/>
      <sheetName val="[입찰안.xls][입찰안.xls]_____xls_1916"/>
      <sheetName val="[입찰안.xls][입찰안.xls]_____xls_1915"/>
      <sheetName val="[입찰안.xls][입찰안.xls]_____xls_1925"/>
      <sheetName val="[입찰안.xls][입찰안.xls]_____xls_1920"/>
      <sheetName val="[입찰안.xls][입찰안.xls]_____xls_1918"/>
      <sheetName val="[입찰안.xls][입찰안.xls]_____xls_1919"/>
      <sheetName val="[입찰안.xls][입찰안.xls]_____xls_1924"/>
      <sheetName val="[입찰안.xls][입찰안.xls]_____xls_1921"/>
      <sheetName val="[입찰안.xls][입찰안.xls]_____xls_1922"/>
      <sheetName val="[입찰안.xls][입찰안.xls]_____xls_1923"/>
      <sheetName val="[입찰안.xls][입찰안.xls]_____xls_1926"/>
      <sheetName val="[입찰안.xls][입찰안.xls]_____xls_1927"/>
      <sheetName val="[입찰안.xls][입찰안.xls]_____xls_1929"/>
      <sheetName val="[입찰안.xls][입찰안.xls]_____xls_1930"/>
      <sheetName val="[입찰안.xls][입찰안.xls]_____xls_1932"/>
      <sheetName val="[입찰안.xls][입찰안.xls]_____xls_1953"/>
      <sheetName val="[입찰안.xls][입찰안.xls]_____xls_1931"/>
      <sheetName val="[입찰안.xls][입찰안.xls]_____xls_1939"/>
      <sheetName val="[입찰안.xls][입찰안.xls]_____xls_1933"/>
      <sheetName val="[입찰안.xls][입찰안.xls]_____xls_1934"/>
      <sheetName val="[입찰안.xls][입찰안.xls]_____xls_1935"/>
      <sheetName val="[입찰안.xls][입찰안.xls]_____xls_1936"/>
      <sheetName val="[입찰안.xls][입찰안.xls]_____xls_1937"/>
      <sheetName val="[입찰안.xls][입찰안.xls]_____xls_1938"/>
      <sheetName val="[입찰안.xls][입찰안.xls]_____xls_1941"/>
      <sheetName val="[입찰안.xls][입찰안.xls]_____xls_1940"/>
      <sheetName val="[입찰안.xls][입찰안.xls]_____xls_1942"/>
      <sheetName val="[입찰안.xls][입찰안.xls]_____xls_1954"/>
      <sheetName val="[입찰안.xls][입찰안.xls]_____xls_1943"/>
      <sheetName val="[입찰안.xls][입찰안.xls]_____xls_1949"/>
      <sheetName val="[입찰안.xls][입찰안.xls]_____xls_1944"/>
      <sheetName val="[입찰안.xls][입찰안.xls]_____xls_1945"/>
      <sheetName val="[입찰안.xls][입찰안.xls]_____xls_1946"/>
      <sheetName val="[입찰안.xls][입찰안.xls]_____xls_1947"/>
      <sheetName val="[입찰안.xls][입찰안.xls]_____xls_1948"/>
      <sheetName val="[입찰안.xls][입찰안.xls]_____xls_1950"/>
      <sheetName val="[입찰안.xls][입찰안.xls]_____xls_1951"/>
      <sheetName val="[입찰안.xls][입찰안.xls]_____xls_1952"/>
      <sheetName val="[입찰안.xls][입찰안.xls]_____xls_1957"/>
      <sheetName val="[입찰안.xls][입찰안.xls]_____xls_1956"/>
      <sheetName val="[입찰안.xls][입찰안.xls]_____xls_1955"/>
      <sheetName val="[입찰안.xls][입찰안.xls]_____xls_1971"/>
      <sheetName val="[입찰안.xls][입찰안.xls]_____xls_1958"/>
      <sheetName val="[입찰안.xls][입찰안.xls]_____xls_1959"/>
      <sheetName val="[입찰안.xls][입찰안.xls]_____xls_1961"/>
      <sheetName val="[입찰안.xls][입찰안.xls]_____xls_1960"/>
      <sheetName val="[입찰안.xls][입찰안.xls]_____xls_1962"/>
      <sheetName val="[입찰안.xls][입찰안.xls]_____xls_1963"/>
      <sheetName val="[입찰안.xls][입찰안.xls]_____xls_1965"/>
      <sheetName val="[입찰안.xls][입찰안.xls]_____xls_1964"/>
      <sheetName val="[입찰안.xls][입찰안.xls]_____xls_1966"/>
      <sheetName val="[입찰안.xls][입찰안.xls]_____xls_1967"/>
      <sheetName val="[입찰안.xls][입찰안.xls]_____xls_1968"/>
      <sheetName val="[입찰안.xls][입찰안.xls]_____xls_1969"/>
      <sheetName val="[입찰안.xls][입찰안.xls]_____xls_1970"/>
      <sheetName val="[입찰안.xls][입찰안.xls]_____xls_1972"/>
      <sheetName val="[입찰안.xls][입찰안.xls]_____xls_1979"/>
      <sheetName val="[입찰안.xls][입찰안.xls]_____xls_1978"/>
      <sheetName val="[입찰안.xls][입찰안.xls]_____xls_1980"/>
      <sheetName val="[입찰안.xls][입찰안.xls]_____xls_1976"/>
      <sheetName val="[입찰안.xls][입찰안.xls]_____xls_1977"/>
      <sheetName val="[입찰안.xls][입찰안.xls]_____xls_1981"/>
      <sheetName val="[입찰안.xls][입찰안.xls]_____xls_1984"/>
      <sheetName val="[입찰안.xls][입찰안.xls]_____xls_1982"/>
      <sheetName val="[입찰안.xls][입찰안.xls]_____xls_1983"/>
      <sheetName val="[입찰안.xls][입찰안.xls]_____xls_1985"/>
      <sheetName val="[입찰안.xls][입찰안.xls]_____xls_1986"/>
      <sheetName val="[입찰안.xls][입찰안.xls]_____xls_1987"/>
      <sheetName val="[입찰안.xls][입찰안.xls]_____xls_1994"/>
      <sheetName val="[입찰안.xls][입찰안.xls]_____xls_1989"/>
      <sheetName val="[입찰안.xls][입찰안.xls]_____xls_1988"/>
      <sheetName val="[입찰안.xls][입찰안.xls]_____xls_1990"/>
      <sheetName val="[입찰안.xls][입찰안.xls]_____xls_1991"/>
      <sheetName val="[입찰안.xls][입찰안.xls]_____xls_1992"/>
      <sheetName val="[입찰안.xls][입찰안.xls]_____xls_1993"/>
      <sheetName val="[입찰안.xls][입찰안.xls]_____xls_1995"/>
      <sheetName val="[입찰안.xls][입찰안.xls]_____xls_1996"/>
      <sheetName val="[입찰안.xls][입찰안.xls]_____xls_1998"/>
      <sheetName val="[입찰안.xls][입찰안.xls]_____xls_1999"/>
      <sheetName val="[입찰안.xls][입찰안.xls]_____xls_2000"/>
      <sheetName val="[입찰안.xls][입찰안.xls]_____xls_2001"/>
      <sheetName val="[입찰안.xls][입찰안.xls]_____xls_2006"/>
      <sheetName val="[입찰안.xls][입찰안.xls]_____xls_2004"/>
      <sheetName val="[입찰안.xls][입찰안.xls]_____xls_2005"/>
      <sheetName val="[입찰안.xls][입찰안.xls]_____xls_2008"/>
      <sheetName val="[입찰안.xls][입찰안.xls]_____xls_2009"/>
      <sheetName val="[입찰안.xls][입찰안.xls]__찰안_xls_1001"/>
      <sheetName val="[입찰안.xls][입찰안.xls]_____xls_2010"/>
      <sheetName val="[입찰안.xls][입찰안.xls]_____xls_2011"/>
      <sheetName val="[입찰안.xls][입찰안.xls]_____xls_2016"/>
      <sheetName val="[입찰안.xls][입찰안.xls]_____xls_2013"/>
      <sheetName val="[입찰안.xls][입찰안.xls]_____xls_2012"/>
      <sheetName val="[입찰안.xls][입찰안.xls]_____xls_2015"/>
      <sheetName val="[입찰안.xls][입찰안.xls]_____xls_2014"/>
      <sheetName val="[입찰안.xls][입찰안.xls]_____xls_2017"/>
      <sheetName val="[입찰안.xls][입찰안.xls]_____xls_2018"/>
      <sheetName val="[입찰안.xls][입찰안.xls]_____xls_2020"/>
      <sheetName val="[입찰안.xls][입찰안.xls]_____xls_2019"/>
      <sheetName val="[입찰안.xls][입찰안.xls]_____xls_2021"/>
      <sheetName val="[입찰안.xls][입찰안.xls]_____xls_2022"/>
      <sheetName val="[입찰안.xls][입찰안.xls]_____xls_2025"/>
      <sheetName val="[입찰안.xls][입찰안.xls]_____xls_2024"/>
      <sheetName val="[입찰안.xls][입찰안.xls]_____xls_2023"/>
      <sheetName val="[입찰안.xls][입찰안.xls]_____xls_2029"/>
      <sheetName val="[입찰안.xls][입찰안.xls]_____xls_2032"/>
      <sheetName val="[입찰안.xls][입찰안.xls]_____xls_2035"/>
      <sheetName val="[입찰안.xls][입찰안.xls]_____xls_2033"/>
      <sheetName val="[입찰안.xls][입찰안.xls]_____xls_20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 refreshError="1"/>
      <sheetData sheetId="788" refreshError="1"/>
      <sheetData sheetId="789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 refreshError="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/>
      <sheetData sheetId="1295"/>
      <sheetData sheetId="1296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/>
      <sheetData sheetId="1883"/>
      <sheetData sheetId="1884"/>
      <sheetData sheetId="1885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/>
      <sheetData sheetId="1929"/>
      <sheetData sheetId="1930"/>
      <sheetData sheetId="1931"/>
      <sheetData sheetId="1932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/>
      <sheetData sheetId="1974" refreshError="1"/>
      <sheetData sheetId="1975"/>
      <sheetData sheetId="1976"/>
      <sheetData sheetId="1977" refreshError="1"/>
      <sheetData sheetId="1978" refreshError="1"/>
      <sheetData sheetId="1979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/>
      <sheetData sheetId="2855"/>
      <sheetData sheetId="2856"/>
      <sheetData sheetId="2857"/>
      <sheetData sheetId="2858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/>
      <sheetData sheetId="2865"/>
      <sheetData sheetId="2866"/>
      <sheetData sheetId="2867"/>
      <sheetData sheetId="2868" refreshError="1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 refreshError="1"/>
      <sheetData sheetId="2883"/>
      <sheetData sheetId="2884"/>
      <sheetData sheetId="2885"/>
      <sheetData sheetId="2886" refreshError="1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 refreshError="1"/>
      <sheetData sheetId="2902" refreshError="1"/>
      <sheetData sheetId="2903" refreshError="1"/>
      <sheetData sheetId="2904"/>
      <sheetData sheetId="2905" refreshError="1"/>
      <sheetData sheetId="2906" refreshError="1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/>
      <sheetData sheetId="2945"/>
      <sheetData sheetId="2946"/>
      <sheetData sheetId="2947" refreshError="1"/>
      <sheetData sheetId="2948" refreshError="1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 refreshError="1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/>
      <sheetData sheetId="3007" refreshError="1"/>
      <sheetData sheetId="3008"/>
      <sheetData sheetId="3009"/>
      <sheetData sheetId="3010"/>
      <sheetData sheetId="3011"/>
      <sheetData sheetId="3012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/>
      <sheetData sheetId="3023" refreshError="1"/>
      <sheetData sheetId="3024" refreshError="1"/>
      <sheetData sheetId="3025"/>
      <sheetData sheetId="3026" refreshError="1"/>
      <sheetData sheetId="3027" refreshError="1"/>
      <sheetData sheetId="3028" refreshError="1"/>
      <sheetData sheetId="3029" refreshError="1"/>
      <sheetData sheetId="3030"/>
      <sheetData sheetId="3031"/>
      <sheetData sheetId="3032"/>
      <sheetData sheetId="3033" refreshError="1"/>
      <sheetData sheetId="3034" refreshError="1"/>
      <sheetData sheetId="3035"/>
      <sheetData sheetId="3036"/>
      <sheetData sheetId="3037"/>
      <sheetData sheetId="3038" refreshError="1"/>
      <sheetData sheetId="3039"/>
      <sheetData sheetId="3040"/>
      <sheetData sheetId="3041" refreshError="1"/>
      <sheetData sheetId="3042" refreshError="1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/>
      <sheetData sheetId="3159"/>
      <sheetData sheetId="3160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 refreshError="1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/>
      <sheetData sheetId="3600" refreshError="1"/>
      <sheetData sheetId="3601" refreshError="1"/>
      <sheetData sheetId="3602" refreshError="1"/>
      <sheetData sheetId="3603" refreshError="1"/>
      <sheetData sheetId="3604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/>
      <sheetData sheetId="3701" refreshError="1"/>
      <sheetData sheetId="3702"/>
      <sheetData sheetId="3703"/>
      <sheetData sheetId="3704"/>
      <sheetData sheetId="3705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/>
      <sheetData sheetId="3725" refreshError="1"/>
      <sheetData sheetId="3726" refreshError="1"/>
      <sheetData sheetId="3727" refreshError="1"/>
      <sheetData sheetId="3728"/>
      <sheetData sheetId="3729"/>
      <sheetData sheetId="3730" refreshError="1"/>
      <sheetData sheetId="3731" refreshError="1"/>
      <sheetData sheetId="3732" refreshError="1"/>
      <sheetData sheetId="3733"/>
      <sheetData sheetId="3734"/>
      <sheetData sheetId="3735" refreshError="1"/>
      <sheetData sheetId="3736"/>
      <sheetData sheetId="3737"/>
      <sheetData sheetId="3738" refreshError="1"/>
      <sheetData sheetId="3739" refreshError="1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 refreshError="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 refreshError="1"/>
      <sheetData sheetId="4171" refreshError="1"/>
      <sheetData sheetId="4172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/>
      <sheetData sheetId="4227"/>
      <sheetData sheetId="4228"/>
      <sheetData sheetId="4229" refreshError="1"/>
      <sheetData sheetId="4230" refreshError="1"/>
      <sheetData sheetId="4231"/>
      <sheetData sheetId="4232" refreshError="1"/>
      <sheetData sheetId="4233" refreshError="1"/>
      <sheetData sheetId="4234" refreshError="1"/>
      <sheetData sheetId="4235" refreshError="1"/>
      <sheetData sheetId="4236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/>
      <sheetData sheetId="4265"/>
      <sheetData sheetId="4266" refreshError="1"/>
      <sheetData sheetId="4267" refreshError="1"/>
      <sheetData sheetId="4268" refreshError="1"/>
      <sheetData sheetId="4269"/>
      <sheetData sheetId="4270" refreshError="1"/>
      <sheetData sheetId="4271" refreshError="1"/>
      <sheetData sheetId="4272" refreshError="1"/>
      <sheetData sheetId="4273"/>
      <sheetData sheetId="4274"/>
      <sheetData sheetId="4275"/>
      <sheetData sheetId="4276" refreshError="1"/>
      <sheetData sheetId="4277" refreshError="1"/>
      <sheetData sheetId="4278"/>
      <sheetData sheetId="4279"/>
      <sheetData sheetId="4280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/>
      <sheetData sheetId="4298" refreshError="1"/>
      <sheetData sheetId="4299" refreshError="1"/>
      <sheetData sheetId="4300" refreshError="1"/>
      <sheetData sheetId="430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/>
      <sheetData sheetId="4308"/>
      <sheetData sheetId="4309" refreshError="1"/>
      <sheetData sheetId="4310" refreshError="1"/>
      <sheetData sheetId="4311" refreshError="1"/>
      <sheetData sheetId="4312" refreshError="1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 refreshError="1"/>
      <sheetData sheetId="4413" refreshError="1"/>
      <sheetData sheetId="4414" refreshError="1"/>
      <sheetData sheetId="4415" refreshError="1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 refreshError="1"/>
      <sheetData sheetId="4452" refreshError="1"/>
      <sheetData sheetId="4453" refreshError="1"/>
      <sheetData sheetId="4454"/>
      <sheetData sheetId="4455"/>
      <sheetData sheetId="4456" refreshError="1"/>
      <sheetData sheetId="4457"/>
      <sheetData sheetId="4458" refreshError="1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 refreshError="1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 refreshError="1"/>
      <sheetData sheetId="4498" refreshError="1"/>
      <sheetData sheetId="4499" refreshError="1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 refreshError="1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 refreshError="1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 refreshError="1"/>
      <sheetData sheetId="4852" refreshError="1"/>
      <sheetData sheetId="4853" refreshError="1"/>
      <sheetData sheetId="4854" refreshError="1"/>
      <sheetData sheetId="4855"/>
      <sheetData sheetId="4856"/>
      <sheetData sheetId="4857"/>
      <sheetData sheetId="4858"/>
      <sheetData sheetId="4859"/>
      <sheetData sheetId="4860"/>
      <sheetData sheetId="4861"/>
      <sheetData sheetId="4862" refreshError="1"/>
      <sheetData sheetId="4863"/>
      <sheetData sheetId="4864"/>
      <sheetData sheetId="4865"/>
      <sheetData sheetId="4866" refreshError="1"/>
      <sheetData sheetId="4867" refreshError="1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 refreshError="1"/>
      <sheetData sheetId="4942" refreshError="1"/>
      <sheetData sheetId="4943"/>
      <sheetData sheetId="4944"/>
      <sheetData sheetId="4945"/>
      <sheetData sheetId="4946"/>
      <sheetData sheetId="4947"/>
      <sheetData sheetId="4948"/>
      <sheetData sheetId="4949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/>
      <sheetData sheetId="4958"/>
      <sheetData sheetId="4959" refreshError="1"/>
      <sheetData sheetId="4960" refreshError="1"/>
      <sheetData sheetId="4961"/>
      <sheetData sheetId="4962"/>
      <sheetData sheetId="4963"/>
      <sheetData sheetId="4964"/>
      <sheetData sheetId="4965"/>
      <sheetData sheetId="4966"/>
      <sheetData sheetId="4967" refreshError="1"/>
      <sheetData sheetId="4968" refreshError="1"/>
      <sheetData sheetId="4969"/>
      <sheetData sheetId="4970"/>
      <sheetData sheetId="497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/>
      <sheetData sheetId="4980"/>
      <sheetData sheetId="4981"/>
      <sheetData sheetId="4982"/>
      <sheetData sheetId="4983"/>
      <sheetData sheetId="4984" refreshError="1"/>
      <sheetData sheetId="4985" refreshError="1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 refreshError="1"/>
      <sheetData sheetId="5009" refreshError="1"/>
      <sheetData sheetId="5010"/>
      <sheetData sheetId="5011"/>
      <sheetData sheetId="5012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 refreshError="1"/>
      <sheetData sheetId="5391" refreshError="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/>
      <sheetData sheetId="5399" refreshError="1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 refreshError="1"/>
      <sheetData sheetId="5737" refreshError="1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 refreshError="1"/>
      <sheetData sheetId="5803" refreshError="1"/>
      <sheetData sheetId="5804" refreshError="1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 refreshError="1"/>
      <sheetData sheetId="5818" refreshError="1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 refreshError="1"/>
      <sheetData sheetId="5830"/>
      <sheetData sheetId="5831"/>
      <sheetData sheetId="5832" refreshError="1"/>
      <sheetData sheetId="5833" refreshError="1"/>
      <sheetData sheetId="5834"/>
      <sheetData sheetId="5835"/>
      <sheetData sheetId="5836"/>
      <sheetData sheetId="5837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/>
      <sheetData sheetId="5947"/>
      <sheetData sheetId="5948" refreshError="1"/>
      <sheetData sheetId="5949" refreshError="1"/>
      <sheetData sheetId="5950"/>
      <sheetData sheetId="5951"/>
      <sheetData sheetId="5952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/>
      <sheetData sheetId="6068"/>
      <sheetData sheetId="6069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/>
      <sheetData sheetId="6084" refreshError="1"/>
      <sheetData sheetId="6085" refreshError="1"/>
      <sheetData sheetId="6086" refreshError="1"/>
      <sheetData sheetId="6087" refreshError="1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 refreshError="1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/>
      <sheetData sheetId="7793" refreshError="1"/>
      <sheetData sheetId="7794" refreshError="1"/>
      <sheetData sheetId="7795" refreshError="1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/>
      <sheetData sheetId="7869"/>
      <sheetData sheetId="7870" refreshError="1"/>
      <sheetData sheetId="7871" refreshError="1"/>
      <sheetData sheetId="7872" refreshError="1"/>
      <sheetData sheetId="7873" refreshError="1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 refreshError="1"/>
      <sheetData sheetId="7885" refreshError="1"/>
      <sheetData sheetId="7886" refreshError="1"/>
      <sheetData sheetId="7887" refreshError="1"/>
      <sheetData sheetId="7888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/>
      <sheetData sheetId="7905" refreshError="1"/>
      <sheetData sheetId="7906" refreshError="1"/>
      <sheetData sheetId="7907" refreshError="1"/>
      <sheetData sheetId="7908"/>
      <sheetData sheetId="7909" refreshError="1"/>
      <sheetData sheetId="7910" refreshError="1"/>
      <sheetData sheetId="7911" refreshError="1"/>
      <sheetData sheetId="7912" refreshError="1"/>
      <sheetData sheetId="7913"/>
      <sheetData sheetId="7914" refreshError="1"/>
      <sheetData sheetId="7915" refreshError="1"/>
      <sheetData sheetId="7916" refreshError="1"/>
      <sheetData sheetId="7917" refreshError="1"/>
      <sheetData sheetId="7918"/>
      <sheetData sheetId="7919" refreshError="1"/>
      <sheetData sheetId="7920"/>
      <sheetData sheetId="7921"/>
      <sheetData sheetId="7922"/>
      <sheetData sheetId="7923"/>
      <sheetData sheetId="7924"/>
      <sheetData sheetId="7925" refreshError="1"/>
      <sheetData sheetId="7926" refreshError="1"/>
      <sheetData sheetId="7927"/>
      <sheetData sheetId="7928" refreshError="1"/>
      <sheetData sheetId="7929" refreshError="1"/>
      <sheetData sheetId="7930" refreshError="1"/>
      <sheetData sheetId="7931"/>
      <sheetData sheetId="7932" refreshError="1"/>
      <sheetData sheetId="7933" refreshError="1"/>
      <sheetData sheetId="7934" refreshError="1"/>
      <sheetData sheetId="7935" refreshError="1"/>
      <sheetData sheetId="7936"/>
      <sheetData sheetId="7937"/>
      <sheetData sheetId="7938"/>
      <sheetData sheetId="7939"/>
      <sheetData sheetId="7940" refreshError="1"/>
      <sheetData sheetId="7941"/>
      <sheetData sheetId="7942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/>
      <sheetData sheetId="7950" refreshError="1"/>
      <sheetData sheetId="7951" refreshError="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 refreshError="1"/>
      <sheetData sheetId="8506"/>
      <sheetData sheetId="8507" refreshError="1"/>
      <sheetData sheetId="8508" refreshError="1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 refreshError="1"/>
      <sheetData sheetId="8521" refreshError="1"/>
      <sheetData sheetId="8522"/>
      <sheetData sheetId="8523"/>
      <sheetData sheetId="8524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기준자료"/>
      <sheetName val="관저5SS"/>
      <sheetName val="LD"/>
      <sheetName val="FD"/>
      <sheetName val="조명율표"/>
      <sheetName val="보안등"/>
      <sheetName val="13LPMCC"/>
      <sheetName val="원가계산서"/>
      <sheetName val="노임단가"/>
      <sheetName val="99총공사내역서"/>
      <sheetName val="J형측구단위수량"/>
      <sheetName val="자료"/>
      <sheetName val="덕전리"/>
      <sheetName val="갑지.을지"/>
      <sheetName val="기타"/>
      <sheetName val="1 자원총괄"/>
      <sheetName val="종배수관면벽구"/>
      <sheetName val="입찰안"/>
      <sheetName val="표  지"/>
      <sheetName val="총괄내역서"/>
      <sheetName val="단가산출2"/>
      <sheetName val="일위대가(가설)"/>
      <sheetName val="조명일위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  지"/>
      <sheetName val="집계표"/>
      <sheetName val="을  지"/>
    </sheetNames>
    <sheetDataSet>
      <sheetData sheetId="0"/>
      <sheetData sheetId="1"/>
      <sheetData sheetId="2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(가설)"/>
      <sheetName val="노임단가"/>
      <sheetName val="N賃率-職"/>
      <sheetName val="노임"/>
      <sheetName val="b_balju"/>
    </sheetNames>
    <sheetDataSet>
      <sheetData sheetId="0" refreshError="1">
        <row r="8">
          <cell r="AG8">
            <v>16253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주beam"/>
      <sheetName val="내역"/>
      <sheetName val="내역서1"/>
      <sheetName val="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2">
          <cell r="J22">
            <v>1189841000</v>
          </cell>
          <cell r="T22">
            <v>1074595000</v>
          </cell>
          <cell r="U22">
            <v>977012000</v>
          </cell>
          <cell r="AE22">
            <v>233819000</v>
          </cell>
          <cell r="AF22">
            <v>212829000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원28"/>
      <sheetName val="영창26"/>
      <sheetName val="법정18"/>
      <sheetName val="식당20"/>
      <sheetName val="지급자재"/>
      <sheetName val="ES조서출력하기"/>
      <sheetName val="계약내력"/>
      <sheetName val="갑  지"/>
      <sheetName val="2000년1차"/>
      <sheetName val="2000전체분"/>
      <sheetName val="LD"/>
      <sheetName val="입찰안"/>
      <sheetName val="총공사내역서"/>
      <sheetName val="조명율표"/>
      <sheetName val="주beam"/>
      <sheetName val="4.예산내역서총괄(고용보험료산출용)"/>
      <sheetName val="철근량"/>
      <sheetName val="내역"/>
      <sheetName val="단청공사"/>
      <sheetName val="신우"/>
      <sheetName val="자료"/>
      <sheetName val="지영법식"/>
      <sheetName val="표  지"/>
      <sheetName val="건축내역"/>
      <sheetName val="XL4Poppy"/>
      <sheetName val="바닥판"/>
      <sheetName val="입력DATA"/>
      <sheetName val="load(지하층)"/>
      <sheetName val="가공2원도"/>
      <sheetName val="내역서"/>
      <sheetName val="일위대가"/>
      <sheetName val="원가계산서"/>
      <sheetName val="카메라"/>
      <sheetName val="데리네이타현황"/>
      <sheetName val="자재테이블"/>
      <sheetName val="세골재  T2 변경 현황"/>
      <sheetName val="재료단가"/>
      <sheetName val="48전력선로일위"/>
      <sheetName val="위치조서"/>
      <sheetName val="내역_ver1.0"/>
      <sheetName val="단가조사-1"/>
      <sheetName val="단가조사-2"/>
      <sheetName val="99총공사내역서"/>
      <sheetName val="MANUFACTORY"/>
      <sheetName val="내역서 (2)"/>
      <sheetName val="현장조사"/>
      <sheetName val="직노"/>
      <sheetName val="4.전기"/>
      <sheetName val="교각계산"/>
      <sheetName val="손익분석"/>
      <sheetName val="교각1"/>
      <sheetName val="단위단가"/>
      <sheetName val="#REF"/>
      <sheetName val="세부내역"/>
      <sheetName val="내력서"/>
      <sheetName val="내역서1"/>
      <sheetName val="중기조종사 단위단가"/>
      <sheetName val="공사원가계산서"/>
      <sheetName val="단가산출2"/>
      <sheetName val="#3_일위대가목록"/>
      <sheetName val="산출"/>
      <sheetName val="일위산출"/>
      <sheetName val="내역서(전기)"/>
      <sheetName val="요율"/>
      <sheetName val="건축"/>
      <sheetName val="집계표"/>
      <sheetName val="단가일람"/>
      <sheetName val="조경일람"/>
      <sheetName val="퍼스트"/>
      <sheetName val="갑__지"/>
      <sheetName val="원가"/>
      <sheetName val="종배수관면벽구"/>
      <sheetName val="말뚝지지력산정"/>
      <sheetName val="토사(PE)"/>
      <sheetName val="접속도로1"/>
      <sheetName val="적용단위길이"/>
      <sheetName val="플랜트 설치"/>
      <sheetName val="자재단가"/>
      <sheetName val="참조"/>
      <sheetName val="기성내역"/>
      <sheetName val="13LPMCC"/>
      <sheetName val="토목주소"/>
      <sheetName val="적용토목"/>
      <sheetName val="일위(시설)"/>
      <sheetName val="코드일람표2001년10월"/>
      <sheetName val="기계공사비집계(원안)"/>
      <sheetName val="공사착공계"/>
      <sheetName val="토목"/>
      <sheetName val="산출근거"/>
      <sheetName val="Customer Databas"/>
      <sheetName val="4.고용보험"/>
      <sheetName val="재료표"/>
      <sheetName val="단가표 (2)"/>
      <sheetName val="참조 (2)"/>
      <sheetName val="준검 내역서"/>
      <sheetName val="자갈,시멘트,모래산출"/>
      <sheetName val="총괄"/>
      <sheetName val="제경비"/>
      <sheetName val="[지영법식.xls][지영법식.xls]__________2"/>
      <sheetName val="대비"/>
      <sheetName val="보증수수료산출"/>
      <sheetName val="DATA"/>
      <sheetName val="FB25JN"/>
      <sheetName val="재료"/>
      <sheetName val="일위대가목록"/>
      <sheetName val="위치"/>
      <sheetName val="준공정산"/>
      <sheetName val="기본단가표"/>
      <sheetName val="반포2차"/>
      <sheetName val="101동"/>
      <sheetName val="기본"/>
      <sheetName val="인건비"/>
      <sheetName val="1 자원총괄"/>
      <sheetName val="6호기"/>
    </sheetNames>
    <sheetDataSet>
      <sheetData sheetId="0"/>
      <sheetData sheetId="1" refreshError="1">
        <row r="3">
          <cell r="A3" t="str">
            <v>영 창 집 계 표</v>
          </cell>
          <cell r="E3" t="str">
            <v>재료비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</row>
        <row r="4">
          <cell r="E4" t="str">
            <v>노무비</v>
          </cell>
          <cell r="H4">
            <v>0</v>
          </cell>
          <cell r="J4">
            <v>0</v>
          </cell>
          <cell r="K4">
            <v>0</v>
          </cell>
          <cell r="L4">
            <v>0</v>
          </cell>
        </row>
        <row r="5">
          <cell r="E5" t="str">
            <v>경  비</v>
          </cell>
          <cell r="H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E6" t="str">
            <v>소  계</v>
          </cell>
          <cell r="H6">
            <v>0</v>
          </cell>
          <cell r="K6">
            <v>0</v>
          </cell>
          <cell r="L6">
            <v>0</v>
          </cell>
        </row>
        <row r="7">
          <cell r="A7" t="str">
            <v>1.가   설   공   사</v>
          </cell>
          <cell r="E7" t="str">
            <v>재료비</v>
          </cell>
          <cell r="H7">
            <v>818926</v>
          </cell>
          <cell r="I7">
            <v>0</v>
          </cell>
          <cell r="J7">
            <v>0</v>
          </cell>
          <cell r="K7">
            <v>818926</v>
          </cell>
          <cell r="L7">
            <v>0</v>
          </cell>
        </row>
        <row r="8">
          <cell r="E8" t="str">
            <v>노무비</v>
          </cell>
          <cell r="H8">
            <v>6690423</v>
          </cell>
          <cell r="J8">
            <v>0</v>
          </cell>
          <cell r="K8">
            <v>6690423</v>
          </cell>
          <cell r="L8">
            <v>0</v>
          </cell>
        </row>
        <row r="9">
          <cell r="E9" t="str">
            <v>경  비</v>
          </cell>
          <cell r="H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E10" t="str">
            <v>소  계</v>
          </cell>
          <cell r="H10">
            <v>7509349</v>
          </cell>
          <cell r="J10">
            <v>0</v>
          </cell>
          <cell r="K10">
            <v>7509349</v>
          </cell>
          <cell r="L10">
            <v>0</v>
          </cell>
        </row>
        <row r="11">
          <cell r="A11" t="str">
            <v>2.기초및토및파일공사</v>
          </cell>
          <cell r="E11" t="str">
            <v>재료비</v>
          </cell>
          <cell r="H11">
            <v>7447145</v>
          </cell>
          <cell r="I11">
            <v>0</v>
          </cell>
          <cell r="J11">
            <v>0</v>
          </cell>
          <cell r="K11">
            <v>12779775</v>
          </cell>
          <cell r="L11">
            <v>5332630</v>
          </cell>
        </row>
        <row r="12">
          <cell r="E12" t="str">
            <v>노무비</v>
          </cell>
          <cell r="H12">
            <v>6465602</v>
          </cell>
          <cell r="J12">
            <v>0</v>
          </cell>
          <cell r="K12">
            <v>7995659</v>
          </cell>
          <cell r="L12">
            <v>1530057</v>
          </cell>
        </row>
        <row r="13">
          <cell r="E13" t="str">
            <v>경  비</v>
          </cell>
          <cell r="H13">
            <v>696840</v>
          </cell>
          <cell r="J13">
            <v>0</v>
          </cell>
          <cell r="K13">
            <v>866493</v>
          </cell>
          <cell r="L13">
            <v>169653</v>
          </cell>
        </row>
        <row r="14">
          <cell r="E14" t="str">
            <v>소  계</v>
          </cell>
          <cell r="H14">
            <v>14609587</v>
          </cell>
          <cell r="J14">
            <v>0</v>
          </cell>
          <cell r="K14">
            <v>21641927</v>
          </cell>
          <cell r="L14">
            <v>7032340</v>
          </cell>
        </row>
        <row r="15">
          <cell r="A15" t="str">
            <v>3.철근 콘크리트 공사</v>
          </cell>
          <cell r="E15" t="str">
            <v>재료비</v>
          </cell>
          <cell r="H15">
            <v>7337209</v>
          </cell>
          <cell r="I15">
            <v>0</v>
          </cell>
          <cell r="J15">
            <v>0</v>
          </cell>
          <cell r="K15">
            <v>7337209</v>
          </cell>
          <cell r="L15">
            <v>0</v>
          </cell>
        </row>
        <row r="16">
          <cell r="E16" t="str">
            <v>노무비</v>
          </cell>
          <cell r="H16">
            <v>35795424</v>
          </cell>
          <cell r="J16">
            <v>0</v>
          </cell>
          <cell r="K16">
            <v>35795424</v>
          </cell>
          <cell r="L16">
            <v>0</v>
          </cell>
        </row>
        <row r="17">
          <cell r="E17" t="str">
            <v>경  비</v>
          </cell>
          <cell r="H17">
            <v>864615</v>
          </cell>
          <cell r="J17">
            <v>0</v>
          </cell>
          <cell r="K17">
            <v>864615</v>
          </cell>
          <cell r="L17">
            <v>0</v>
          </cell>
        </row>
        <row r="18">
          <cell r="E18" t="str">
            <v>소  계</v>
          </cell>
          <cell r="H18">
            <v>43997248</v>
          </cell>
          <cell r="J18">
            <v>0</v>
          </cell>
          <cell r="K18">
            <v>43997248</v>
          </cell>
          <cell r="L18">
            <v>0</v>
          </cell>
        </row>
        <row r="19">
          <cell r="A19" t="str">
            <v>4.목      공      사</v>
          </cell>
          <cell r="E19" t="str">
            <v>재료비</v>
          </cell>
          <cell r="H19">
            <v>17253105</v>
          </cell>
          <cell r="I19">
            <v>0</v>
          </cell>
          <cell r="J19">
            <v>0</v>
          </cell>
          <cell r="K19">
            <v>17253105</v>
          </cell>
          <cell r="L19">
            <v>0</v>
          </cell>
        </row>
        <row r="20">
          <cell r="E20" t="str">
            <v>노무비</v>
          </cell>
          <cell r="H20">
            <v>9809809</v>
          </cell>
          <cell r="J20">
            <v>0</v>
          </cell>
          <cell r="K20">
            <v>9809809</v>
          </cell>
          <cell r="L20">
            <v>0</v>
          </cell>
        </row>
        <row r="21">
          <cell r="E21" t="str">
            <v>경  비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E22" t="str">
            <v>소  계</v>
          </cell>
          <cell r="H22">
            <v>27062914</v>
          </cell>
          <cell r="J22">
            <v>0</v>
          </cell>
          <cell r="K22">
            <v>27062914</v>
          </cell>
          <cell r="L22">
            <v>0</v>
          </cell>
        </row>
        <row r="23">
          <cell r="A23" t="str">
            <v>5.조    적   공   사</v>
          </cell>
          <cell r="E23" t="str">
            <v>재료비</v>
          </cell>
          <cell r="H23">
            <v>7515563</v>
          </cell>
          <cell r="I23">
            <v>0</v>
          </cell>
          <cell r="J23">
            <v>0</v>
          </cell>
          <cell r="K23">
            <v>7515563</v>
          </cell>
          <cell r="L23">
            <v>0</v>
          </cell>
        </row>
        <row r="24">
          <cell r="E24" t="str">
            <v>노무비</v>
          </cell>
          <cell r="H24">
            <v>15522580</v>
          </cell>
          <cell r="J24">
            <v>0</v>
          </cell>
          <cell r="K24">
            <v>15522580</v>
          </cell>
          <cell r="L24">
            <v>0</v>
          </cell>
        </row>
        <row r="25">
          <cell r="E25" t="str">
            <v>경  비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E26" t="str">
            <v>소  계</v>
          </cell>
          <cell r="H26">
            <v>23038143</v>
          </cell>
          <cell r="J26">
            <v>0</v>
          </cell>
          <cell r="K26">
            <v>23038143</v>
          </cell>
          <cell r="L26">
            <v>0</v>
          </cell>
        </row>
        <row r="27">
          <cell r="A27" t="str">
            <v>6.방   수    공   사</v>
          </cell>
          <cell r="E27" t="str">
            <v>재료비</v>
          </cell>
          <cell r="H27">
            <v>2419906</v>
          </cell>
          <cell r="I27">
            <v>0</v>
          </cell>
          <cell r="J27">
            <v>0</v>
          </cell>
          <cell r="K27">
            <v>2419906</v>
          </cell>
          <cell r="L27">
            <v>0</v>
          </cell>
        </row>
        <row r="28">
          <cell r="E28" t="str">
            <v>노무비</v>
          </cell>
          <cell r="H28">
            <v>15005711</v>
          </cell>
          <cell r="J28">
            <v>0</v>
          </cell>
          <cell r="K28">
            <v>15005711</v>
          </cell>
          <cell r="L28">
            <v>0</v>
          </cell>
        </row>
        <row r="29">
          <cell r="E29" t="str">
            <v>경  비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E30" t="str">
            <v>소  계</v>
          </cell>
          <cell r="H30">
            <v>17425617</v>
          </cell>
          <cell r="J30">
            <v>0</v>
          </cell>
          <cell r="K30">
            <v>17425617</v>
          </cell>
          <cell r="L30">
            <v>0</v>
          </cell>
        </row>
        <row r="31">
          <cell r="A31" t="str">
            <v>7.타   일   공   사</v>
          </cell>
          <cell r="E31" t="str">
            <v>재료비</v>
          </cell>
          <cell r="H31">
            <v>599254</v>
          </cell>
          <cell r="I31">
            <v>0</v>
          </cell>
          <cell r="J31">
            <v>0</v>
          </cell>
          <cell r="K31">
            <v>599254</v>
          </cell>
          <cell r="L31">
            <v>0</v>
          </cell>
        </row>
        <row r="32">
          <cell r="E32" t="str">
            <v>노무비</v>
          </cell>
          <cell r="H32">
            <v>1847453</v>
          </cell>
          <cell r="J32">
            <v>0</v>
          </cell>
          <cell r="K32">
            <v>1847453</v>
          </cell>
          <cell r="L32">
            <v>0</v>
          </cell>
        </row>
        <row r="33">
          <cell r="E33" t="str">
            <v>경  비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E34" t="str">
            <v>소  계</v>
          </cell>
          <cell r="H34">
            <v>2446707</v>
          </cell>
          <cell r="J34">
            <v>0</v>
          </cell>
          <cell r="K34">
            <v>2446707</v>
          </cell>
          <cell r="L34">
            <v>0</v>
          </cell>
        </row>
        <row r="35">
          <cell r="A35" t="str">
            <v>8.미   장   공   사</v>
          </cell>
          <cell r="E35" t="str">
            <v>재료비</v>
          </cell>
          <cell r="H35">
            <v>532796</v>
          </cell>
          <cell r="I35">
            <v>0</v>
          </cell>
          <cell r="J35">
            <v>0</v>
          </cell>
          <cell r="K35">
            <v>532796</v>
          </cell>
          <cell r="L35">
            <v>0</v>
          </cell>
        </row>
        <row r="36">
          <cell r="E36" t="str">
            <v>노무비</v>
          </cell>
          <cell r="H36">
            <v>28365071</v>
          </cell>
          <cell r="J36">
            <v>0</v>
          </cell>
          <cell r="K36">
            <v>28365071</v>
          </cell>
          <cell r="L36">
            <v>0</v>
          </cell>
        </row>
        <row r="37">
          <cell r="E37" t="str">
            <v>경  비</v>
          </cell>
          <cell r="H37">
            <v>325046</v>
          </cell>
          <cell r="J37">
            <v>0</v>
          </cell>
          <cell r="K37">
            <v>325046</v>
          </cell>
          <cell r="L37">
            <v>0</v>
          </cell>
        </row>
        <row r="38">
          <cell r="E38" t="str">
            <v>소  계</v>
          </cell>
          <cell r="H38">
            <v>29222913</v>
          </cell>
          <cell r="J38">
            <v>0</v>
          </cell>
          <cell r="K38">
            <v>29222913</v>
          </cell>
          <cell r="L38">
            <v>0</v>
          </cell>
        </row>
        <row r="39">
          <cell r="A39" t="str">
            <v>9.창   호   공   사</v>
          </cell>
          <cell r="E39" t="str">
            <v>재료비</v>
          </cell>
          <cell r="H39">
            <v>1321639</v>
          </cell>
          <cell r="I39">
            <v>0</v>
          </cell>
          <cell r="J39">
            <v>0</v>
          </cell>
          <cell r="K39">
            <v>1321639</v>
          </cell>
          <cell r="L39">
            <v>0</v>
          </cell>
        </row>
        <row r="40">
          <cell r="E40" t="str">
            <v>노무비</v>
          </cell>
          <cell r="H40">
            <v>1720641</v>
          </cell>
          <cell r="J40">
            <v>0</v>
          </cell>
          <cell r="K40">
            <v>1720641</v>
          </cell>
          <cell r="L40">
            <v>0</v>
          </cell>
        </row>
        <row r="41">
          <cell r="E41" t="str">
            <v>경  비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E42" t="str">
            <v>소  계</v>
          </cell>
          <cell r="H42">
            <v>3042280</v>
          </cell>
          <cell r="J42">
            <v>0</v>
          </cell>
          <cell r="K42">
            <v>3042280</v>
          </cell>
          <cell r="L42">
            <v>0</v>
          </cell>
        </row>
        <row r="43">
          <cell r="A43" t="str">
            <v>10.유   리   공   사</v>
          </cell>
          <cell r="E43" t="str">
            <v>재료비</v>
          </cell>
          <cell r="H43">
            <v>51169</v>
          </cell>
          <cell r="I43">
            <v>0</v>
          </cell>
          <cell r="J43">
            <v>0</v>
          </cell>
          <cell r="K43">
            <v>51169</v>
          </cell>
          <cell r="L43">
            <v>0</v>
          </cell>
        </row>
        <row r="44">
          <cell r="E44" t="str">
            <v>노무비</v>
          </cell>
          <cell r="H44">
            <v>180968</v>
          </cell>
          <cell r="J44">
            <v>0</v>
          </cell>
          <cell r="K44">
            <v>180968</v>
          </cell>
          <cell r="L44">
            <v>0</v>
          </cell>
        </row>
        <row r="45">
          <cell r="E45" t="str">
            <v>경  비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E46" t="str">
            <v>소  계</v>
          </cell>
          <cell r="H46">
            <v>232137</v>
          </cell>
          <cell r="J46">
            <v>0</v>
          </cell>
          <cell r="K46">
            <v>232137</v>
          </cell>
          <cell r="L46">
            <v>0</v>
          </cell>
        </row>
        <row r="47">
          <cell r="A47" t="str">
            <v>11.금   속   공   사</v>
          </cell>
          <cell r="E47" t="str">
            <v>재료비</v>
          </cell>
          <cell r="H47">
            <v>218133</v>
          </cell>
          <cell r="I47">
            <v>0</v>
          </cell>
          <cell r="J47">
            <v>0</v>
          </cell>
          <cell r="K47">
            <v>218133</v>
          </cell>
          <cell r="L47">
            <v>0</v>
          </cell>
        </row>
        <row r="48">
          <cell r="E48" t="str">
            <v>노무비</v>
          </cell>
          <cell r="H48">
            <v>267184</v>
          </cell>
          <cell r="J48">
            <v>0</v>
          </cell>
          <cell r="K48">
            <v>267184</v>
          </cell>
          <cell r="L48">
            <v>0</v>
          </cell>
        </row>
        <row r="49">
          <cell r="E49" t="str">
            <v>경  비</v>
          </cell>
          <cell r="H49">
            <v>231</v>
          </cell>
          <cell r="J49">
            <v>0</v>
          </cell>
          <cell r="K49">
            <v>231</v>
          </cell>
          <cell r="L49">
            <v>0</v>
          </cell>
        </row>
        <row r="50">
          <cell r="E50" t="str">
            <v>소  계</v>
          </cell>
          <cell r="H50">
            <v>485548</v>
          </cell>
          <cell r="J50">
            <v>0</v>
          </cell>
          <cell r="K50">
            <v>485548</v>
          </cell>
          <cell r="L50">
            <v>0</v>
          </cell>
        </row>
        <row r="51">
          <cell r="A51" t="str">
            <v>12.수   장   공   사</v>
          </cell>
          <cell r="E51" t="str">
            <v>재료비</v>
          </cell>
          <cell r="H51">
            <v>6206861</v>
          </cell>
          <cell r="I51">
            <v>0</v>
          </cell>
          <cell r="J51">
            <v>0</v>
          </cell>
          <cell r="K51">
            <v>6206861</v>
          </cell>
          <cell r="L51">
            <v>0</v>
          </cell>
        </row>
        <row r="52">
          <cell r="E52" t="str">
            <v>노무비</v>
          </cell>
          <cell r="H52">
            <v>4066119</v>
          </cell>
          <cell r="J52">
            <v>0</v>
          </cell>
          <cell r="K52">
            <v>4066119</v>
          </cell>
          <cell r="L52">
            <v>0</v>
          </cell>
        </row>
        <row r="53">
          <cell r="E53" t="str">
            <v>경  비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E54" t="str">
            <v>소  계</v>
          </cell>
          <cell r="H54">
            <v>10272980</v>
          </cell>
          <cell r="J54">
            <v>0</v>
          </cell>
          <cell r="K54">
            <v>10272980</v>
          </cell>
          <cell r="L54">
            <v>0</v>
          </cell>
        </row>
        <row r="55">
          <cell r="A55" t="str">
            <v>13.도   장   공   사</v>
          </cell>
          <cell r="E55" t="str">
            <v>재료비</v>
          </cell>
          <cell r="H55">
            <v>1278957</v>
          </cell>
          <cell r="I55">
            <v>0</v>
          </cell>
          <cell r="J55">
            <v>0</v>
          </cell>
          <cell r="K55">
            <v>1278957</v>
          </cell>
          <cell r="L55">
            <v>0</v>
          </cell>
        </row>
        <row r="56">
          <cell r="E56" t="str">
            <v>노무비</v>
          </cell>
          <cell r="H56">
            <v>7301079</v>
          </cell>
          <cell r="J56">
            <v>0</v>
          </cell>
          <cell r="K56">
            <v>7301079</v>
          </cell>
          <cell r="L56">
            <v>0</v>
          </cell>
        </row>
        <row r="57">
          <cell r="E57" t="str">
            <v>경  비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E58" t="str">
            <v>소  계</v>
          </cell>
          <cell r="H58">
            <v>8580036</v>
          </cell>
          <cell r="J58">
            <v>0</v>
          </cell>
          <cell r="K58">
            <v>8580036</v>
          </cell>
          <cell r="L58">
            <v>0</v>
          </cell>
        </row>
        <row r="59">
          <cell r="A59" t="str">
            <v>14.지붕 및 홈통공사</v>
          </cell>
          <cell r="E59" t="str">
            <v>재료비</v>
          </cell>
          <cell r="H59">
            <v>6331401</v>
          </cell>
          <cell r="I59">
            <v>0</v>
          </cell>
          <cell r="J59">
            <v>0</v>
          </cell>
          <cell r="K59">
            <v>6331401</v>
          </cell>
          <cell r="L59">
            <v>0</v>
          </cell>
        </row>
        <row r="60">
          <cell r="E60" t="str">
            <v>노무비</v>
          </cell>
          <cell r="H60">
            <v>10492009</v>
          </cell>
          <cell r="J60">
            <v>0</v>
          </cell>
          <cell r="K60">
            <v>10492009</v>
          </cell>
          <cell r="L60">
            <v>0</v>
          </cell>
        </row>
        <row r="61">
          <cell r="E61" t="str">
            <v>경  비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E62" t="str">
            <v>소  계</v>
          </cell>
          <cell r="H62">
            <v>16823410</v>
          </cell>
          <cell r="J62">
            <v>0</v>
          </cell>
          <cell r="K62">
            <v>16823410</v>
          </cell>
          <cell r="L62">
            <v>0</v>
          </cell>
        </row>
        <row r="63">
          <cell r="A63" t="str">
            <v>15.잡     공     사</v>
          </cell>
          <cell r="E63" t="str">
            <v>재료비</v>
          </cell>
          <cell r="H63">
            <v>160850</v>
          </cell>
          <cell r="I63">
            <v>0</v>
          </cell>
          <cell r="J63">
            <v>0</v>
          </cell>
          <cell r="K63">
            <v>160850</v>
          </cell>
          <cell r="L63">
            <v>0</v>
          </cell>
        </row>
        <row r="64">
          <cell r="E64" t="str">
            <v>노무비</v>
          </cell>
          <cell r="H64">
            <v>466391</v>
          </cell>
          <cell r="J64">
            <v>0</v>
          </cell>
          <cell r="K64">
            <v>466391</v>
          </cell>
          <cell r="L64">
            <v>0</v>
          </cell>
        </row>
        <row r="65">
          <cell r="E65" t="str">
            <v>경  비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E66" t="str">
            <v>소  계</v>
          </cell>
          <cell r="H66">
            <v>627241</v>
          </cell>
          <cell r="J66">
            <v>0</v>
          </cell>
          <cell r="K66">
            <v>627241</v>
          </cell>
          <cell r="L66">
            <v>0</v>
          </cell>
        </row>
        <row r="67">
          <cell r="A67" t="str">
            <v>16.자재 및 운방공사</v>
          </cell>
          <cell r="E67" t="str">
            <v>재료비</v>
          </cell>
          <cell r="H67">
            <v>2385901</v>
          </cell>
          <cell r="I67">
            <v>0</v>
          </cell>
          <cell r="J67">
            <v>0</v>
          </cell>
          <cell r="K67">
            <v>2385901</v>
          </cell>
          <cell r="L67">
            <v>0</v>
          </cell>
        </row>
        <row r="68">
          <cell r="E68" t="str">
            <v>노무비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E69" t="str">
            <v>경  비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E70" t="str">
            <v>소  계</v>
          </cell>
          <cell r="H70">
            <v>2385901</v>
          </cell>
          <cell r="J70">
            <v>0</v>
          </cell>
          <cell r="K70">
            <v>2385901</v>
          </cell>
          <cell r="L70">
            <v>0</v>
          </cell>
        </row>
        <row r="71">
          <cell r="A71" t="str">
            <v>합        계</v>
          </cell>
          <cell r="E71" t="str">
            <v>재료비</v>
          </cell>
          <cell r="H71">
            <v>61878815</v>
          </cell>
          <cell r="K71">
            <v>67211445</v>
          </cell>
          <cell r="L71">
            <v>5332630</v>
          </cell>
        </row>
        <row r="72">
          <cell r="E72" t="str">
            <v>노무비</v>
          </cell>
          <cell r="H72">
            <v>143996464</v>
          </cell>
          <cell r="K72">
            <v>145526521</v>
          </cell>
          <cell r="L72">
            <v>1530057</v>
          </cell>
        </row>
        <row r="73">
          <cell r="E73" t="str">
            <v>경  비</v>
          </cell>
          <cell r="H73">
            <v>1886732</v>
          </cell>
          <cell r="K73">
            <v>2056385</v>
          </cell>
          <cell r="L73">
            <v>169653</v>
          </cell>
        </row>
        <row r="74">
          <cell r="E74" t="str">
            <v>소  계</v>
          </cell>
          <cell r="H74">
            <v>207762011</v>
          </cell>
          <cell r="K74">
            <v>214794351</v>
          </cell>
          <cell r="L74">
            <v>7032340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실행철강하도"/>
      <sheetName val="일위대가"/>
      <sheetName val="주beam"/>
      <sheetName val="N賃率-職"/>
      <sheetName val="산출근거"/>
      <sheetName val="DDD"/>
      <sheetName val="조명시설"/>
      <sheetName val="편입토지조서"/>
      <sheetName val="판정1교토공"/>
      <sheetName val="영창26"/>
      <sheetName val="총공사내역서"/>
      <sheetName val="흄관기초"/>
      <sheetName val="바닥판"/>
      <sheetName val="입력DATA"/>
      <sheetName val="총수량집계표"/>
      <sheetName val="재료"/>
      <sheetName val="약품공급2"/>
      <sheetName val="#REF"/>
      <sheetName val="총괄표"/>
      <sheetName val="암거날개벽"/>
      <sheetName val="유입량"/>
      <sheetName val="입찰안"/>
      <sheetName val="항목별진도율"/>
      <sheetName val="앉음벽 (2)"/>
      <sheetName val="PAY"/>
      <sheetName val="공사비총괄표"/>
      <sheetName val="DATE"/>
      <sheetName val="덕전리"/>
      <sheetName val="대포2교접속"/>
      <sheetName val="내역서적용수량"/>
      <sheetName val="7급줄떼"/>
      <sheetName val="포장공"/>
      <sheetName val="7급줄떼공"/>
      <sheetName val="데리네이타현황"/>
      <sheetName val="암거"/>
      <sheetName val="내역"/>
      <sheetName val="교수설계"/>
      <sheetName val="내역서1"/>
      <sheetName val="천방교접속"/>
      <sheetName val="철근량"/>
      <sheetName val="일위대가목차"/>
      <sheetName val="일용노임단가"/>
      <sheetName val="암거단위"/>
      <sheetName val="도근좌표"/>
      <sheetName val="골조"/>
      <sheetName val="제1호단위수량"/>
      <sheetName val="직원자료입력"/>
      <sheetName val="조명율표"/>
      <sheetName val="기본단가표"/>
      <sheetName val="퍼스트"/>
      <sheetName val="일위대가표"/>
      <sheetName val="내역서"/>
      <sheetName val="자재표"/>
      <sheetName val="참조"/>
      <sheetName val="MOTOR"/>
      <sheetName val="교각1"/>
      <sheetName val="단가"/>
      <sheetName val="당초"/>
      <sheetName val="집계표"/>
      <sheetName val="단위단가"/>
      <sheetName val="오동"/>
      <sheetName val="대조"/>
      <sheetName val="나한"/>
      <sheetName val="집계"/>
      <sheetName val="율촌법률사무소2내역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실행내역서"/>
      <sheetName val="01.인건비TABLE"/>
      <sheetName val="02.공수산정"/>
      <sheetName val="03.공수TABLE"/>
      <sheetName val="04.재료비TABLE(총괄)"/>
      <sheetName val="봉방동근생"/>
      <sheetName val="건축내역"/>
      <sheetName val="급,배기팬"/>
      <sheetName val="당초"/>
      <sheetName val="주요기준"/>
      <sheetName val="조명율표"/>
      <sheetName val="교통대책내역"/>
      <sheetName val="FAX"/>
      <sheetName val="자재단가표"/>
      <sheetName val="#REF"/>
      <sheetName val="일위대가"/>
      <sheetName val="5.전화설비공사"/>
      <sheetName val="코드"/>
      <sheetName val="내역서"/>
      <sheetName val="기성갑지"/>
      <sheetName val="약품공급2"/>
      <sheetName val="asd"/>
      <sheetName val="자재표"/>
      <sheetName val="견적(100%)"/>
      <sheetName val="200"/>
      <sheetName val="Sheet1"/>
      <sheetName val="휘경동(신일)"/>
      <sheetName val="카메라"/>
      <sheetName val="실행"/>
      <sheetName val="건축내역서"/>
      <sheetName val="단가표 (2)"/>
      <sheetName val="일위대가표"/>
      <sheetName val="영창26"/>
      <sheetName val="원가계산"/>
      <sheetName val="Customer Databas"/>
      <sheetName val="총괄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전력기기일위"/>
      <sheetName val="48수량"/>
      <sheetName val="48인공"/>
      <sheetName val="48전력선로일위"/>
      <sheetName val="22수량"/>
      <sheetName val="22인공"/>
      <sheetName val="22일위"/>
      <sheetName val="총괄표"/>
      <sheetName val="산출기초"/>
      <sheetName val="가설건물"/>
      <sheetName val="내역서"/>
      <sheetName val="조명율표"/>
      <sheetName val="일위대가목차"/>
      <sheetName val="당초"/>
      <sheetName val="내역서1"/>
      <sheetName val="날개벽수량표"/>
      <sheetName val="견적서"/>
      <sheetName val="골재산출"/>
      <sheetName val="내역"/>
      <sheetName val="영창26"/>
      <sheetName val="요율"/>
      <sheetName val="LD"/>
      <sheetName val="전기일위목록"/>
      <sheetName val="운반공사"/>
      <sheetName val="1노안내역new"/>
      <sheetName val="주beam"/>
      <sheetName val="노무단가산정"/>
      <sheetName val="교수설계"/>
      <sheetName val="적용토목"/>
      <sheetName val="지하"/>
      <sheetName val="코드일람표2001년10월"/>
      <sheetName val="위치조서"/>
      <sheetName val="Sheet2"/>
      <sheetName val="수량산출"/>
      <sheetName val="일위대가"/>
      <sheetName val="N賃率-職"/>
      <sheetName val="갑  지"/>
      <sheetName val="약품공급2"/>
      <sheetName val="인수공규격"/>
      <sheetName val="봉방동근생"/>
      <sheetName val="Sheet1"/>
      <sheetName val="교각계산"/>
      <sheetName val="일위대가표"/>
      <sheetName val="재료값"/>
      <sheetName val="원가계산서"/>
      <sheetName val="#REF"/>
      <sheetName val="재료"/>
      <sheetName val="실행"/>
      <sheetName val="13LPMCC"/>
      <sheetName val="총괄내역서"/>
      <sheetName val="지급자재"/>
      <sheetName val="입상내역"/>
      <sheetName val="공사비총괄표"/>
      <sheetName val="내역서(토목)"/>
      <sheetName val="102역사"/>
      <sheetName val="단가"/>
      <sheetName val="단가일람"/>
      <sheetName val="조경일람"/>
      <sheetName val="수량산출서"/>
      <sheetName val="물가대비표"/>
      <sheetName val="AIR SHOWER(3인용)"/>
      <sheetName val="ES조서출력하기"/>
      <sheetName val="암거단위"/>
      <sheetName val="데리네이타현황"/>
      <sheetName val="세부내역"/>
      <sheetName val="도급기성"/>
      <sheetName val="원가"/>
      <sheetName val="경비계산서"/>
      <sheetName val="적용단위길이"/>
      <sheetName val="집계표"/>
      <sheetName val="DATA"/>
      <sheetName val="공량산출서"/>
      <sheetName val="단가표"/>
      <sheetName val="상품정보"/>
      <sheetName val="NY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공   사   종   류</v>
          </cell>
          <cell r="C2" t="str">
            <v>규          격</v>
          </cell>
          <cell r="D2" t="str">
            <v>단위</v>
          </cell>
          <cell r="E2" t="str">
            <v>수  량</v>
          </cell>
          <cell r="F2" t="str">
            <v>재     료     비</v>
          </cell>
          <cell r="H2" t="str">
            <v>노     무     비</v>
          </cell>
          <cell r="J2" t="str">
            <v>경            비</v>
          </cell>
          <cell r="L2" t="str">
            <v>계</v>
          </cell>
          <cell r="M2" t="str">
            <v>기  사</v>
          </cell>
        </row>
        <row r="3">
          <cell r="F3" t="str">
            <v>단  가</v>
          </cell>
          <cell r="G3" t="str">
            <v>금     액</v>
          </cell>
          <cell r="H3" t="str">
            <v>단  가</v>
          </cell>
          <cell r="I3" t="str">
            <v>금     액</v>
          </cell>
          <cell r="J3" t="str">
            <v>단  가</v>
          </cell>
          <cell r="K3" t="str">
            <v>금     액</v>
          </cell>
          <cell r="L3" t="str">
            <v>금     액</v>
          </cell>
        </row>
        <row r="4">
          <cell r="B4" t="str">
            <v xml:space="preserve"> 48. 전력선로</v>
          </cell>
        </row>
        <row r="6">
          <cell r="A6" t="str">
            <v>48신_1A</v>
          </cell>
          <cell r="B6" t="str">
            <v>1, 배관 배선</v>
          </cell>
          <cell r="C6" t="str">
            <v>각    종</v>
          </cell>
          <cell r="D6" t="str">
            <v>식</v>
          </cell>
          <cell r="E6">
            <v>1</v>
          </cell>
          <cell r="L6" t="str">
            <v>x</v>
          </cell>
          <cell r="M6">
            <v>1</v>
          </cell>
        </row>
        <row r="7">
          <cell r="B7" t="str">
            <v xml:space="preserve">  가) 재 료 비</v>
          </cell>
        </row>
        <row r="8">
          <cell r="A8" t="str">
            <v xml:space="preserve"> 600V 가교PE 케이블 CV 2Cx5.5㎟</v>
          </cell>
          <cell r="B8" t="str">
            <v xml:space="preserve"> 600V 가교PE 케이블</v>
          </cell>
          <cell r="C8" t="str">
            <v xml:space="preserve"> CV 2Cx5.5㎟</v>
          </cell>
          <cell r="D8" t="str">
            <v>m</v>
          </cell>
          <cell r="E8">
            <v>91</v>
          </cell>
          <cell r="F8">
            <v>709</v>
          </cell>
          <cell r="G8">
            <v>64519</v>
          </cell>
          <cell r="L8">
            <v>64519</v>
          </cell>
        </row>
        <row r="9">
          <cell r="A9" t="str">
            <v xml:space="preserve"> 600V 가교PE 케이블 CV 1Cx5.5㎟</v>
          </cell>
          <cell r="B9" t="str">
            <v xml:space="preserve"> 600V 가교PE 케이블</v>
          </cell>
          <cell r="C9" t="str">
            <v xml:space="preserve"> CV 1Cx5.5㎟</v>
          </cell>
          <cell r="D9" t="str">
            <v>m</v>
          </cell>
          <cell r="E9">
            <v>3045</v>
          </cell>
          <cell r="F9">
            <v>308</v>
          </cell>
          <cell r="G9">
            <v>937860</v>
          </cell>
          <cell r="L9">
            <v>937860</v>
          </cell>
        </row>
        <row r="10">
          <cell r="A10" t="str">
            <v xml:space="preserve"> 600V 비닐절연전선  IV 5.5㎟</v>
          </cell>
          <cell r="B10" t="str">
            <v xml:space="preserve"> 600V 비닐절연전선 </v>
          </cell>
          <cell r="C10" t="str">
            <v xml:space="preserve"> IV 5.5㎟</v>
          </cell>
          <cell r="D10" t="str">
            <v>m</v>
          </cell>
          <cell r="E10">
            <v>1226</v>
          </cell>
          <cell r="F10">
            <v>201</v>
          </cell>
          <cell r="G10">
            <v>246426</v>
          </cell>
          <cell r="L10">
            <v>246426</v>
          </cell>
        </row>
        <row r="11">
          <cell r="A11" t="str">
            <v xml:space="preserve"> 접지용 전선 GV 2.0㎜</v>
          </cell>
          <cell r="B11" t="str">
            <v xml:space="preserve"> 접지용 전선</v>
          </cell>
          <cell r="C11" t="str">
            <v xml:space="preserve"> GV 2.0㎜</v>
          </cell>
          <cell r="D11" t="str">
            <v>m</v>
          </cell>
          <cell r="E11">
            <v>1238</v>
          </cell>
          <cell r="F11">
            <v>212</v>
          </cell>
          <cell r="G11">
            <v>262456</v>
          </cell>
          <cell r="L11">
            <v>262456</v>
          </cell>
        </row>
        <row r="12">
          <cell r="A12" t="str">
            <v xml:space="preserve"> 경질비닐전선관 HI 22C</v>
          </cell>
          <cell r="B12" t="str">
            <v xml:space="preserve"> 경질비닐전선관</v>
          </cell>
          <cell r="C12" t="str">
            <v xml:space="preserve"> HI 22C</v>
          </cell>
          <cell r="D12" t="str">
            <v>m</v>
          </cell>
          <cell r="E12">
            <v>95</v>
          </cell>
          <cell r="F12">
            <v>345</v>
          </cell>
          <cell r="G12">
            <v>32775</v>
          </cell>
          <cell r="L12">
            <v>32775</v>
          </cell>
        </row>
        <row r="13">
          <cell r="A13" t="str">
            <v xml:space="preserve"> 강제전선관 아연도 22C</v>
          </cell>
          <cell r="B13" t="str">
            <v xml:space="preserve"> 강제전선관</v>
          </cell>
          <cell r="C13" t="str">
            <v xml:space="preserve"> 아연도 22C</v>
          </cell>
          <cell r="D13" t="str">
            <v>m</v>
          </cell>
          <cell r="E13">
            <v>27</v>
          </cell>
          <cell r="F13">
            <v>1314</v>
          </cell>
          <cell r="G13">
            <v>35478</v>
          </cell>
          <cell r="L13">
            <v>35478</v>
          </cell>
        </row>
        <row r="14">
          <cell r="A14" t="str">
            <v xml:space="preserve"> 강제전선관 아연도 28C</v>
          </cell>
          <cell r="B14" t="str">
            <v xml:space="preserve"> 강제전선관</v>
          </cell>
          <cell r="C14" t="str">
            <v xml:space="preserve"> 아연도 28C</v>
          </cell>
          <cell r="D14" t="str">
            <v>m</v>
          </cell>
          <cell r="E14">
            <v>501</v>
          </cell>
          <cell r="F14">
            <v>1690</v>
          </cell>
          <cell r="G14">
            <v>846690</v>
          </cell>
          <cell r="L14">
            <v>846690</v>
          </cell>
        </row>
        <row r="15">
          <cell r="A15" t="str">
            <v xml:space="preserve"> 파상형 지중 전선관 ELP Φ30</v>
          </cell>
          <cell r="B15" t="str">
            <v xml:space="preserve"> 파상형 지중 전선관</v>
          </cell>
          <cell r="C15" t="str">
            <v xml:space="preserve"> ELP Φ30</v>
          </cell>
          <cell r="D15" t="str">
            <v>m</v>
          </cell>
          <cell r="E15">
            <v>412</v>
          </cell>
          <cell r="F15">
            <v>360</v>
          </cell>
          <cell r="G15">
            <v>148320</v>
          </cell>
          <cell r="L15">
            <v>148320</v>
          </cell>
        </row>
        <row r="16">
          <cell r="B16" t="str">
            <v>전선관 부속품비</v>
          </cell>
          <cell r="C16" t="str">
            <v>전선관의 15%</v>
          </cell>
          <cell r="D16" t="str">
            <v>식</v>
          </cell>
          <cell r="E16">
            <v>1</v>
          </cell>
          <cell r="F16">
            <v>159489</v>
          </cell>
          <cell r="G16">
            <v>159489</v>
          </cell>
          <cell r="L16">
            <v>159489</v>
          </cell>
        </row>
        <row r="17">
          <cell r="B17" t="str">
            <v>잡재료비</v>
          </cell>
          <cell r="C17" t="str">
            <v>배관배선의 2%</v>
          </cell>
          <cell r="D17" t="str">
            <v>식</v>
          </cell>
          <cell r="E17">
            <v>1</v>
          </cell>
          <cell r="F17">
            <v>30299</v>
          </cell>
          <cell r="G17">
            <v>30299</v>
          </cell>
          <cell r="L17">
            <v>30299</v>
          </cell>
        </row>
        <row r="21">
          <cell r="A21" t="str">
            <v>저압케이블전공</v>
          </cell>
          <cell r="B21" t="str">
            <v xml:space="preserve">  나) 노 무 비</v>
          </cell>
          <cell r="C21" t="str">
            <v>저압케이블전공</v>
          </cell>
          <cell r="D21" t="str">
            <v>인</v>
          </cell>
          <cell r="E21">
            <v>38.83</v>
          </cell>
          <cell r="H21">
            <v>62694</v>
          </cell>
          <cell r="I21">
            <v>2434408</v>
          </cell>
          <cell r="L21">
            <v>2434408</v>
          </cell>
        </row>
        <row r="22">
          <cell r="A22" t="str">
            <v>배 전 전 공</v>
          </cell>
          <cell r="C22" t="str">
            <v>배 전 전 공</v>
          </cell>
          <cell r="D22" t="str">
            <v>인</v>
          </cell>
          <cell r="E22">
            <v>4.8</v>
          </cell>
          <cell r="H22">
            <v>182333</v>
          </cell>
          <cell r="I22">
            <v>875198</v>
          </cell>
          <cell r="L22">
            <v>875198</v>
          </cell>
        </row>
        <row r="23">
          <cell r="A23" t="str">
            <v>내 선 전 공</v>
          </cell>
          <cell r="C23" t="str">
            <v>내 선 전 공</v>
          </cell>
          <cell r="D23" t="str">
            <v>인</v>
          </cell>
          <cell r="E23">
            <v>44.79</v>
          </cell>
          <cell r="H23">
            <v>49296</v>
          </cell>
          <cell r="I23">
            <v>2207967</v>
          </cell>
          <cell r="L23">
            <v>2207967</v>
          </cell>
        </row>
        <row r="24">
          <cell r="A24" t="str">
            <v>보 통 인 부</v>
          </cell>
          <cell r="C24" t="str">
            <v>보 통 인 부</v>
          </cell>
          <cell r="D24" t="str">
            <v>인</v>
          </cell>
          <cell r="E24">
            <v>46.88</v>
          </cell>
          <cell r="H24">
            <v>34360</v>
          </cell>
          <cell r="I24">
            <v>1610796</v>
          </cell>
          <cell r="L24">
            <v>1610796</v>
          </cell>
        </row>
        <row r="29">
          <cell r="B29" t="str">
            <v xml:space="preserve">  다) 기계경비</v>
          </cell>
          <cell r="C29" t="str">
            <v>저압케이블전공</v>
          </cell>
          <cell r="D29" t="str">
            <v>인</v>
          </cell>
          <cell r="E29">
            <v>1.1599999999999999</v>
          </cell>
          <cell r="J29">
            <v>62694</v>
          </cell>
          <cell r="K29">
            <v>72725</v>
          </cell>
          <cell r="L29">
            <v>72725</v>
          </cell>
        </row>
        <row r="30">
          <cell r="C30" t="str">
            <v>배 전 전 공</v>
          </cell>
          <cell r="D30" t="str">
            <v>인</v>
          </cell>
          <cell r="E30">
            <v>0.14000000000000001</v>
          </cell>
          <cell r="J30">
            <v>182333</v>
          </cell>
          <cell r="K30">
            <v>25526</v>
          </cell>
          <cell r="L30">
            <v>25526</v>
          </cell>
        </row>
        <row r="31">
          <cell r="C31" t="str">
            <v>내 선 전 공</v>
          </cell>
          <cell r="D31" t="str">
            <v>인</v>
          </cell>
          <cell r="E31">
            <v>1.34</v>
          </cell>
          <cell r="J31">
            <v>49296</v>
          </cell>
          <cell r="K31">
            <v>66056</v>
          </cell>
          <cell r="L31">
            <v>66056</v>
          </cell>
        </row>
        <row r="32">
          <cell r="C32" t="str">
            <v>보 통 인 부</v>
          </cell>
          <cell r="D32" t="str">
            <v>인</v>
          </cell>
          <cell r="E32">
            <v>1.4</v>
          </cell>
          <cell r="J32">
            <v>34360</v>
          </cell>
          <cell r="K32">
            <v>48104</v>
          </cell>
          <cell r="L32">
            <v>48104</v>
          </cell>
        </row>
        <row r="36">
          <cell r="A36" t="str">
            <v>48신_1</v>
          </cell>
          <cell r="B36" t="str">
            <v>합       계</v>
          </cell>
          <cell r="G36">
            <v>2764312</v>
          </cell>
          <cell r="I36">
            <v>7128369</v>
          </cell>
          <cell r="K36">
            <v>212411</v>
          </cell>
          <cell r="L36">
            <v>10105092</v>
          </cell>
        </row>
        <row r="54">
          <cell r="A54" t="str">
            <v>48신_2A</v>
          </cell>
          <cell r="B54" t="str">
            <v>2. 등기구 신설"I" TYPE</v>
          </cell>
          <cell r="C54" t="str">
            <v xml:space="preserve"> MHL 175W/1</v>
          </cell>
          <cell r="D54" t="str">
            <v>등</v>
          </cell>
          <cell r="E54">
            <v>1</v>
          </cell>
          <cell r="L54" t="str">
            <v>x</v>
          </cell>
          <cell r="M54">
            <v>4</v>
          </cell>
        </row>
        <row r="55">
          <cell r="B55" t="str">
            <v xml:space="preserve">  가) 재 료 비</v>
          </cell>
        </row>
        <row r="56">
          <cell r="A56" t="str">
            <v xml:space="preserve"> "I" 투광기 MHL 175W/1</v>
          </cell>
          <cell r="B56" t="str">
            <v xml:space="preserve"> "I" 투광기</v>
          </cell>
          <cell r="C56" t="str">
            <v xml:space="preserve"> MHL 175W/1</v>
          </cell>
          <cell r="D56" t="str">
            <v>등</v>
          </cell>
          <cell r="E56">
            <v>1</v>
          </cell>
          <cell r="F56">
            <v>75000</v>
          </cell>
          <cell r="G56">
            <v>75000</v>
          </cell>
          <cell r="L56">
            <v>75000</v>
          </cell>
        </row>
        <row r="57">
          <cell r="A57" t="str">
            <v xml:space="preserve"> 와이어콘넥타 3.5㎟ x 2가닥</v>
          </cell>
          <cell r="B57" t="str">
            <v xml:space="preserve"> 와이어콘넥타</v>
          </cell>
          <cell r="C57" t="str">
            <v xml:space="preserve"> 3.5㎟ x 2가닥</v>
          </cell>
          <cell r="D57" t="str">
            <v>개</v>
          </cell>
          <cell r="E57">
            <v>2</v>
          </cell>
          <cell r="F57">
            <v>112</v>
          </cell>
          <cell r="G57">
            <v>224</v>
          </cell>
          <cell r="L57">
            <v>224</v>
          </cell>
        </row>
        <row r="73">
          <cell r="A73" t="str">
            <v>내 선 전 공</v>
          </cell>
          <cell r="B73" t="str">
            <v xml:space="preserve">  나) 노 무 비</v>
          </cell>
          <cell r="C73" t="str">
            <v>내 선 전 공</v>
          </cell>
          <cell r="D73" t="str">
            <v>인</v>
          </cell>
          <cell r="E73">
            <v>0.35</v>
          </cell>
          <cell r="H73">
            <v>49296</v>
          </cell>
          <cell r="I73">
            <v>17253</v>
          </cell>
          <cell r="L73">
            <v>17253</v>
          </cell>
        </row>
        <row r="74">
          <cell r="L74">
            <v>0</v>
          </cell>
        </row>
        <row r="75">
          <cell r="B75" t="str">
            <v xml:space="preserve">  다) 기계경비</v>
          </cell>
          <cell r="C75" t="str">
            <v>내 선 전 공</v>
          </cell>
          <cell r="D75" t="str">
            <v>인</v>
          </cell>
          <cell r="E75">
            <v>0.01</v>
          </cell>
          <cell r="J75">
            <v>49296</v>
          </cell>
          <cell r="K75">
            <v>492</v>
          </cell>
          <cell r="L75">
            <v>492</v>
          </cell>
        </row>
        <row r="77">
          <cell r="A77" t="str">
            <v>48신_2</v>
          </cell>
          <cell r="B77" t="str">
            <v>합       계</v>
          </cell>
          <cell r="G77">
            <v>75224</v>
          </cell>
          <cell r="I77">
            <v>17253</v>
          </cell>
          <cell r="K77">
            <v>492</v>
          </cell>
          <cell r="L77">
            <v>92969</v>
          </cell>
        </row>
        <row r="79">
          <cell r="A79" t="str">
            <v>48신_3A</v>
          </cell>
          <cell r="B79" t="str">
            <v>3. 등기구 신설"R" TYPE</v>
          </cell>
          <cell r="C79" t="str">
            <v xml:space="preserve"> MHL 175W/1</v>
          </cell>
          <cell r="D79" t="str">
            <v>등</v>
          </cell>
          <cell r="E79">
            <v>1</v>
          </cell>
          <cell r="L79" t="str">
            <v>x</v>
          </cell>
          <cell r="M79">
            <v>10</v>
          </cell>
        </row>
        <row r="80">
          <cell r="B80" t="str">
            <v xml:space="preserve">  가) 재 료 비</v>
          </cell>
        </row>
        <row r="81">
          <cell r="A81" t="str">
            <v xml:space="preserve"> "R" 파이프 펜단트 MHL 175W/1</v>
          </cell>
          <cell r="B81" t="str">
            <v xml:space="preserve"> "R" 파이프 펜단트</v>
          </cell>
          <cell r="C81" t="str">
            <v xml:space="preserve"> MHL 175W/1</v>
          </cell>
          <cell r="D81" t="str">
            <v>등</v>
          </cell>
          <cell r="E81">
            <v>1</v>
          </cell>
          <cell r="F81">
            <v>120000</v>
          </cell>
          <cell r="G81">
            <v>120000</v>
          </cell>
          <cell r="L81">
            <v>120000</v>
          </cell>
        </row>
        <row r="82">
          <cell r="A82" t="str">
            <v xml:space="preserve"> 와이어콘넥타 3.5㎟ x 2가닥</v>
          </cell>
          <cell r="B82" t="str">
            <v xml:space="preserve"> 와이어콘넥타</v>
          </cell>
          <cell r="C82" t="str">
            <v xml:space="preserve"> 3.5㎟ x 2가닥</v>
          </cell>
          <cell r="D82" t="str">
            <v>개</v>
          </cell>
          <cell r="E82">
            <v>2</v>
          </cell>
          <cell r="F82">
            <v>112</v>
          </cell>
          <cell r="G82">
            <v>224</v>
          </cell>
          <cell r="L82">
            <v>224</v>
          </cell>
        </row>
        <row r="98">
          <cell r="A98" t="str">
            <v>내 선 전 공</v>
          </cell>
          <cell r="B98" t="str">
            <v xml:space="preserve">  나) 노 무 비</v>
          </cell>
          <cell r="C98" t="str">
            <v>내 선 전 공</v>
          </cell>
          <cell r="D98" t="str">
            <v>인</v>
          </cell>
          <cell r="E98">
            <v>0.35</v>
          </cell>
          <cell r="H98">
            <v>49296</v>
          </cell>
          <cell r="I98">
            <v>17253</v>
          </cell>
          <cell r="L98">
            <v>17253</v>
          </cell>
        </row>
        <row r="99">
          <cell r="L99">
            <v>0</v>
          </cell>
        </row>
        <row r="100">
          <cell r="B100" t="str">
            <v xml:space="preserve">  다) 기계경비</v>
          </cell>
          <cell r="C100" t="str">
            <v>내 선 전 공</v>
          </cell>
          <cell r="D100" t="str">
            <v>인</v>
          </cell>
          <cell r="E100">
            <v>0.01</v>
          </cell>
          <cell r="J100">
            <v>49296</v>
          </cell>
          <cell r="K100">
            <v>492</v>
          </cell>
          <cell r="L100">
            <v>492</v>
          </cell>
        </row>
        <row r="102">
          <cell r="A102" t="str">
            <v>48신_3</v>
          </cell>
          <cell r="B102" t="str">
            <v>합       계</v>
          </cell>
          <cell r="G102">
            <v>120224</v>
          </cell>
          <cell r="I102">
            <v>17253</v>
          </cell>
          <cell r="K102">
            <v>492</v>
          </cell>
          <cell r="L102">
            <v>137969</v>
          </cell>
        </row>
        <row r="104">
          <cell r="A104" t="str">
            <v>48신_4A</v>
          </cell>
          <cell r="B104" t="str">
            <v>4. 등기구 신설"T" TYPE</v>
          </cell>
          <cell r="C104" t="str">
            <v xml:space="preserve"> FL 20W/4</v>
          </cell>
          <cell r="D104" t="str">
            <v>등</v>
          </cell>
          <cell r="E104">
            <v>1</v>
          </cell>
          <cell r="L104" t="str">
            <v>x</v>
          </cell>
          <cell r="M104">
            <v>5</v>
          </cell>
        </row>
        <row r="105">
          <cell r="B105" t="str">
            <v xml:space="preserve">  가) 재 료 비</v>
          </cell>
        </row>
        <row r="106">
          <cell r="A106" t="str">
            <v xml:space="preserve"> "T" 파라보릭 FL 20W/4</v>
          </cell>
          <cell r="B106" t="str">
            <v xml:space="preserve"> "T" 파라보릭</v>
          </cell>
          <cell r="C106" t="str">
            <v xml:space="preserve"> FL 20W/4</v>
          </cell>
          <cell r="D106" t="str">
            <v>등</v>
          </cell>
          <cell r="E106">
            <v>1</v>
          </cell>
          <cell r="F106">
            <v>115000</v>
          </cell>
          <cell r="G106">
            <v>115000</v>
          </cell>
          <cell r="L106">
            <v>115000</v>
          </cell>
        </row>
        <row r="107">
          <cell r="A107" t="str">
            <v xml:space="preserve"> 600V 비닐절연전선  IV 2.0㎜</v>
          </cell>
          <cell r="B107" t="str">
            <v xml:space="preserve"> 600V 비닐절연전선 </v>
          </cell>
          <cell r="C107" t="str">
            <v xml:space="preserve"> IV 2.0㎜</v>
          </cell>
          <cell r="D107" t="str">
            <v>m</v>
          </cell>
          <cell r="E107">
            <v>4</v>
          </cell>
          <cell r="F107">
            <v>105</v>
          </cell>
          <cell r="G107">
            <v>420</v>
          </cell>
          <cell r="L107">
            <v>420</v>
          </cell>
        </row>
        <row r="108">
          <cell r="A108" t="str">
            <v xml:space="preserve"> 접지용 전선 GV 1.2㎜</v>
          </cell>
          <cell r="B108" t="str">
            <v xml:space="preserve"> 접지용 전선</v>
          </cell>
          <cell r="C108" t="str">
            <v xml:space="preserve"> GV 1.2㎜</v>
          </cell>
          <cell r="D108" t="str">
            <v>m</v>
          </cell>
          <cell r="E108">
            <v>2</v>
          </cell>
          <cell r="F108">
            <v>124</v>
          </cell>
          <cell r="G108">
            <v>248</v>
          </cell>
          <cell r="L108">
            <v>248</v>
          </cell>
        </row>
        <row r="109">
          <cell r="A109" t="str">
            <v xml:space="preserve"> 1종가요관 16C ㉿비방수</v>
          </cell>
          <cell r="B109" t="str">
            <v xml:space="preserve"> 1종가요관</v>
          </cell>
          <cell r="C109" t="str">
            <v xml:space="preserve"> 16C ㉿비방수</v>
          </cell>
          <cell r="D109" t="str">
            <v>m</v>
          </cell>
          <cell r="E109">
            <v>2</v>
          </cell>
          <cell r="F109">
            <v>850</v>
          </cell>
          <cell r="G109">
            <v>1700</v>
          </cell>
          <cell r="L109">
            <v>1700</v>
          </cell>
        </row>
        <row r="110">
          <cell r="A110" t="str">
            <v xml:space="preserve"> 박스커넥터-1종 16C 비방수</v>
          </cell>
          <cell r="B110" t="str">
            <v xml:space="preserve"> 박스커넥터-1종</v>
          </cell>
          <cell r="C110" t="str">
            <v xml:space="preserve"> 16C 비방수</v>
          </cell>
          <cell r="D110" t="str">
            <v>개</v>
          </cell>
          <cell r="E110">
            <v>2</v>
          </cell>
          <cell r="F110">
            <v>280</v>
          </cell>
          <cell r="G110">
            <v>560</v>
          </cell>
          <cell r="L110">
            <v>560</v>
          </cell>
        </row>
        <row r="111">
          <cell r="A111" t="str">
            <v xml:space="preserve"> 박스커버-8각 평</v>
          </cell>
          <cell r="B111" t="str">
            <v xml:space="preserve"> 박스커버-8각</v>
          </cell>
          <cell r="C111" t="str">
            <v xml:space="preserve"> 평</v>
          </cell>
          <cell r="D111" t="str">
            <v>개</v>
          </cell>
          <cell r="E111">
            <v>1</v>
          </cell>
          <cell r="F111">
            <v>160</v>
          </cell>
          <cell r="G111">
            <v>160</v>
          </cell>
          <cell r="L111">
            <v>160</v>
          </cell>
        </row>
        <row r="112">
          <cell r="A112" t="str">
            <v xml:space="preserve"> 형광등기구보강대 스프링 M바 표준(0.5M)</v>
          </cell>
          <cell r="B112" t="str">
            <v xml:space="preserve"> 형광등기구보강대</v>
          </cell>
          <cell r="C112" t="str">
            <v xml:space="preserve"> 스프링 M바 표준(0.5M)</v>
          </cell>
          <cell r="D112" t="str">
            <v>개</v>
          </cell>
          <cell r="E112">
            <v>1</v>
          </cell>
          <cell r="F112">
            <v>3100</v>
          </cell>
          <cell r="G112">
            <v>3100</v>
          </cell>
          <cell r="L112">
            <v>3100</v>
          </cell>
        </row>
        <row r="113">
          <cell r="A113" t="str">
            <v xml:space="preserve"> 와이어콘넥타 3.5㎟ x 2가닥</v>
          </cell>
          <cell r="B113" t="str">
            <v xml:space="preserve"> 와이어콘넥타</v>
          </cell>
          <cell r="C113" t="str">
            <v xml:space="preserve"> 3.5㎟ x 2가닥</v>
          </cell>
          <cell r="D113" t="str">
            <v>개</v>
          </cell>
          <cell r="E113">
            <v>2</v>
          </cell>
          <cell r="F113">
            <v>112</v>
          </cell>
          <cell r="G113">
            <v>224</v>
          </cell>
          <cell r="L113">
            <v>224</v>
          </cell>
        </row>
        <row r="114">
          <cell r="A114">
            <v>0</v>
          </cell>
          <cell r="B114" t="str">
            <v>전선관 부속품비</v>
          </cell>
          <cell r="C114" t="str">
            <v>전선관의 15%</v>
          </cell>
          <cell r="D114" t="str">
            <v>식</v>
          </cell>
          <cell r="E114">
            <v>1</v>
          </cell>
          <cell r="F114">
            <v>255</v>
          </cell>
          <cell r="G114">
            <v>255</v>
          </cell>
          <cell r="L114">
            <v>255</v>
          </cell>
        </row>
        <row r="115">
          <cell r="A115">
            <v>0</v>
          </cell>
          <cell r="B115" t="str">
            <v>잡재료비</v>
          </cell>
          <cell r="C115" t="str">
            <v>배관배선의 2%</v>
          </cell>
          <cell r="D115" t="str">
            <v>식</v>
          </cell>
          <cell r="E115">
            <v>1</v>
          </cell>
          <cell r="F115">
            <v>47</v>
          </cell>
          <cell r="G115">
            <v>47</v>
          </cell>
          <cell r="L115">
            <v>47</v>
          </cell>
        </row>
        <row r="116">
          <cell r="A116">
            <v>0</v>
          </cell>
        </row>
        <row r="123">
          <cell r="A123" t="str">
            <v>내 선 전 공</v>
          </cell>
          <cell r="B123" t="str">
            <v xml:space="preserve">  나) 노 무 비</v>
          </cell>
          <cell r="C123" t="str">
            <v>내 선 전 공</v>
          </cell>
          <cell r="D123" t="str">
            <v>인</v>
          </cell>
          <cell r="E123">
            <v>0.49</v>
          </cell>
          <cell r="H123">
            <v>49296</v>
          </cell>
          <cell r="I123">
            <v>24155</v>
          </cell>
          <cell r="L123">
            <v>24155</v>
          </cell>
        </row>
        <row r="124">
          <cell r="L124">
            <v>0</v>
          </cell>
        </row>
        <row r="125">
          <cell r="B125" t="str">
            <v xml:space="preserve">  다) 기계경비</v>
          </cell>
          <cell r="C125" t="str">
            <v>내 선 전 공</v>
          </cell>
          <cell r="D125" t="str">
            <v>인</v>
          </cell>
          <cell r="E125">
            <v>0.01</v>
          </cell>
          <cell r="J125">
            <v>49296</v>
          </cell>
          <cell r="K125">
            <v>492</v>
          </cell>
          <cell r="L125">
            <v>492</v>
          </cell>
        </row>
        <row r="127">
          <cell r="A127" t="str">
            <v>48신_4</v>
          </cell>
          <cell r="B127" t="str">
            <v>합       계</v>
          </cell>
          <cell r="G127">
            <v>121714</v>
          </cell>
          <cell r="I127">
            <v>24155</v>
          </cell>
          <cell r="K127">
            <v>492</v>
          </cell>
          <cell r="L127">
            <v>146361</v>
          </cell>
        </row>
        <row r="129">
          <cell r="A129" t="str">
            <v>48신_5A</v>
          </cell>
          <cell r="B129" t="str">
            <v>5. 등기구 신설"M" TYPE</v>
          </cell>
          <cell r="C129" t="str">
            <v xml:space="preserve"> FL 32W/1</v>
          </cell>
          <cell r="D129" t="str">
            <v>등</v>
          </cell>
          <cell r="E129">
            <v>1</v>
          </cell>
          <cell r="L129" t="str">
            <v>x</v>
          </cell>
          <cell r="M129">
            <v>120</v>
          </cell>
        </row>
        <row r="130">
          <cell r="B130" t="str">
            <v xml:space="preserve">  가) 재 료 비</v>
          </cell>
        </row>
        <row r="131">
          <cell r="A131" t="str">
            <v xml:space="preserve"> "M" 방한방습등 FL 32W/1</v>
          </cell>
          <cell r="B131" t="str">
            <v xml:space="preserve"> "M" 방한방습등</v>
          </cell>
          <cell r="C131" t="str">
            <v xml:space="preserve"> FL 32W/1</v>
          </cell>
          <cell r="D131" t="str">
            <v>등</v>
          </cell>
          <cell r="E131">
            <v>1</v>
          </cell>
          <cell r="F131">
            <v>110000</v>
          </cell>
          <cell r="G131">
            <v>110000</v>
          </cell>
          <cell r="L131">
            <v>110000</v>
          </cell>
        </row>
        <row r="132">
          <cell r="A132" t="str">
            <v xml:space="preserve"> 와이어콘넥타 3.5㎟ x 2가닥</v>
          </cell>
          <cell r="B132" t="str">
            <v xml:space="preserve"> 와이어콘넥타</v>
          </cell>
          <cell r="C132" t="str">
            <v xml:space="preserve"> 3.5㎟ x 2가닥</v>
          </cell>
          <cell r="D132" t="str">
            <v>개</v>
          </cell>
          <cell r="E132">
            <v>2</v>
          </cell>
          <cell r="F132">
            <v>112</v>
          </cell>
          <cell r="G132">
            <v>224</v>
          </cell>
          <cell r="L132">
            <v>224</v>
          </cell>
        </row>
        <row r="133">
          <cell r="A133">
            <v>0</v>
          </cell>
        </row>
        <row r="134">
          <cell r="A134">
            <v>0</v>
          </cell>
        </row>
        <row r="135">
          <cell r="A135">
            <v>0</v>
          </cell>
        </row>
        <row r="136">
          <cell r="A136">
            <v>0</v>
          </cell>
        </row>
        <row r="137">
          <cell r="A137">
            <v>0</v>
          </cell>
        </row>
        <row r="138">
          <cell r="A138">
            <v>0</v>
          </cell>
        </row>
        <row r="139">
          <cell r="A139">
            <v>0</v>
          </cell>
        </row>
        <row r="140">
          <cell r="A140">
            <v>0</v>
          </cell>
        </row>
        <row r="141">
          <cell r="A141">
            <v>0</v>
          </cell>
        </row>
        <row r="148">
          <cell r="A148" t="str">
            <v>내 선 전 공</v>
          </cell>
          <cell r="B148" t="str">
            <v xml:space="preserve">  나) 노 무 비</v>
          </cell>
          <cell r="C148" t="str">
            <v>내 선 전 공</v>
          </cell>
          <cell r="D148" t="str">
            <v>인</v>
          </cell>
          <cell r="E148">
            <v>0.35</v>
          </cell>
          <cell r="H148">
            <v>49296</v>
          </cell>
          <cell r="I148">
            <v>17253</v>
          </cell>
          <cell r="L148">
            <v>17253</v>
          </cell>
        </row>
        <row r="149">
          <cell r="L149">
            <v>0</v>
          </cell>
        </row>
        <row r="150">
          <cell r="B150" t="str">
            <v xml:space="preserve">  다) 기계경비</v>
          </cell>
          <cell r="C150" t="str">
            <v>내 선 전 공</v>
          </cell>
          <cell r="D150" t="str">
            <v>인</v>
          </cell>
          <cell r="E150">
            <v>0.01</v>
          </cell>
          <cell r="J150">
            <v>49296</v>
          </cell>
          <cell r="K150">
            <v>492</v>
          </cell>
          <cell r="L150">
            <v>492</v>
          </cell>
        </row>
        <row r="152">
          <cell r="A152" t="str">
            <v>48신_5</v>
          </cell>
          <cell r="B152" t="str">
            <v>합       계</v>
          </cell>
          <cell r="G152">
            <v>110224</v>
          </cell>
          <cell r="I152">
            <v>17253</v>
          </cell>
          <cell r="K152">
            <v>492</v>
          </cell>
          <cell r="L152">
            <v>127969</v>
          </cell>
        </row>
        <row r="154">
          <cell r="A154" t="str">
            <v>48신_6A</v>
          </cell>
          <cell r="B154" t="str">
            <v>6. 등기구 신설"V" TYPE</v>
          </cell>
          <cell r="C154" t="str">
            <v xml:space="preserve"> "V" 승강장 MH 175W/1</v>
          </cell>
          <cell r="D154" t="str">
            <v>등</v>
          </cell>
          <cell r="E154">
            <v>1</v>
          </cell>
          <cell r="L154" t="str">
            <v>x</v>
          </cell>
          <cell r="M154">
            <v>20</v>
          </cell>
        </row>
        <row r="155">
          <cell r="B155" t="str">
            <v xml:space="preserve">  가) 재 료 비</v>
          </cell>
        </row>
        <row r="156">
          <cell r="A156" t="str">
            <v xml:space="preserve"> "V" 승강장 MH 175W/1</v>
          </cell>
          <cell r="B156" t="str">
            <v xml:space="preserve"> "V" 승강장</v>
          </cell>
          <cell r="C156" t="str">
            <v xml:space="preserve"> MH 175W/1</v>
          </cell>
          <cell r="D156" t="str">
            <v>등</v>
          </cell>
          <cell r="E156">
            <v>1</v>
          </cell>
          <cell r="F156">
            <v>450000</v>
          </cell>
          <cell r="G156">
            <v>450000</v>
          </cell>
          <cell r="L156">
            <v>450000</v>
          </cell>
        </row>
        <row r="157">
          <cell r="A157" t="str">
            <v xml:space="preserve"> 기초볼트 Φ13x500mm</v>
          </cell>
          <cell r="B157" t="str">
            <v xml:space="preserve"> 기초볼트</v>
          </cell>
          <cell r="C157" t="str">
            <v xml:space="preserve"> Φ13x500mm</v>
          </cell>
          <cell r="D157" t="str">
            <v>개</v>
          </cell>
          <cell r="E157">
            <v>4</v>
          </cell>
          <cell r="F157">
            <v>520</v>
          </cell>
          <cell r="G157">
            <v>2080</v>
          </cell>
          <cell r="L157">
            <v>2080</v>
          </cell>
        </row>
        <row r="158">
          <cell r="A158" t="str">
            <v xml:space="preserve"> 600V 비닐절연전선  IV 2.0㎜</v>
          </cell>
          <cell r="B158" t="str">
            <v xml:space="preserve"> 600V 비닐절연전선 </v>
          </cell>
          <cell r="C158" t="str">
            <v xml:space="preserve"> IV 2.0㎜</v>
          </cell>
          <cell r="D158" t="str">
            <v>m</v>
          </cell>
          <cell r="E158">
            <v>15</v>
          </cell>
          <cell r="F158">
            <v>105</v>
          </cell>
          <cell r="G158">
            <v>1575</v>
          </cell>
          <cell r="L158">
            <v>1575</v>
          </cell>
        </row>
        <row r="159">
          <cell r="A159" t="str">
            <v xml:space="preserve"> 접지용 전선 GV 1.2㎜</v>
          </cell>
          <cell r="B159" t="str">
            <v xml:space="preserve"> 접지용 전선</v>
          </cell>
          <cell r="C159" t="str">
            <v xml:space="preserve"> GV 1.2㎜</v>
          </cell>
          <cell r="D159" t="str">
            <v>m</v>
          </cell>
          <cell r="E159">
            <v>3</v>
          </cell>
          <cell r="F159">
            <v>124</v>
          </cell>
          <cell r="G159">
            <v>372</v>
          </cell>
          <cell r="L159">
            <v>372</v>
          </cell>
        </row>
        <row r="160">
          <cell r="A160" t="str">
            <v xml:space="preserve"> 경질비닐전선관 HI 16C</v>
          </cell>
          <cell r="B160" t="str">
            <v xml:space="preserve"> 경질비닐전선관</v>
          </cell>
          <cell r="C160" t="str">
            <v xml:space="preserve"> HI 16C</v>
          </cell>
          <cell r="D160" t="str">
            <v>m</v>
          </cell>
          <cell r="E160">
            <v>1</v>
          </cell>
          <cell r="F160">
            <v>288</v>
          </cell>
          <cell r="G160">
            <v>288</v>
          </cell>
          <cell r="L160">
            <v>288</v>
          </cell>
        </row>
        <row r="161">
          <cell r="A161" t="str">
            <v xml:space="preserve"> 접 지 봉 D14x1000mm</v>
          </cell>
          <cell r="B161" t="str">
            <v xml:space="preserve"> 접 지 봉</v>
          </cell>
          <cell r="C161" t="str">
            <v xml:space="preserve"> D14x1000mm</v>
          </cell>
          <cell r="D161" t="str">
            <v>본</v>
          </cell>
          <cell r="E161">
            <v>1</v>
          </cell>
          <cell r="F161">
            <v>2750</v>
          </cell>
          <cell r="G161">
            <v>2750</v>
          </cell>
          <cell r="L161">
            <v>2750</v>
          </cell>
        </row>
        <row r="162">
          <cell r="A162" t="str">
            <v xml:space="preserve"> 콘크리트 치기 1:3:6</v>
          </cell>
          <cell r="B162" t="str">
            <v xml:space="preserve"> 콘크리트 치기</v>
          </cell>
          <cell r="C162" t="str">
            <v xml:space="preserve"> 1:3:6</v>
          </cell>
          <cell r="D162" t="str">
            <v>㎥</v>
          </cell>
          <cell r="E162">
            <v>0.28000000000000003</v>
          </cell>
          <cell r="F162">
            <v>110916</v>
          </cell>
          <cell r="G162">
            <v>31056</v>
          </cell>
          <cell r="L162">
            <v>31056</v>
          </cell>
        </row>
        <row r="163">
          <cell r="A163" t="str">
            <v xml:space="preserve"> 합판 거푸집 4회 사용</v>
          </cell>
          <cell r="B163" t="str">
            <v xml:space="preserve"> 합판 거푸집</v>
          </cell>
          <cell r="C163" t="str">
            <v xml:space="preserve"> 4회 사용</v>
          </cell>
          <cell r="D163" t="str">
            <v>㎡</v>
          </cell>
          <cell r="E163">
            <v>1.8</v>
          </cell>
          <cell r="F163">
            <v>15106</v>
          </cell>
          <cell r="G163">
            <v>27190</v>
          </cell>
          <cell r="L163">
            <v>27190</v>
          </cell>
        </row>
        <row r="164">
          <cell r="A164" t="str">
            <v xml:space="preserve"> 시 멘 트 포플랜트 40kg</v>
          </cell>
          <cell r="B164" t="str">
            <v xml:space="preserve"> 시 멘 트</v>
          </cell>
          <cell r="C164" t="str">
            <v xml:space="preserve"> 포플랜트 40kg</v>
          </cell>
          <cell r="D164" t="str">
            <v>포</v>
          </cell>
          <cell r="E164">
            <v>1.5</v>
          </cell>
          <cell r="F164">
            <v>2580</v>
          </cell>
          <cell r="G164">
            <v>3870</v>
          </cell>
          <cell r="L164">
            <v>3870</v>
          </cell>
        </row>
        <row r="165">
          <cell r="A165" t="str">
            <v xml:space="preserve"> 모    래 세  사</v>
          </cell>
          <cell r="B165" t="str">
            <v xml:space="preserve"> 모    래</v>
          </cell>
          <cell r="C165" t="str">
            <v xml:space="preserve"> 세  사</v>
          </cell>
          <cell r="D165" t="str">
            <v>㎥</v>
          </cell>
          <cell r="E165">
            <v>0.13</v>
          </cell>
          <cell r="F165">
            <v>9000</v>
          </cell>
          <cell r="G165">
            <v>1170</v>
          </cell>
          <cell r="L165">
            <v>1170</v>
          </cell>
        </row>
        <row r="166">
          <cell r="A166" t="str">
            <v xml:space="preserve"> 자    갈 25mm이하</v>
          </cell>
          <cell r="B166" t="str">
            <v xml:space="preserve"> 자    갈</v>
          </cell>
          <cell r="C166" t="str">
            <v xml:space="preserve"> 25mm이하</v>
          </cell>
          <cell r="D166" t="str">
            <v>㎥</v>
          </cell>
          <cell r="E166">
            <v>0.26</v>
          </cell>
          <cell r="F166">
            <v>11000</v>
          </cell>
          <cell r="G166">
            <v>2860</v>
          </cell>
          <cell r="L166">
            <v>2860</v>
          </cell>
        </row>
        <row r="167">
          <cell r="A167" t="str">
            <v xml:space="preserve"> 막    돌 200mm이하</v>
          </cell>
          <cell r="B167" t="str">
            <v xml:space="preserve"> 막    돌</v>
          </cell>
          <cell r="C167" t="str">
            <v xml:space="preserve"> 200mm이하</v>
          </cell>
          <cell r="D167" t="str">
            <v>㎥</v>
          </cell>
          <cell r="E167">
            <v>0.1</v>
          </cell>
          <cell r="F167">
            <v>6000</v>
          </cell>
          <cell r="G167">
            <v>600</v>
          </cell>
          <cell r="L167">
            <v>600</v>
          </cell>
        </row>
        <row r="168">
          <cell r="A168" t="str">
            <v xml:space="preserve"> 터 파 기 경질토사</v>
          </cell>
          <cell r="B168" t="str">
            <v xml:space="preserve"> 터 파 기</v>
          </cell>
          <cell r="C168" t="str">
            <v xml:space="preserve"> 경질토사</v>
          </cell>
          <cell r="D168" t="str">
            <v>㎥</v>
          </cell>
          <cell r="E168">
            <v>1.17</v>
          </cell>
          <cell r="F168">
            <v>0</v>
          </cell>
          <cell r="G168">
            <v>0</v>
          </cell>
          <cell r="L168">
            <v>0</v>
          </cell>
        </row>
        <row r="169">
          <cell r="A169" t="str">
            <v xml:space="preserve"> 되메우기 원 토</v>
          </cell>
          <cell r="B169" t="str">
            <v xml:space="preserve"> 되메우기</v>
          </cell>
          <cell r="C169" t="str">
            <v xml:space="preserve"> 원 토</v>
          </cell>
          <cell r="D169" t="str">
            <v>㎥</v>
          </cell>
          <cell r="E169">
            <v>0.79</v>
          </cell>
          <cell r="F169">
            <v>0</v>
          </cell>
          <cell r="G169">
            <v>0</v>
          </cell>
          <cell r="L169">
            <v>0</v>
          </cell>
        </row>
        <row r="170">
          <cell r="A170" t="str">
            <v xml:space="preserve"> 잔토처리 현장내</v>
          </cell>
          <cell r="B170" t="str">
            <v xml:space="preserve"> 잔토처리</v>
          </cell>
          <cell r="C170" t="str">
            <v xml:space="preserve"> 현장내</v>
          </cell>
          <cell r="D170" t="str">
            <v>㎥</v>
          </cell>
          <cell r="E170">
            <v>0.38</v>
          </cell>
          <cell r="F170">
            <v>0</v>
          </cell>
          <cell r="G170">
            <v>0</v>
          </cell>
          <cell r="L170">
            <v>0</v>
          </cell>
        </row>
        <row r="171">
          <cell r="A171">
            <v>0</v>
          </cell>
          <cell r="B171" t="str">
            <v>전선관 부속품비</v>
          </cell>
          <cell r="C171" t="str">
            <v>전선관의 15%</v>
          </cell>
          <cell r="D171" t="str">
            <v>식</v>
          </cell>
          <cell r="E171">
            <v>1</v>
          </cell>
          <cell r="F171">
            <v>43</v>
          </cell>
          <cell r="G171">
            <v>43</v>
          </cell>
          <cell r="L171">
            <v>43</v>
          </cell>
        </row>
        <row r="172">
          <cell r="B172" t="str">
            <v>잡재료비</v>
          </cell>
          <cell r="C172" t="str">
            <v>배관배선의 2%</v>
          </cell>
          <cell r="D172" t="str">
            <v>식</v>
          </cell>
          <cell r="E172">
            <v>1</v>
          </cell>
          <cell r="F172">
            <v>44</v>
          </cell>
          <cell r="G172">
            <v>44</v>
          </cell>
          <cell r="L172">
            <v>44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A175" t="str">
            <v>내 선 전 공</v>
          </cell>
          <cell r="B175" t="str">
            <v xml:space="preserve">  나) 노 무 비</v>
          </cell>
          <cell r="C175" t="str">
            <v>내 선 전 공</v>
          </cell>
          <cell r="D175" t="str">
            <v>인</v>
          </cell>
          <cell r="E175">
            <v>2.95</v>
          </cell>
          <cell r="H175">
            <v>49296</v>
          </cell>
          <cell r="I175">
            <v>145423</v>
          </cell>
          <cell r="L175">
            <v>145423</v>
          </cell>
        </row>
        <row r="176">
          <cell r="A176" t="str">
            <v>형 틀 목 공</v>
          </cell>
          <cell r="C176" t="str">
            <v>형 틀 목 공</v>
          </cell>
          <cell r="D176" t="str">
            <v>묘</v>
          </cell>
          <cell r="E176">
            <v>0.5</v>
          </cell>
          <cell r="H176">
            <v>61483</v>
          </cell>
          <cell r="I176">
            <v>30741</v>
          </cell>
          <cell r="L176">
            <v>30741</v>
          </cell>
        </row>
        <row r="177">
          <cell r="A177" t="str">
            <v>콘크리트공</v>
          </cell>
          <cell r="C177" t="str">
            <v>콘크리트공</v>
          </cell>
          <cell r="D177" t="str">
            <v>진</v>
          </cell>
          <cell r="E177">
            <v>0.36</v>
          </cell>
          <cell r="H177">
            <v>62281</v>
          </cell>
          <cell r="I177">
            <v>22421</v>
          </cell>
          <cell r="L177">
            <v>22421</v>
          </cell>
        </row>
        <row r="178">
          <cell r="A178" t="str">
            <v>보 통 인 부</v>
          </cell>
          <cell r="C178" t="str">
            <v>보 통 인 부</v>
          </cell>
          <cell r="D178" t="str">
            <v>사</v>
          </cell>
          <cell r="E178">
            <v>2.23</v>
          </cell>
          <cell r="H178">
            <v>34360</v>
          </cell>
          <cell r="I178">
            <v>76622</v>
          </cell>
          <cell r="L178">
            <v>76622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B181" t="str">
            <v xml:space="preserve">  다) 기계경비</v>
          </cell>
          <cell r="C181" t="str">
            <v>내 선 전 공</v>
          </cell>
          <cell r="D181" t="str">
            <v>인</v>
          </cell>
          <cell r="E181">
            <v>0.08</v>
          </cell>
          <cell r="J181">
            <v>49296</v>
          </cell>
          <cell r="K181">
            <v>3943</v>
          </cell>
          <cell r="L181">
            <v>3943</v>
          </cell>
        </row>
        <row r="182">
          <cell r="C182" t="str">
            <v>형 틀 목 공</v>
          </cell>
          <cell r="D182" t="str">
            <v>묘</v>
          </cell>
          <cell r="E182">
            <v>0.01</v>
          </cell>
          <cell r="J182">
            <v>61483</v>
          </cell>
          <cell r="K182">
            <v>614</v>
          </cell>
          <cell r="L182">
            <v>614</v>
          </cell>
        </row>
        <row r="183">
          <cell r="C183" t="str">
            <v>콘크리트공</v>
          </cell>
          <cell r="D183" t="str">
            <v>진</v>
          </cell>
          <cell r="E183">
            <v>0.01</v>
          </cell>
          <cell r="J183">
            <v>62281</v>
          </cell>
          <cell r="K183">
            <v>622</v>
          </cell>
          <cell r="L183">
            <v>622</v>
          </cell>
        </row>
        <row r="184">
          <cell r="C184" t="str">
            <v>보 통 인 부</v>
          </cell>
          <cell r="D184" t="str">
            <v>사</v>
          </cell>
          <cell r="E184">
            <v>0.03</v>
          </cell>
          <cell r="J184">
            <v>34360</v>
          </cell>
          <cell r="K184">
            <v>1030</v>
          </cell>
          <cell r="L184">
            <v>1030</v>
          </cell>
        </row>
        <row r="188">
          <cell r="A188" t="str">
            <v>48신_6</v>
          </cell>
          <cell r="B188" t="str">
            <v>합       계</v>
          </cell>
          <cell r="G188">
            <v>523898</v>
          </cell>
          <cell r="I188">
            <v>275207</v>
          </cell>
          <cell r="K188">
            <v>6209</v>
          </cell>
          <cell r="L188">
            <v>805314</v>
          </cell>
        </row>
        <row r="204">
          <cell r="A204" t="str">
            <v>48신_7A</v>
          </cell>
          <cell r="B204" t="str">
            <v>6. 등기구 신설"V" TYPE</v>
          </cell>
          <cell r="C204" t="str">
            <v xml:space="preserve"> "V" 승강장 MH 175W/1</v>
          </cell>
          <cell r="D204" t="str">
            <v>등</v>
          </cell>
          <cell r="E204">
            <v>1</v>
          </cell>
          <cell r="L204" t="str">
            <v>x</v>
          </cell>
          <cell r="M204">
            <v>120</v>
          </cell>
        </row>
        <row r="205">
          <cell r="B205" t="str">
            <v xml:space="preserve">  가) 재 료 비</v>
          </cell>
        </row>
        <row r="206">
          <cell r="A206" t="str">
            <v xml:space="preserve"> "M" 방한방습등 FL 32W/1</v>
          </cell>
          <cell r="B206" t="str">
            <v xml:space="preserve"> "M" 방한방습등</v>
          </cell>
          <cell r="C206" t="str">
            <v xml:space="preserve"> FL 32W/1</v>
          </cell>
          <cell r="D206" t="str">
            <v>등</v>
          </cell>
          <cell r="E206">
            <v>1</v>
          </cell>
          <cell r="F206">
            <v>110000</v>
          </cell>
          <cell r="G206">
            <v>110000</v>
          </cell>
          <cell r="L206">
            <v>110000</v>
          </cell>
        </row>
        <row r="213">
          <cell r="A213" t="str">
            <v>보 통 인 부</v>
          </cell>
          <cell r="B213" t="str">
            <v xml:space="preserve">  나) 노 무 비</v>
          </cell>
          <cell r="C213" t="str">
            <v>보 통 인 부</v>
          </cell>
          <cell r="D213" t="str">
            <v>인</v>
          </cell>
          <cell r="E213">
            <v>0.38</v>
          </cell>
          <cell r="H213">
            <v>34360</v>
          </cell>
          <cell r="I213">
            <v>13056</v>
          </cell>
          <cell r="L213">
            <v>13056</v>
          </cell>
        </row>
        <row r="216">
          <cell r="B216" t="str">
            <v xml:space="preserve">  다) 기계경비</v>
          </cell>
          <cell r="C216" t="str">
            <v>보 통 인 부</v>
          </cell>
          <cell r="D216" t="str">
            <v>인</v>
          </cell>
          <cell r="E216">
            <v>0</v>
          </cell>
          <cell r="H216">
            <v>34360</v>
          </cell>
          <cell r="I216">
            <v>0</v>
          </cell>
          <cell r="K216">
            <v>0</v>
          </cell>
          <cell r="L216">
            <v>0</v>
          </cell>
        </row>
        <row r="227">
          <cell r="A227" t="str">
            <v>48신_7</v>
          </cell>
          <cell r="B227" t="str">
            <v>합       계</v>
          </cell>
          <cell r="G227">
            <v>110000</v>
          </cell>
          <cell r="I227">
            <v>13056</v>
          </cell>
          <cell r="K227">
            <v>0</v>
          </cell>
          <cell r="L227">
            <v>123056</v>
          </cell>
        </row>
        <row r="229">
          <cell r="A229" t="str">
            <v>48신_7A</v>
          </cell>
          <cell r="B229" t="str">
            <v xml:space="preserve"> 잔토처리</v>
          </cell>
          <cell r="C229" t="str">
            <v xml:space="preserve"> 현장내</v>
          </cell>
          <cell r="D229" t="str">
            <v>㎥</v>
          </cell>
          <cell r="E229">
            <v>0.38</v>
          </cell>
          <cell r="L229" t="str">
            <v>x</v>
          </cell>
          <cell r="M229">
            <v>20</v>
          </cell>
        </row>
        <row r="230">
          <cell r="B230" t="str">
            <v xml:space="preserve">  가) 재 료 비</v>
          </cell>
        </row>
        <row r="231">
          <cell r="A231" t="str">
            <v xml:space="preserve"> "V" 승강장 MH 175W/1</v>
          </cell>
          <cell r="B231" t="str">
            <v xml:space="preserve"> "V" 승강장</v>
          </cell>
          <cell r="C231" t="str">
            <v xml:space="preserve"> MH 175W/1</v>
          </cell>
          <cell r="D231" t="str">
            <v>등</v>
          </cell>
          <cell r="E231">
            <v>0.38</v>
          </cell>
          <cell r="F231">
            <v>450000</v>
          </cell>
          <cell r="G231">
            <v>171000</v>
          </cell>
          <cell r="L231">
            <v>171000</v>
          </cell>
        </row>
        <row r="238">
          <cell r="A238" t="str">
            <v>보 통 인 부</v>
          </cell>
          <cell r="B238" t="str">
            <v xml:space="preserve">  나) 노 무 비</v>
          </cell>
          <cell r="C238" t="str">
            <v>보 통 인 부</v>
          </cell>
          <cell r="D238" t="str">
            <v>인</v>
          </cell>
          <cell r="E238">
            <v>0.03</v>
          </cell>
          <cell r="H238">
            <v>34360</v>
          </cell>
          <cell r="I238">
            <v>1030</v>
          </cell>
          <cell r="L238">
            <v>1030</v>
          </cell>
        </row>
        <row r="241">
          <cell r="B241" t="str">
            <v xml:space="preserve">  다) 기계경비</v>
          </cell>
          <cell r="C241" t="str">
            <v>보 통 인 부</v>
          </cell>
          <cell r="D241" t="str">
            <v>인</v>
          </cell>
          <cell r="E241">
            <v>0</v>
          </cell>
          <cell r="H241">
            <v>34360</v>
          </cell>
          <cell r="I241">
            <v>0</v>
          </cell>
          <cell r="K241">
            <v>0</v>
          </cell>
          <cell r="L241">
            <v>0</v>
          </cell>
        </row>
        <row r="252">
          <cell r="A252" t="str">
            <v>48신_7</v>
          </cell>
          <cell r="B252" t="str">
            <v>합       계</v>
          </cell>
          <cell r="G252">
            <v>171000</v>
          </cell>
          <cell r="I252">
            <v>1030</v>
          </cell>
          <cell r="K252">
            <v>0</v>
          </cell>
          <cell r="L252">
            <v>172030</v>
          </cell>
        </row>
        <row r="254">
          <cell r="A254" t="str">
            <v>48신_7A</v>
          </cell>
          <cell r="B254" t="str">
            <v>7. 스위치 신설</v>
          </cell>
          <cell r="C254" t="str">
            <v xml:space="preserve"> 스 위 치 PHOTO CELL S/W</v>
          </cell>
          <cell r="D254" t="str">
            <v>개</v>
          </cell>
          <cell r="E254">
            <v>1</v>
          </cell>
          <cell r="L254" t="str">
            <v>x</v>
          </cell>
          <cell r="M254">
            <v>1</v>
          </cell>
        </row>
        <row r="255">
          <cell r="B255" t="str">
            <v xml:space="preserve">  가) 재 료 비</v>
          </cell>
        </row>
        <row r="256">
          <cell r="A256" t="str">
            <v xml:space="preserve"> 스 위 치 PHOTO CELL S/W</v>
          </cell>
          <cell r="B256" t="str">
            <v xml:space="preserve"> 스 위 치</v>
          </cell>
          <cell r="C256" t="str">
            <v xml:space="preserve"> PHOTO CELL S/W</v>
          </cell>
          <cell r="D256" t="str">
            <v>개</v>
          </cell>
          <cell r="E256">
            <v>1</v>
          </cell>
          <cell r="F256">
            <v>7000</v>
          </cell>
          <cell r="G256">
            <v>7000</v>
          </cell>
          <cell r="L256">
            <v>7000</v>
          </cell>
        </row>
        <row r="263">
          <cell r="A263" t="str">
            <v>내 선 전 공</v>
          </cell>
          <cell r="B263" t="str">
            <v xml:space="preserve">  나) 노 무 비</v>
          </cell>
          <cell r="C263" t="str">
            <v>내 선 전 공</v>
          </cell>
          <cell r="D263" t="str">
            <v>인</v>
          </cell>
          <cell r="E263">
            <v>0.19</v>
          </cell>
          <cell r="H263">
            <v>49296</v>
          </cell>
          <cell r="I263">
            <v>9366</v>
          </cell>
          <cell r="L263">
            <v>9366</v>
          </cell>
        </row>
        <row r="266">
          <cell r="B266" t="str">
            <v xml:space="preserve">  다) 기계경비</v>
          </cell>
          <cell r="C266" t="str">
            <v>내 선 전 공</v>
          </cell>
          <cell r="D266" t="str">
            <v>인</v>
          </cell>
          <cell r="E266">
            <v>5.0000000000000001E-3</v>
          </cell>
          <cell r="H266">
            <v>49296</v>
          </cell>
          <cell r="I266">
            <v>246</v>
          </cell>
          <cell r="K266">
            <v>0</v>
          </cell>
          <cell r="L266">
            <v>246</v>
          </cell>
        </row>
        <row r="277">
          <cell r="A277" t="str">
            <v>48신_7</v>
          </cell>
          <cell r="B277" t="str">
            <v>합       계</v>
          </cell>
          <cell r="G277">
            <v>7000</v>
          </cell>
          <cell r="I277">
            <v>9612</v>
          </cell>
          <cell r="K277">
            <v>0</v>
          </cell>
          <cell r="L277">
            <v>16612</v>
          </cell>
        </row>
      </sheetData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22터널수량"/>
      <sheetName val="22터널인공"/>
      <sheetName val="22터널일위"/>
      <sheetName val="총괄표"/>
      <sheetName val="22터널설계서"/>
      <sheetName val="22황룡설계서"/>
      <sheetName val="22황룡일위"/>
      <sheetName val="22황룡인공"/>
      <sheetName val="22황룡수량"/>
      <sheetName val="개소별수량산출"/>
      <sheetName val="설직재-1"/>
      <sheetName val="48전력선로일위"/>
      <sheetName val="내역"/>
      <sheetName val="사다리"/>
      <sheetName val="내역서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2"/>
      <sheetName val="토공집계표"/>
      <sheetName val="총괄"/>
      <sheetName val="포장깨기"/>
      <sheetName val="자재단가"/>
      <sheetName val="48전력선로일위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직노"/>
      <sheetName val="건축내역"/>
      <sheetName val="실행내역"/>
      <sheetName val="200"/>
      <sheetName val="내역서"/>
      <sheetName val="N賃率-職"/>
      <sheetName val="48전력선로일위"/>
      <sheetName val="실행"/>
      <sheetName val="요율"/>
      <sheetName val="자재단가"/>
      <sheetName val="조명율표"/>
      <sheetName val="내역서1"/>
      <sheetName val="고등학교"/>
      <sheetName val="설계서"/>
      <sheetName val="98지급계획"/>
      <sheetName val="MAIN_TABLE"/>
      <sheetName val="노무비 근거"/>
      <sheetName val="한일양산"/>
      <sheetName val="총괄"/>
      <sheetName val="수량산출서"/>
      <sheetName val="빌딩 안내"/>
      <sheetName val="A 견적"/>
      <sheetName val="전기일위목록"/>
      <sheetName val="설계금내역서"/>
      <sheetName val="내역"/>
      <sheetName val="공사비총괄표"/>
      <sheetName val="신우"/>
      <sheetName val="교통대책내역"/>
      <sheetName val="총괄표"/>
      <sheetName val="갑지"/>
      <sheetName val="집계표"/>
      <sheetName val="CTEMCOST"/>
      <sheetName val="기본일위"/>
      <sheetName val="산출금액내역"/>
      <sheetName val="Sheet1"/>
      <sheetName val=" 소방공사 산출근거"/>
      <sheetName val="영창26"/>
      <sheetName val="#REF"/>
      <sheetName val="봉방동근생"/>
      <sheetName val="대공종"/>
      <sheetName val="제잡비"/>
      <sheetName val="표지 (2)"/>
      <sheetName val="가설공사"/>
      <sheetName val="원가계산서 "/>
      <sheetName val="내역표지"/>
      <sheetName val="일위"/>
      <sheetName val="물가조사"/>
      <sheetName val="Sheet2"/>
      <sheetName val="Sheet3"/>
      <sheetName val="BasePriceList"/>
      <sheetName val="노임단가표"/>
      <sheetName val="단가표"/>
      <sheetName val="SG"/>
      <sheetName val="CAT_5"/>
      <sheetName val="기계경비"/>
      <sheetName val="철거산출근거"/>
      <sheetName val="본부소개"/>
      <sheetName val="상가TV배선"/>
      <sheetName val="1유리"/>
      <sheetName val="재료"/>
      <sheetName val="지입자재집계표"/>
      <sheetName val="적용토목"/>
      <sheetName val="예산M11A"/>
      <sheetName val="당초"/>
      <sheetName val="DATA"/>
      <sheetName val="골재산출"/>
      <sheetName val="공내역"/>
      <sheetName val="일위대가집계표"/>
      <sheetName val="일위대가표"/>
      <sheetName val="기계경비(시간당)"/>
      <sheetName val="갑지1"/>
      <sheetName val="연부97-1"/>
      <sheetName val="차수공개요"/>
      <sheetName val="견적서"/>
      <sheetName val="3BL공동구 수량"/>
      <sheetName val="6호기"/>
      <sheetName val="BID"/>
      <sheetName val="101동"/>
      <sheetName val="견적"/>
      <sheetName val="95년12월말"/>
      <sheetName val="AIR SHOWER(3인용)"/>
      <sheetName val="102역사"/>
      <sheetName val="NYS"/>
      <sheetName val="J-EQ"/>
      <sheetName val="총(신설)"/>
      <sheetName val="제출내역"/>
      <sheetName val="을"/>
      <sheetName val="N賃率_職"/>
      <sheetName val="입찰안"/>
      <sheetName val="990430_당초"/>
      <sheetName val="주beam"/>
      <sheetName val="데이타"/>
      <sheetName val="수량산출"/>
      <sheetName val="DB"/>
      <sheetName val="원가"/>
      <sheetName val="운반공사"/>
      <sheetName val="일위대가목차"/>
      <sheetName val="급,배기팬"/>
      <sheetName val="카메라"/>
      <sheetName val="일위대가"/>
      <sheetName val="일위총괄"/>
      <sheetName val="수량분배표"/>
      <sheetName val="교각별철근수량집계표"/>
      <sheetName val="재개발"/>
      <sheetName val="분전반"/>
      <sheetName val="Customer Databas"/>
      <sheetName val="토공사"/>
      <sheetName val="PIPE"/>
      <sheetName val="단위량"/>
      <sheetName val="재료집계표2"/>
      <sheetName val="토적집계표"/>
      <sheetName val="식생블럭단위수량"/>
      <sheetName val="인수공규격"/>
      <sheetName val="노무단가산정"/>
      <sheetName val="단가산출"/>
      <sheetName val="예산대비"/>
      <sheetName val="프로젝트"/>
      <sheetName val="I一般比"/>
      <sheetName val="5공철탑검토표"/>
      <sheetName val="4공철탑검토"/>
      <sheetName val="대창(장성)"/>
      <sheetName val="조명시설"/>
      <sheetName val="설비2차"/>
      <sheetName val="건축공사"/>
      <sheetName val="97년 추정"/>
      <sheetName val="단중표"/>
      <sheetName val="교수설계"/>
      <sheetName val="asd"/>
      <sheetName val="b_balju_cho"/>
      <sheetName val="입상내역"/>
      <sheetName val="내역(가지)"/>
      <sheetName val="원가총괄"/>
      <sheetName val="중기사용료산출근거"/>
      <sheetName val="조도계산서 (도서)"/>
      <sheetName val="코드표"/>
      <sheetName val="물량입력"/>
      <sheetName val="지하"/>
      <sheetName val="일위대가-내역 "/>
      <sheetName val="단가"/>
      <sheetName val="적현로"/>
      <sheetName val="바닥판"/>
      <sheetName val="입력DATA"/>
      <sheetName val="제직재"/>
      <sheetName val="1.취수장"/>
      <sheetName val="부하자료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노임단가"/>
      <sheetName val="내역서 "/>
      <sheetName val="약품공급2"/>
      <sheetName val="교각1"/>
      <sheetName val="대치판정"/>
      <sheetName val="공사착공계"/>
      <sheetName val="220 (2)"/>
      <sheetName val="담장산출"/>
      <sheetName val="소일위대가코드표"/>
      <sheetName val="19990101-엑셀1"/>
      <sheetName val="중기"/>
      <sheetName val="갑  지"/>
      <sheetName val="본체"/>
      <sheetName val="설직재-1"/>
      <sheetName val="개요"/>
      <sheetName val="노임"/>
      <sheetName val="직원자료입력"/>
      <sheetName val="날개벽수량표"/>
      <sheetName val="기성내역"/>
      <sheetName val="설계명세"/>
      <sheetName val="내역전기"/>
      <sheetName val="일위1"/>
      <sheetName val="L1"/>
      <sheetName val="계약용량(서포)"/>
      <sheetName val="Macro(MCC)"/>
      <sheetName val="PIPING"/>
      <sheetName val="일위_파일"/>
      <sheetName val="기초자료"/>
      <sheetName val="inputdata"/>
      <sheetName val="B"/>
      <sheetName val="인건비"/>
      <sheetName val="일위대가(가설)"/>
      <sheetName val="공량산출서"/>
      <sheetName val="명세서"/>
      <sheetName val="국도접속 차도부수량"/>
      <sheetName val="잡철물"/>
      <sheetName val="토공 total"/>
      <sheetName val="위치조서"/>
      <sheetName val="조건표"/>
      <sheetName val="물가시세"/>
      <sheetName val="데리네이타현황"/>
      <sheetName val="일위산출"/>
      <sheetName val="준검 내역서"/>
      <sheetName val="POL6차-PIPING"/>
      <sheetName val="2공구산출내역"/>
      <sheetName val="간접비계산"/>
      <sheetName val="접지수량"/>
      <sheetName val="공정집계"/>
      <sheetName val="본사인상전"/>
      <sheetName val="연습"/>
      <sheetName val="실행(1)"/>
      <sheetName val="도담구내 개소별 명세"/>
      <sheetName val="자재테이블"/>
      <sheetName val="일 위 대 가 표"/>
      <sheetName val="노임변동률"/>
      <sheetName val="#3_일위대가목록"/>
      <sheetName val="guard(mac)"/>
      <sheetName val="공기압축기실"/>
      <sheetName val="재료값"/>
      <sheetName val="원본"/>
      <sheetName val="철근량"/>
      <sheetName val="측량노임.재료.기재"/>
      <sheetName val="산출근거"/>
      <sheetName val="2000년1차"/>
      <sheetName val="2000전체분"/>
      <sheetName val="오수공수량집계표"/>
      <sheetName val="LD"/>
      <sheetName val=" HIT-&gt;HMC 견적(3900)"/>
      <sheetName val="lee"/>
      <sheetName val="집계표소트"/>
      <sheetName val="전기산출기초"/>
      <sheetName val="봉양~조차장간고하개명(신설)"/>
      <sheetName val="Baby일위대가"/>
      <sheetName val="설계명세서"/>
      <sheetName val="단가비교표_공통1"/>
      <sheetName val="세부내역"/>
      <sheetName val="표지1"/>
      <sheetName val="직재"/>
      <sheetName val="경산"/>
      <sheetName val="강북라우터"/>
      <sheetName val="ES조서출력하기"/>
      <sheetName val="통신대가"/>
      <sheetName val="자료"/>
      <sheetName val="1안"/>
      <sheetName val="전기공사"/>
      <sheetName val="자금운용계획표"/>
      <sheetName val="대차"/>
      <sheetName val="지급자재"/>
      <sheetName val="내역서(중수)"/>
      <sheetName val="당진1,2호기전선관설치및접지4차공사내역서-을지"/>
      <sheetName val="실행간접비용"/>
      <sheetName val="국내조달(통합-1)"/>
      <sheetName val="중기일위대가"/>
      <sheetName val="9GNG운반"/>
      <sheetName val="물가자료"/>
      <sheetName val="내역서(2)"/>
      <sheetName val="가시설수량"/>
      <sheetName val="원가계산서"/>
      <sheetName val="특별땅고르기"/>
      <sheetName val="중강당 내역"/>
      <sheetName val="케이블"/>
      <sheetName val="연결임시"/>
      <sheetName val="과세내역(세부)"/>
      <sheetName val="계산표지"/>
      <sheetName val="전동기"/>
      <sheetName val="중기사용료"/>
      <sheetName val="콘크리트"/>
      <sheetName val="을 1"/>
      <sheetName val="을 2"/>
      <sheetName val="제품정보"/>
      <sheetName val="추가예산"/>
      <sheetName val="기본1"/>
      <sheetName val="수정일위대가"/>
      <sheetName val="관급_File"/>
      <sheetName val="입력변수"/>
      <sheetName val="단가목록"/>
      <sheetName val="기별(종합)"/>
      <sheetName val="원본(갑지)"/>
      <sheetName val="96정변2"/>
      <sheetName val="교각토공"/>
      <sheetName val="기본단가표"/>
      <sheetName val="기본자료"/>
      <sheetName val="단가표 (2)"/>
      <sheetName val="인건-측정"/>
      <sheetName val="기초일위"/>
      <sheetName val="시설일위"/>
      <sheetName val="조명일위"/>
      <sheetName val="개소별수량산출"/>
      <sheetName val="Sheet5"/>
      <sheetName val="1,2공구원가계산서"/>
      <sheetName val="1공구산출내역서"/>
      <sheetName val="설비견적"/>
      <sheetName val="내역서(기성청구)"/>
      <sheetName val="전체제잡비"/>
      <sheetName val="fursys"/>
      <sheetName val="장비분류"/>
      <sheetName val="터파기및재료"/>
      <sheetName val="수주추정"/>
      <sheetName val="입력"/>
      <sheetName val="ㄱ"/>
      <sheetName val="현장"/>
      <sheetName val="관리비비계상"/>
      <sheetName val="RE9604"/>
      <sheetName val="구성1"/>
      <sheetName val="구성2"/>
      <sheetName val="구성3"/>
      <sheetName val="구성4"/>
      <sheetName val="그림2"/>
      <sheetName val="경율산정.XLS"/>
      <sheetName val="48일위"/>
      <sheetName val="48수량"/>
      <sheetName val="22수량"/>
      <sheetName val="49일위"/>
      <sheetName val="22일위"/>
      <sheetName val="49수량"/>
      <sheetName val="물집"/>
      <sheetName val="SIL98"/>
      <sheetName val="퍼스트"/>
      <sheetName val="율촌법률사무소2내역"/>
      <sheetName val="설치내역"/>
      <sheetName val="전화공사 공량 및 집계표"/>
      <sheetName val="자단"/>
      <sheetName val="품셈"/>
      <sheetName val="골조"/>
      <sheetName val="Macro(전기)"/>
      <sheetName val="노무비"/>
      <sheetName val="LOPCALC"/>
      <sheetName val="하조서"/>
      <sheetName val="설계"/>
      <sheetName val="차액보증"/>
      <sheetName val="자동제어"/>
      <sheetName val="학생내역"/>
      <sheetName val="미익SUB"/>
      <sheetName val="예산서"/>
      <sheetName val="환율"/>
      <sheetName val="암거단위"/>
      <sheetName val="견적대비 견적서"/>
      <sheetName val="말뚝지지력산정"/>
      <sheetName val="교각계산"/>
      <sheetName val="철근집계"/>
      <sheetName val="연장,면적"/>
      <sheetName val="자재"/>
      <sheetName val="전기내역서(총계)"/>
      <sheetName val="일위목록"/>
      <sheetName val="PassPort-60%"/>
      <sheetName val="FAX"/>
      <sheetName val="자재일람"/>
      <sheetName val="창호"/>
      <sheetName val="실행철강하도"/>
      <sheetName val="내역서(전기)"/>
      <sheetName val="위생설비"/>
      <sheetName val="FAB4생산"/>
      <sheetName val="청주(철골발주의뢰서)"/>
      <sheetName val="cable산출"/>
      <sheetName val="음성(cable)"/>
      <sheetName val="참조 (2)"/>
      <sheetName val="부하계산서"/>
      <sheetName val="철탑공사"/>
      <sheetName val="공사직종별노임"/>
      <sheetName val="IMPEADENCE MAP 취수장"/>
      <sheetName val="MECH"/>
      <sheetName val="자재표"/>
      <sheetName val="공사원가계산서"/>
      <sheetName val="포승중환경개선공사(변경)"/>
      <sheetName val="차압계산"/>
      <sheetName val="20관리비율"/>
      <sheetName val="견적조건"/>
      <sheetName val="전체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일위단가"/>
      <sheetName val="암거날개벽재료집계"/>
      <sheetName val="BTS Rack실장도(실외형)"/>
      <sheetName val="총수량집계표"/>
      <sheetName val="입찰보고"/>
      <sheetName val="일위(시설)"/>
      <sheetName val="수량산출서 (2)"/>
      <sheetName val="공사설계서"/>
      <sheetName val="정렬"/>
      <sheetName val="계약서"/>
      <sheetName val="내역(설계)"/>
      <sheetName val="건축원가계산서"/>
      <sheetName val="계약내력"/>
      <sheetName val="사다리"/>
      <sheetName val="1.설계조건"/>
      <sheetName val="관급자재"/>
      <sheetName val="상수도토공집계표"/>
      <sheetName val="6. 안전관리비"/>
      <sheetName val="토목주소"/>
      <sheetName val="13LPMCC"/>
      <sheetName val="중간"/>
      <sheetName val="산출근거 (2)"/>
      <sheetName val="집계표 (2)"/>
      <sheetName val="을부담운반비"/>
      <sheetName val="신대방33(적용)"/>
      <sheetName val="스포회원매출"/>
      <sheetName val="철근중량"/>
      <sheetName val="load(지하층)"/>
      <sheetName val="테이블"/>
      <sheetName val="집수정(600-700)"/>
      <sheetName val="위스키3"/>
      <sheetName val="주류전체2"/>
      <sheetName val="Total"/>
      <sheetName val="20-25"/>
      <sheetName val="일위대가목록"/>
      <sheetName val="Sheet13"/>
      <sheetName val="Y-WORK"/>
      <sheetName val="인사자료총집계"/>
      <sheetName val="기본사항"/>
      <sheetName val="갈현동"/>
      <sheetName val="식재인부"/>
      <sheetName val="일위대가표(DEEP)"/>
      <sheetName val="금융비용"/>
      <sheetName val="노임이"/>
      <sheetName val="설계내역서"/>
      <sheetName val="부대내역"/>
      <sheetName val="인부신상자료"/>
      <sheetName val="재료집계표"/>
      <sheetName val="신천3호용수로"/>
      <sheetName val="시운전연료"/>
      <sheetName val="토공사(흙막이)"/>
      <sheetName val="여과지동"/>
      <sheetName val="ATM기초철가"/>
      <sheetName val="토사(PE)"/>
      <sheetName val="순공사비"/>
      <sheetName val="dtxl"/>
      <sheetName val="접속 SLAB,BRACKET 설계"/>
      <sheetName val="교량data"/>
      <sheetName val="참조"/>
      <sheetName val="별표 "/>
      <sheetName val="공정집계_국별"/>
      <sheetName val="문학간접"/>
      <sheetName val="토공(우물통,기타) "/>
      <sheetName val="NEYOK"/>
      <sheetName val="지질조사"/>
      <sheetName val="집계"/>
      <sheetName val="할증 "/>
      <sheetName val="견적대비표"/>
      <sheetName val="voucher"/>
      <sheetName val="대장"/>
      <sheetName val="환율change"/>
      <sheetName val="FACTOR"/>
      <sheetName val="단위단가"/>
      <sheetName val="P1(좌,우)"/>
      <sheetName val="노무비단가"/>
      <sheetName val="총괄메뉴"/>
      <sheetName val="재료비"/>
      <sheetName val="PLB"/>
      <sheetName val="사용자일위"/>
      <sheetName val="설계변경"/>
      <sheetName val="대로근거"/>
      <sheetName val="단가비교"/>
      <sheetName val="품셈표"/>
      <sheetName val="품셈1-17"/>
      <sheetName val="전기공사일위대가"/>
      <sheetName val="일위집계(기존)"/>
      <sheetName val="LOAD-46"/>
      <sheetName val="5.정산서"/>
      <sheetName val="수량총괄"/>
      <sheetName val="콘센트신설"/>
      <sheetName val="직접경비호표"/>
      <sheetName val="항측노임단가"/>
      <sheetName val="월별수입"/>
      <sheetName val="물량표"/>
      <sheetName val="품목"/>
      <sheetName val="역공종"/>
      <sheetName val="CCTV 집계표 (3)"/>
      <sheetName val="#2_일위대가목록"/>
      <sheetName val="유림총괄"/>
      <sheetName val="정산을지"/>
      <sheetName val="2.대외공문"/>
      <sheetName val="본부장"/>
      <sheetName val="개인별조서"/>
      <sheetName val="모관부설및연결"/>
      <sheetName val="조경"/>
      <sheetName val="고시단가"/>
      <sheetName val="설변공종별"/>
      <sheetName val="재료집계표3"/>
      <sheetName val="9509"/>
      <sheetName val="1"/>
      <sheetName val="직공비"/>
      <sheetName val="개요2"/>
      <sheetName val="Sheet4"/>
      <sheetName val="부서코드표"/>
      <sheetName val="2공구내역"/>
      <sheetName val="지하시설물작성"/>
      <sheetName val="98수문일위"/>
      <sheetName val="산출내역서집계표"/>
      <sheetName val="건축"/>
      <sheetName val="표  지"/>
      <sheetName val="공제구간조서"/>
      <sheetName val="성곽공사"/>
      <sheetName val="2234"/>
      <sheetName val="편성절차"/>
      <sheetName val="산출내력"/>
      <sheetName val="암거날개벽"/>
      <sheetName val="정산내역서"/>
      <sheetName val="0_6-1KV_FCV1"/>
      <sheetName val="표지_(2)1"/>
      <sheetName val="빌딩_안내1"/>
      <sheetName val="A_견적1"/>
      <sheetName val="_소방공사_산출근거1"/>
      <sheetName val="노무비_근거1"/>
      <sheetName val="원가계산서_1"/>
      <sheetName val="AIR_SHOWER(3인용)1"/>
      <sheetName val="Customer_Databas1"/>
      <sheetName val="3BL공동구_수량1"/>
      <sheetName val="1_취수장"/>
      <sheetName val="97년_추정1"/>
      <sheetName val="기존단가_(2)"/>
      <sheetName val="내역서_"/>
      <sheetName val="일위대가-내역_"/>
      <sheetName val="220_(2)"/>
      <sheetName val="조도계산서_(도서)"/>
      <sheetName val="국도접속_차도부수량"/>
      <sheetName val="위탁계약내역서"/>
      <sheetName val="SLAB"/>
      <sheetName val="청천내"/>
      <sheetName val="접속도로1"/>
      <sheetName val="sst,stl창호"/>
      <sheetName val="오동"/>
      <sheetName val="대조"/>
      <sheetName val="나한"/>
      <sheetName val="휴가비,급량비"/>
      <sheetName val="갑__지"/>
      <sheetName val="토공_total"/>
      <sheetName val="도담구내_개소별_명세"/>
      <sheetName val="측량노임_재료_기재"/>
      <sheetName val="_HIT-&gt;HMC_견적(3900)"/>
      <sheetName val="준검_내역서"/>
      <sheetName val="일_위_대_가_표"/>
      <sheetName val="경율산정_XLS"/>
      <sheetName val="1 자원총괄"/>
      <sheetName val="단가조사"/>
      <sheetName val="기본DATA"/>
      <sheetName val="시중노임단가"/>
      <sheetName val="대비"/>
      <sheetName val="AIR SHOWER_3인용_"/>
      <sheetName val="노 무 비"/>
      <sheetName val="코드"/>
      <sheetName val="수목데이타 "/>
      <sheetName val="BH-1 (2)"/>
      <sheetName val="창호(공장동)"/>
      <sheetName val="공사개요"/>
      <sheetName val="제경비"/>
      <sheetName val="일대자료"/>
      <sheetName val="DHEQSUPT"/>
      <sheetName val="운반"/>
      <sheetName val="내   역"/>
      <sheetName val="일위대가 (100%)"/>
      <sheetName val="배수공"/>
      <sheetName val="산출내역서"/>
      <sheetName val="직접공사비"/>
      <sheetName val="2445B2"/>
      <sheetName val="eq_data"/>
      <sheetName val="Macro(전선)"/>
      <sheetName val="전압강하자료"/>
      <sheetName val="Drivers"/>
      <sheetName val="오억미만"/>
      <sheetName val="XXXXXX"/>
      <sheetName val="현장별"/>
      <sheetName val="작성방법"/>
      <sheetName val="2,EXIST 전기실산출"/>
      <sheetName val="C1.공사개요"/>
      <sheetName val="노임,재료비"/>
      <sheetName val="INPUT"/>
      <sheetName val="항공측량노임단가"/>
      <sheetName val="매립"/>
      <sheetName val="재정비내역"/>
      <sheetName val="지적고시내역"/>
      <sheetName val="정산내역"/>
      <sheetName val="진단세부현황"/>
      <sheetName val="관급"/>
      <sheetName val="집계표(수배전제조구매)"/>
      <sheetName val="총괄내역서"/>
      <sheetName val="유림콘도"/>
      <sheetName val="1노선측량(철도,도로신설)"/>
      <sheetName val="미드수량"/>
      <sheetName val="한강운반비"/>
      <sheetName val="투찰금액"/>
      <sheetName val="영외수지"/>
      <sheetName val="참고사항"/>
      <sheetName val="원형1호맨홀토공수량"/>
      <sheetName val="RFP견적물량(60%)"/>
      <sheetName val="구의33고"/>
      <sheetName val="갑지(추정)"/>
      <sheetName val="식재일위"/>
      <sheetName val="21301동"/>
      <sheetName val="제작비추산총괄표"/>
      <sheetName val="갑"/>
      <sheetName val="청곡지선입력"/>
      <sheetName val="Macro(차단기)"/>
      <sheetName val="(참조)조명율"/>
      <sheetName val="청학계"/>
      <sheetName val="프랜트면허"/>
      <sheetName val="중기조종사 단위단가"/>
      <sheetName val="일위대가(당초)"/>
      <sheetName val="0226"/>
      <sheetName val="본실행경비"/>
      <sheetName val="현장관리비"/>
      <sheetName val="잡석,토사"/>
      <sheetName val="천방교접속"/>
      <sheetName val="대포2교접속"/>
      <sheetName val="기초분물량표"/>
      <sheetName val="연장,면적(1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물가자료"/>
      <sheetName val="자료입력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단가조사"/>
      <sheetName val="노임"/>
      <sheetName val="CTEMCOST"/>
      <sheetName val="기계경비(시간당)"/>
      <sheetName val="램머"/>
      <sheetName val="1호인버트수량"/>
      <sheetName val="일위대가"/>
      <sheetName val="조도계산서 (도서)"/>
      <sheetName val="자재단가"/>
      <sheetName val="토사(PE)"/>
      <sheetName val="Y-WORK"/>
      <sheetName val="공량산출서"/>
      <sheetName val="관급_File"/>
      <sheetName val="전기"/>
      <sheetName val="부하계산서"/>
      <sheetName val="2000년1차"/>
      <sheetName val="2000전체분"/>
      <sheetName val="관로토공"/>
      <sheetName val="교사기준면적(초등)"/>
      <sheetName val="내역서01"/>
      <sheetName val="DATE"/>
      <sheetName val="원가계산서"/>
      <sheetName val="수량산출"/>
      <sheetName val="관급총괄"/>
      <sheetName val="총괄집계표"/>
      <sheetName val="노무비"/>
      <sheetName val="내역"/>
      <sheetName val="Total"/>
      <sheetName val="수량집계"/>
      <sheetName val="정부노임단가"/>
      <sheetName val="인건비"/>
      <sheetName val="계수시트"/>
      <sheetName val="#REF"/>
      <sheetName val="성곽내역서"/>
      <sheetName val="내역서"/>
      <sheetName val="관로부문"/>
      <sheetName val="견적의뢰"/>
      <sheetName val="평가데이터"/>
      <sheetName val="단가"/>
      <sheetName val="Customer Databas"/>
      <sheetName val="공사개요"/>
      <sheetName val="설명"/>
      <sheetName val="전력구구조물산근"/>
      <sheetName val="투찰금액"/>
      <sheetName val="단가산출"/>
      <sheetName val="Baby일위대가"/>
      <sheetName val="홍보비디오"/>
      <sheetName val="내역서2안"/>
      <sheetName val="직노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효성CB 1P기초"/>
      <sheetName val="당사"/>
      <sheetName val="22신설수량"/>
      <sheetName val="설계명세서"/>
      <sheetName val="일위목록"/>
      <sheetName val="내역서관로"/>
      <sheetName val="내역서설비"/>
      <sheetName val="내역서케이블"/>
      <sheetName val="6.관급자재조서"/>
      <sheetName val="도급내역"/>
      <sheetName val="공사비산출서"/>
      <sheetName val="재료"/>
      <sheetName val="작성"/>
      <sheetName val="내역(토목)"/>
      <sheetName val="토목공사일반"/>
      <sheetName val="전선 및 전선관"/>
      <sheetName val="기둥(원형)"/>
      <sheetName val="일위대가 "/>
      <sheetName val="프랜트면허"/>
      <sheetName val="임대견적서"/>
      <sheetName val="공종"/>
      <sheetName val="옥외외등집계표"/>
      <sheetName val="조명율표"/>
      <sheetName val="빌딩 안내"/>
      <sheetName val="경상"/>
      <sheetName val="가설"/>
      <sheetName val="단위수량"/>
      <sheetName val="자재"/>
      <sheetName val="data"/>
      <sheetName val="일산실행내역"/>
      <sheetName val="49"/>
      <sheetName val="노임단가"/>
      <sheetName val="단가비교표"/>
      <sheetName val="관급자재"/>
      <sheetName val="변경관급자재"/>
      <sheetName val="예산조서"/>
      <sheetName val="물품구매"/>
      <sheetName val="01"/>
      <sheetName val="공정집계"/>
      <sheetName val="9.운반비산출"/>
      <sheetName val="단가 및 재료비"/>
      <sheetName val="중기사용료산출근거"/>
      <sheetName val="재노경"/>
      <sheetName val="데이타"/>
      <sheetName val="21301동"/>
      <sheetName val="wall"/>
      <sheetName val="출력X"/>
      <sheetName val="참조"/>
      <sheetName val="실행기초"/>
      <sheetName val="파일의이용"/>
      <sheetName val="원가+내역"/>
      <sheetName val="2.고용보험료산출근거"/>
      <sheetName val="한일양산"/>
      <sheetName val="오수토공"/>
      <sheetName val="구천"/>
      <sheetName val="XL4Poppy"/>
      <sheetName val="건축"/>
      <sheetName val="약품공급2"/>
      <sheetName val="VII-2현장경비"/>
      <sheetName val="Ⅴ-2.공종별내역"/>
      <sheetName val="청천내"/>
      <sheetName val="도급기성"/>
      <sheetName val="단위단가"/>
      <sheetName val="공통가설"/>
      <sheetName val="판매시설"/>
      <sheetName val="주민복지관"/>
      <sheetName val="지하주차장"/>
      <sheetName val="실행간접비용"/>
      <sheetName val="요율"/>
      <sheetName val="은평작업지시대장"/>
      <sheetName val="수안보-MBR1"/>
      <sheetName val="수주추정"/>
      <sheetName val="자재대"/>
      <sheetName val="순공사비"/>
      <sheetName val="말뚝물량"/>
      <sheetName val="하조서"/>
      <sheetName val="한전일위"/>
      <sheetName val="총괄내역서"/>
      <sheetName val="공정코드"/>
      <sheetName val="단가설계"/>
      <sheetName val="투찰가"/>
      <sheetName val="투찰내역"/>
      <sheetName val="총괄표"/>
      <sheetName val="토사_PE_"/>
      <sheetName val="예비"/>
      <sheetName val="예산내역서"/>
      <sheetName val="가로등내역서"/>
      <sheetName val="본사공가현황"/>
      <sheetName val="Sheet1"/>
      <sheetName val="증감대비"/>
      <sheetName val="부하(성남)"/>
      <sheetName val="인제내역"/>
      <sheetName val="실행견적"/>
      <sheetName val="설계예산서"/>
      <sheetName val="적현로"/>
      <sheetName val="소비자가"/>
      <sheetName val="기초입력 DATA"/>
      <sheetName val="기계경비"/>
      <sheetName val="1-최종안"/>
      <sheetName val="사업분석-분양가결정"/>
      <sheetName val="부대공"/>
      <sheetName val="포장공"/>
      <sheetName val="토공"/>
      <sheetName val="기계경비_시간당_"/>
      <sheetName val="공종단가"/>
      <sheetName val="도급"/>
      <sheetName val="010101"/>
      <sheetName val="관급자재내역서"/>
      <sheetName val="설계예산내역서"/>
      <sheetName val="일 위 대 가 표"/>
      <sheetName val="경산"/>
      <sheetName val="도로구조공사비"/>
      <sheetName val="도로토공공사비"/>
      <sheetName val="여수토공사비"/>
      <sheetName val="여과지동"/>
      <sheetName val="기초자료"/>
      <sheetName val="2009년설계(안)"/>
      <sheetName val="익산-"/>
      <sheetName val="Sheet5"/>
      <sheetName val="2-5. 예산조서"/>
      <sheetName val="주요자재단가"/>
      <sheetName val="관급단가"/>
      <sheetName val="Macro1"/>
      <sheetName val="갑지"/>
      <sheetName val="차도조도계산"/>
      <sheetName val="노무비 근거"/>
      <sheetName val="노임(1차)"/>
      <sheetName val="대가표(품셈)"/>
      <sheetName val="30신설일위대가"/>
      <sheetName val="조명시설"/>
      <sheetName val="가시설단위수량"/>
      <sheetName val="SORCE1"/>
      <sheetName val="품셈TABLE"/>
      <sheetName val="재정비직인"/>
      <sheetName val="재정비내역"/>
      <sheetName val="지적고시내역"/>
      <sheetName val="설계내역서"/>
      <sheetName val="시행예산"/>
      <sheetName val="공종구간"/>
      <sheetName val="단"/>
      <sheetName val="공종목록표"/>
      <sheetName val="기본자료입력"/>
      <sheetName val="상호참고자료"/>
      <sheetName val="신영교차로"/>
      <sheetName val="제경비"/>
      <sheetName val="준검 내역서"/>
      <sheetName val="표지"/>
      <sheetName val="공정표"/>
      <sheetName val="c_balju"/>
      <sheetName val=" 견적서"/>
      <sheetName val="손익분석"/>
      <sheetName val="갑지1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일위대가목차"/>
      <sheetName val="을"/>
      <sheetName val="일위(열차무선)"/>
      <sheetName val="대구-교대(A1)"/>
      <sheetName val="OPGW기별"/>
      <sheetName val="N賃率-職"/>
      <sheetName val="을지"/>
      <sheetName val="9GNG운반"/>
      <sheetName val="허용전류"/>
      <sheetName val="MCC"/>
      <sheetName val="계림(함평)"/>
      <sheetName val="계림(장성)"/>
      <sheetName val="2공구산출내역"/>
      <sheetName val="입적6-10"/>
      <sheetName val="I一般比"/>
      <sheetName val="원가계산"/>
      <sheetName val="목차"/>
      <sheetName val="코드표"/>
      <sheetName val="자재코드"/>
      <sheetName val="(C)원내역"/>
      <sheetName val="산출"/>
      <sheetName val="시설물"/>
      <sheetName val="식재출력용"/>
      <sheetName val="유지관리"/>
      <sheetName val="산출금액내역"/>
      <sheetName val="분전함신설"/>
      <sheetName val="접지1종"/>
      <sheetName val="전기일위대가"/>
      <sheetName val="1.토공집계"/>
      <sheetName val="G.R300경비"/>
      <sheetName val="값"/>
      <sheetName val="연장(직관)"/>
      <sheetName val="서대문대장"/>
      <sheetName val="산근"/>
      <sheetName val="설비"/>
      <sheetName val="전통건설"/>
      <sheetName val="실행철강하도"/>
      <sheetName val="Hauptdaten"/>
      <sheetName val="DATA1"/>
      <sheetName val="용역비내역-진짜"/>
      <sheetName val="단가표"/>
      <sheetName val="기본단가"/>
      <sheetName val="인건비단가"/>
      <sheetName val="총괄"/>
      <sheetName val="구조물철거타공정이월"/>
      <sheetName val="database"/>
      <sheetName val="우수관로집계"/>
      <sheetName val="구조물공집계"/>
      <sheetName val="조경"/>
      <sheetName val="설계예시"/>
      <sheetName val="설계내역(2000)"/>
      <sheetName val="현장관리비"/>
      <sheetName val="설비(제출)"/>
      <sheetName val="터널조도"/>
      <sheetName val="1"/>
      <sheetName val="관접합및부설"/>
      <sheetName val="기초단가"/>
      <sheetName val="굴착현장"/>
      <sheetName val="철거산출근거"/>
      <sheetName val="물가자료"/>
      <sheetName val="Sheet9"/>
      <sheetName val="Sheet14"/>
      <sheetName val="Sheet13"/>
      <sheetName val="Sheet10"/>
      <sheetName val="전기자료"/>
      <sheetName val="터파기및재료"/>
      <sheetName val="연결임시"/>
      <sheetName val="2-1. 경관조명 내역총괄표"/>
      <sheetName val="견적단가"/>
      <sheetName val="GI-LIST"/>
      <sheetName val="기본자료"/>
      <sheetName val="부대공Ⅱ"/>
      <sheetName val="부대집계"/>
      <sheetName val="현장소운반"/>
      <sheetName val="관구보호몰탈"/>
      <sheetName val=""/>
      <sheetName val="설비원가"/>
      <sheetName val="도급내역5+800"/>
      <sheetName val="도급금액"/>
      <sheetName val="원가 계산"/>
      <sheetName val="물집"/>
      <sheetName val="5지구단위"/>
      <sheetName val="교차로(1) "/>
      <sheetName val="배수공"/>
      <sheetName val="집계표"/>
      <sheetName val="말뚝지지력산정"/>
      <sheetName val="4차공사"/>
      <sheetName val="기성내역서표지"/>
      <sheetName val="변경내역서간지"/>
      <sheetName val="남양시작동010313100%"/>
      <sheetName val="단면치수"/>
      <sheetName val="유림골조"/>
      <sheetName val="배관표"/>
      <sheetName val="단가대비표"/>
      <sheetName val="소방"/>
      <sheetName val="전기공사일위대가"/>
      <sheetName val="Macro(차단기)"/>
      <sheetName val="샤워실위생"/>
      <sheetName val="기자재비"/>
      <sheetName val="대전-교대(A1-A2)"/>
      <sheetName val="70%"/>
      <sheetName val="기계공사물량집계"/>
      <sheetName val="국내총괄"/>
      <sheetName val="1.1.1.7 소방설비공사"/>
      <sheetName val="1.1.1.5 전등설비"/>
      <sheetName val="도봉2지구"/>
      <sheetName val="1.변압기용량"/>
      <sheetName val="이형관"/>
      <sheetName val="BSD (2)"/>
      <sheetName val="자단"/>
      <sheetName val="설치자재"/>
      <sheetName val="간선계산"/>
      <sheetName val="건축내역서"/>
      <sheetName val="설비내역서"/>
      <sheetName val="전기내역서"/>
      <sheetName val="견적서"/>
      <sheetName val="토공사"/>
      <sheetName val="제경비율"/>
      <sheetName val="시운전연료"/>
      <sheetName val="실행대비"/>
      <sheetName val="1차 내역서"/>
      <sheetName val="내역서1999.8최종"/>
      <sheetName val="일(4)"/>
      <sheetName val="기계공사"/>
      <sheetName val="Sheet3"/>
      <sheetName val="공사명입력"/>
      <sheetName val="근로자자료입력"/>
      <sheetName val="참고자료"/>
      <sheetName val="견적가"/>
      <sheetName val="개요"/>
      <sheetName val="동원인원"/>
      <sheetName val="공리일"/>
      <sheetName val="양식"/>
      <sheetName val="공사기본내용입력"/>
      <sheetName val="서울대규장각(가시설흙막이)"/>
      <sheetName val="직재"/>
      <sheetName val="재집"/>
      <sheetName val="가로등"/>
      <sheetName val="제품별"/>
      <sheetName val="자재물량.XLS"/>
      <sheetName val="%EC%9E%90%EC%9E%AC%EB%AC%BC%EB%"/>
      <sheetName val="1회갑지"/>
      <sheetName val="2회내역"/>
      <sheetName val="주현(해보)"/>
      <sheetName val="주현(영광)"/>
      <sheetName val="화해(함평)"/>
      <sheetName val="화해(장성)"/>
      <sheetName val="환경기계공정표 (3)"/>
      <sheetName val="출자한도"/>
      <sheetName val="사업수지"/>
      <sheetName val="일위대가표"/>
      <sheetName val="대비"/>
      <sheetName val="대가 (보완)"/>
      <sheetName val="연결관연장산출"/>
      <sheetName val="투자비"/>
      <sheetName val="조성원가DATA"/>
      <sheetName val="사업비"/>
      <sheetName val="WORK"/>
      <sheetName val="인건-측정"/>
      <sheetName val="공사비_NDE"/>
      <sheetName val="변경내역서"/>
      <sheetName val="방식총괄"/>
      <sheetName val="Inst."/>
      <sheetName val="몰탈콘크리트"/>
      <sheetName val="철근집계"/>
      <sheetName val="건축내역"/>
      <sheetName val="설계내역2"/>
      <sheetName val="기본단가표"/>
      <sheetName val="견적대비"/>
      <sheetName val="협력업체"/>
      <sheetName val="시중노임"/>
      <sheetName val="품셈표"/>
      <sheetName val="우수관로터파기고"/>
      <sheetName val="ITEM"/>
      <sheetName val="2003 일위대가"/>
      <sheetName val="설변내역서"/>
      <sheetName val="노임단가적용"/>
      <sheetName val="일위총괄"/>
      <sheetName val="배수관집계"/>
      <sheetName val="유림총괄"/>
      <sheetName val="건축일"/>
      <sheetName val="SG"/>
      <sheetName val="건축2"/>
      <sheetName val="초기화면"/>
      <sheetName val="03전반노무비"/>
      <sheetName val="시설물일위"/>
      <sheetName val="물량산출서"/>
      <sheetName val="ABUT수량-A1"/>
      <sheetName val="1월"/>
      <sheetName val="공통비(전체)"/>
      <sheetName val="간접"/>
      <sheetName val="계정"/>
      <sheetName val="주소"/>
      <sheetName val="현장경비"/>
      <sheetName val="업종코드"/>
      <sheetName val="지급자재내역서"/>
      <sheetName val="코스모공장 (어음)"/>
      <sheetName val="금액내역서"/>
      <sheetName val="cal"/>
      <sheetName val="단면 (2)"/>
      <sheetName val="용소리교"/>
      <sheetName val="총내역서"/>
      <sheetName val="TEL"/>
      <sheetName val="계산서(곡선부)"/>
      <sheetName val="포장재료집계표"/>
      <sheetName val="NEYOK"/>
      <sheetName val="공통비총괄표"/>
      <sheetName val="Sheet2"/>
      <sheetName val="자판실행"/>
      <sheetName val="갑지(추정)"/>
      <sheetName val="견적서을"/>
      <sheetName val="골조시행"/>
      <sheetName val="별표 "/>
      <sheetName val="토공사(흙막이)"/>
      <sheetName val="공사원가"/>
      <sheetName val="일위대가목록"/>
      <sheetName val="기기리스트"/>
      <sheetName val="기계설비품셈"/>
      <sheetName val="토목주소"/>
      <sheetName val="물가대비표"/>
      <sheetName val="관경별내역서"/>
      <sheetName val="단가 (2)"/>
      <sheetName val="백룡교차로"/>
      <sheetName val="산정교차로"/>
      <sheetName val="DS0 단위"/>
      <sheetName val="DS1 단위"/>
      <sheetName val="실적원가"/>
      <sheetName val="공토공단위당"/>
      <sheetName val="S0"/>
      <sheetName val="본선및홈복구"/>
      <sheetName val="3BL공동구 수량"/>
      <sheetName val="입력DATA"/>
      <sheetName val="바닥판"/>
      <sheetName val="Option"/>
      <sheetName val="CB"/>
      <sheetName val="계장 품셈표"/>
      <sheetName val="조건표"/>
      <sheetName val="4 노임단가"/>
      <sheetName val="내력서"/>
      <sheetName val="설계설명서"/>
      <sheetName val="단가비교"/>
      <sheetName val="공사착공계"/>
      <sheetName val="설계서"/>
      <sheetName val="용수량(생활용수)"/>
      <sheetName val="금액"/>
      <sheetName val="잡비계산"/>
      <sheetName val="중기"/>
      <sheetName val="사통"/>
      <sheetName val="변수값"/>
      <sheetName val="[자재물량.XLS][자재물량.XLS][자재물량.XLS]\"/>
      <sheetName val="[자재물량.XLS][자재물량.XLS][자재물량.XLS]["/>
      <sheetName val="[자재물량.XLS][자재물량.XLS]\\유기한1\c\MA"/>
      <sheetName val="[자재물량.XLS]\\유기한1\c\MAYBE\자재물량.X"/>
      <sheetName val="[자재물량.XLS]_____1_c_MAYBE______2"/>
      <sheetName val="[자재물량.XLS]_____1_c_MAYBE______3"/>
      <sheetName val="AP1"/>
      <sheetName val="라멘본체수량"/>
      <sheetName val="우배수"/>
      <sheetName val="계산식"/>
      <sheetName val="시중노임단가"/>
      <sheetName val="편입용지조서"/>
      <sheetName val="관급"/>
      <sheetName val="DATA(BAC)"/>
      <sheetName val="세금자료"/>
      <sheetName val="빙장비사양"/>
      <sheetName val="장비사양"/>
      <sheetName val="PIPE"/>
      <sheetName val="마포토정"/>
      <sheetName val="ELECTRIC"/>
      <sheetName val="도장면"/>
      <sheetName val="도장면적"/>
      <sheetName val="냉난방(부대공사)"/>
      <sheetName val="총괄변경내역서"/>
      <sheetName val="SCHEDULE"/>
      <sheetName val="기성"/>
      <sheetName val="제1회기성청구.20110620.xlsx"/>
      <sheetName val="토건"/>
      <sheetName val="도색및표지판 단위수량"/>
      <sheetName val="Sheet2 (2)"/>
      <sheetName val="특별교실"/>
      <sheetName val="용산3(영광)"/>
      <sheetName val="현황CODE"/>
      <sheetName val="손익현황"/>
      <sheetName val="전선 및 전선관-자유로"/>
      <sheetName val="관로터파기-자유로"/>
      <sheetName val="기술부 VENDOR LIST"/>
      <sheetName val="관급 자재수량집계표"/>
      <sheetName val="hvac(제어동)"/>
      <sheetName val="월래"/>
      <sheetName val="지중자재단가"/>
      <sheetName val="단가 "/>
      <sheetName val="일반공사"/>
      <sheetName val="주차구획선수량"/>
      <sheetName val="입찰안"/>
      <sheetName val="2003상반기노임기준"/>
      <sheetName val="원가계산서 "/>
      <sheetName val="장비비기준"/>
      <sheetName val="(당평)자재"/>
      <sheetName val="당초명세(평)"/>
      <sheetName val="BID"/>
      <sheetName val="POWER"/>
      <sheetName val="구리토평1전기"/>
      <sheetName val="Mc1"/>
      <sheetName val="공구"/>
      <sheetName val="교대(A1-A2)"/>
      <sheetName val="4.본실행통합내역서"/>
      <sheetName val="APT"/>
      <sheetName val="부대내역"/>
      <sheetName val="99총공사내역서"/>
      <sheetName val="수목단가"/>
      <sheetName val="시설수량표"/>
      <sheetName val="세부내역"/>
      <sheetName val="WELDING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토량산출서"/>
      <sheetName val="-배수구조총재료"/>
      <sheetName val="신기제1터널"/>
      <sheetName val="경비대가"/>
      <sheetName val="일위대가(가설)"/>
      <sheetName val="금강견적"/>
      <sheetName val="노무비단가"/>
      <sheetName val="건축공사"/>
      <sheetName val="환율change"/>
      <sheetName val="대목"/>
      <sheetName val="전계가"/>
      <sheetName val="수량산출(음암)"/>
      <sheetName val="계획금액"/>
      <sheetName val="호프"/>
      <sheetName val="목록"/>
      <sheetName val="CATV"/>
      <sheetName val="내역서(사업소)"/>
      <sheetName val="단가산출2"/>
      <sheetName val="단가산출1"/>
      <sheetName val="C.배수관공"/>
      <sheetName val="TOTAL_BOQ"/>
      <sheetName val="표지판수량 "/>
      <sheetName val="전신환매도율"/>
      <sheetName val="참고사항"/>
      <sheetName val="관경별-퇴적깊이별 준설량(㎥당m)산정표"/>
      <sheetName val="환산"/>
      <sheetName val="공사내역"/>
      <sheetName val="투입내역"/>
      <sheetName val="내역을"/>
      <sheetName val="원가"/>
      <sheetName val="오억미만"/>
      <sheetName val="현장"/>
      <sheetName val="새공통(96임금인상기준)"/>
      <sheetName val="설치공사비"/>
      <sheetName val="견적조건"/>
      <sheetName val="중기손료"/>
      <sheetName val="계약내역서"/>
      <sheetName val="기초목록"/>
      <sheetName val="건축토목내역"/>
      <sheetName val="토목순공사비1차분"/>
      <sheetName val="보성조서"/>
      <sheetName val="익산"/>
      <sheetName val="시설물기초"/>
      <sheetName val="내역(기계설비)"/>
      <sheetName val="포장집계"/>
      <sheetName val="포장연장"/>
      <sheetName val="205동"/>
      <sheetName val="교통대책내역"/>
      <sheetName val="INPUT"/>
      <sheetName val="일위목차"/>
      <sheetName val="표지 (2)"/>
      <sheetName val="Gia vat tu"/>
      <sheetName val="기안"/>
      <sheetName val="대공종"/>
      <sheetName val="뚝토공"/>
      <sheetName val="시멘트,모래,자갈"/>
      <sheetName val="장비가동"/>
      <sheetName val="감액총괄표"/>
      <sheetName val="예산서"/>
      <sheetName val="0.1목차 (수정)"/>
      <sheetName val="직원자료"/>
      <sheetName val="04-07"/>
      <sheetName val="04-08"/>
      <sheetName val="L_RPTB02_01"/>
      <sheetName val="직접경비"/>
      <sheetName val="직접인건비"/>
      <sheetName val="적요"/>
      <sheetName val="예정공정표"/>
      <sheetName val="물가기준년"/>
      <sheetName val="장비기준"/>
      <sheetName val="적용단위길이"/>
      <sheetName val="개략도"/>
      <sheetName val="케이블LIST(접속)"/>
      <sheetName val="케이블LIST"/>
      <sheetName val="설계조건"/>
      <sheetName val="2001년계약내력출력분"/>
      <sheetName val="1차기성분내력"/>
    </sheetNames>
    <definedNames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오억미만"/>
      <sheetName val="공정코드"/>
      <sheetName val="경비공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글씨"/>
      <sheetName val="목차"/>
      <sheetName val="목차 (2)"/>
      <sheetName val="자재집계표"/>
      <sheetName val="양식"/>
      <sheetName val="내역서 적용"/>
      <sheetName val="이월"/>
      <sheetName val="사토"/>
      <sheetName val="집계표"/>
      <sheetName val="토공내역"/>
      <sheetName val="3-1측구공"/>
      <sheetName val="위치조서"/>
      <sheetName val="배수자재"/>
      <sheetName val="3-2-1.횡배수집계"/>
      <sheetName val="3-3.암거공"/>
      <sheetName val="3-2-4집수정"/>
      <sheetName val="맹암거"/>
      <sheetName val="포장내역서"/>
      <sheetName val="4-1.수량총괄표"/>
      <sheetName val="포장수량집계"/>
      <sheetName val="부체도로"/>
      <sheetName val="Sheet16"/>
      <sheetName val="부대집계"/>
      <sheetName val="위치"/>
      <sheetName val="부대산출"/>
      <sheetName val="차선도색"/>
      <sheetName val="사각맨홀"/>
      <sheetName val="피벗테이블데이터분석"/>
      <sheetName val="969910( R)"/>
      <sheetName val="수량총괄"/>
      <sheetName val="표  지"/>
      <sheetName val="교통표지판기초자료"/>
      <sheetName val="접속도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품셈TABLE"/>
      <sheetName val="토적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98수문일위"/>
      <sheetName val="한전납입금"/>
      <sheetName val="수문일1"/>
      <sheetName val="일위집계표"/>
      <sheetName val="입상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 (2)"/>
      <sheetName val="수량산출"/>
    </sheetNames>
    <sheetDataSet>
      <sheetData sheetId="0">
        <row r="95">
          <cell r="AA95">
            <v>66464</v>
          </cell>
        </row>
      </sheetData>
      <sheetData sheetId="1"/>
      <sheetData sheetId="2"/>
      <sheetData sheetId="3">
        <row r="115">
          <cell r="AR115">
            <v>6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기계경비"/>
      <sheetName val="물량총괄"/>
      <sheetName val="내역서,일위대가표"/>
      <sheetName val="접합현황"/>
      <sheetName val="산출근거 (2)"/>
      <sheetName val="포장산출"/>
      <sheetName val="자제집계표"/>
      <sheetName val="접합상세도"/>
      <sheetName val="자재표 (2)"/>
      <sheetName val="원가계산"/>
      <sheetName val="수도공사"/>
      <sheetName val="토목공사일반"/>
      <sheetName val="월드매르디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갑지"/>
      <sheetName val="목차"/>
      <sheetName val="배수공내역"/>
      <sheetName val="수량집계"/>
      <sheetName val="철근집계표"/>
      <sheetName val="암유용량"/>
      <sheetName val="이기수량"/>
      <sheetName val="이월수량"/>
      <sheetName val="되메우기집계"/>
      <sheetName val="구조물터파기집계"/>
      <sheetName val="내역서(중수)"/>
      <sheetName val="일위대가목차"/>
      <sheetName val="조명율표"/>
      <sheetName val="입상내역"/>
      <sheetName val="손익분석"/>
      <sheetName val="과세내역(세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몰탈 "/>
      <sheetName val="내역"/>
      <sheetName val="배수집"/>
      <sheetName val="표횡"/>
      <sheetName val="총횡"/>
      <sheetName val="횡현"/>
      <sheetName val="횡토집"/>
      <sheetName val="CP"/>
      <sheetName val="횡수집"/>
      <sheetName val="횡단"/>
      <sheetName val="표횡날"/>
      <sheetName val="횡날개수집"/>
      <sheetName val="횡날개수단"/>
      <sheetName val="날개공"/>
      <sheetName val="표종"/>
      <sheetName val="종배수량"/>
      <sheetName val="종배수관위치"/>
      <sheetName val="종면"/>
      <sheetName val="집수정"/>
      <sheetName val="집수정 (st)"/>
      <sheetName val="사각스틸"/>
      <sheetName val="위치"/>
      <sheetName val="9GNG운반"/>
      <sheetName val="위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8">
          <cell r="F18">
            <v>2.7</v>
          </cell>
          <cell r="G18">
            <v>2.2160000000000002</v>
          </cell>
          <cell r="I18">
            <v>0.48399999999999999</v>
          </cell>
          <cell r="K18">
            <v>0.48399999999999999</v>
          </cell>
          <cell r="M18">
            <v>1.681</v>
          </cell>
          <cell r="O18">
            <v>0.89600000000000002</v>
          </cell>
          <cell r="Q18">
            <v>5.66</v>
          </cell>
        </row>
      </sheetData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총괄표"/>
      <sheetName val="집계표"/>
      <sheetName val="내역서"/>
      <sheetName val="기준"/>
      <sheetName val="단가대비표지"/>
      <sheetName val="단가대비내역"/>
      <sheetName val="자재집계"/>
      <sheetName val="내역"/>
      <sheetName val="#REF"/>
      <sheetName val="위치조서"/>
      <sheetName val="소야공정계획표"/>
      <sheetName val="APT"/>
      <sheetName val="한강운반비"/>
      <sheetName val="내역표지"/>
      <sheetName val="1.수인터널"/>
      <sheetName val="양주덕정(옥외)-내역"/>
      <sheetName val="보안등"/>
      <sheetName val="일위대가(계측기설치)"/>
      <sheetName val="날개벽"/>
      <sheetName val="인건비"/>
      <sheetName val="J直材4"/>
      <sheetName val="자재단가비교표"/>
      <sheetName val="Sheet6"/>
    </sheetNames>
    <sheetDataSet>
      <sheetData sheetId="0" refreshError="1"/>
      <sheetData sheetId="1" refreshError="1"/>
      <sheetData sheetId="2" refreshError="1"/>
      <sheetData sheetId="3" refreshError="1">
        <row r="2">
          <cell r="B2" t="str">
            <v>기준번호</v>
          </cell>
          <cell r="C2" t="str">
            <v>품명</v>
          </cell>
          <cell r="D2" t="str">
            <v>규격</v>
          </cell>
          <cell r="E2" t="str">
            <v>수량</v>
          </cell>
          <cell r="F2" t="str">
            <v>단위</v>
          </cell>
          <cell r="G2" t="str">
            <v>자재비</v>
          </cell>
          <cell r="I2" t="str">
            <v>인건비</v>
          </cell>
        </row>
        <row r="3">
          <cell r="G3" t="str">
            <v>단가</v>
          </cell>
          <cell r="H3" t="str">
            <v>금액</v>
          </cell>
          <cell r="I3" t="str">
            <v>단가</v>
          </cell>
        </row>
        <row r="4">
          <cell r="C4" t="str">
            <v>특고전력인입공사</v>
          </cell>
        </row>
        <row r="5">
          <cell r="B5" t="str">
            <v>MEA23100</v>
          </cell>
          <cell r="C5" t="str">
            <v>PIPE 크 램 프</v>
          </cell>
          <cell r="D5" t="str">
            <v>용융아연도금 16</v>
          </cell>
          <cell r="E5">
            <v>2</v>
          </cell>
          <cell r="F5" t="str">
            <v>개</v>
          </cell>
          <cell r="G5">
            <v>196</v>
          </cell>
          <cell r="H5">
            <v>392</v>
          </cell>
          <cell r="I5" t="str">
            <v>배관자재에 포함</v>
          </cell>
        </row>
        <row r="6">
          <cell r="B6" t="str">
            <v>MEJ52250</v>
          </cell>
          <cell r="C6" t="str">
            <v>WIRE DUCT BOX CONNECTOR</v>
          </cell>
          <cell r="D6" t="str">
            <v>250X150(VOLT-NUT포함)</v>
          </cell>
          <cell r="E6">
            <v>2</v>
          </cell>
          <cell r="F6" t="str">
            <v>개</v>
          </cell>
          <cell r="G6">
            <v>2702</v>
          </cell>
          <cell r="H6">
            <v>5404</v>
          </cell>
          <cell r="I6" t="str">
            <v>DUCT공사에 포함</v>
          </cell>
        </row>
        <row r="7">
          <cell r="B7" t="str">
            <v>UCA30005</v>
          </cell>
          <cell r="C7" t="str">
            <v>터파기 및 되메우기(전기공사)</v>
          </cell>
          <cell r="E7">
            <v>57.28</v>
          </cell>
          <cell r="F7" t="str">
            <v>M3</v>
          </cell>
          <cell r="G7" t="str">
            <v>노무비만 산정</v>
          </cell>
          <cell r="I7">
            <v>6743</v>
          </cell>
        </row>
        <row r="8">
          <cell r="B8" t="str">
            <v>UCB46100</v>
          </cell>
          <cell r="C8" t="str">
            <v>전력MAN HOLE(전기공사)</v>
          </cell>
          <cell r="D8" t="str">
            <v>1000X1000X1200</v>
          </cell>
          <cell r="E8">
            <v>2</v>
          </cell>
          <cell r="F8" t="str">
            <v>식</v>
          </cell>
          <cell r="G8">
            <v>441852</v>
          </cell>
          <cell r="H8">
            <v>883704</v>
          </cell>
          <cell r="I8">
            <v>170977</v>
          </cell>
        </row>
        <row r="9">
          <cell r="B9" t="str">
            <v>UEA02160</v>
          </cell>
          <cell r="C9" t="str">
            <v>강제전선관 배관</v>
          </cell>
          <cell r="D9" t="str">
            <v>아연도 16MM</v>
          </cell>
          <cell r="E9">
            <v>5.2</v>
          </cell>
          <cell r="F9" t="str">
            <v>M</v>
          </cell>
          <cell r="G9">
            <v>913</v>
          </cell>
          <cell r="H9">
            <v>4747</v>
          </cell>
          <cell r="I9">
            <v>2551</v>
          </cell>
        </row>
        <row r="10">
          <cell r="B10" t="str">
            <v>UEA07922</v>
          </cell>
          <cell r="C10" t="str">
            <v>합성수지파형전선관 부설</v>
          </cell>
          <cell r="D10" t="str">
            <v>125MM (특고 2열)</v>
          </cell>
          <cell r="E10">
            <v>158</v>
          </cell>
          <cell r="F10" t="str">
            <v>M</v>
          </cell>
          <cell r="G10">
            <v>2492</v>
          </cell>
          <cell r="H10">
            <v>393736</v>
          </cell>
          <cell r="I10">
            <v>4203</v>
          </cell>
        </row>
        <row r="11">
          <cell r="B11" t="str">
            <v>UEA41302</v>
          </cell>
          <cell r="C11" t="str">
            <v>실링가스켓 설치</v>
          </cell>
          <cell r="D11" t="str">
            <v>D100 X 2열</v>
          </cell>
          <cell r="E11">
            <v>2</v>
          </cell>
          <cell r="F11" t="str">
            <v>개</v>
          </cell>
          <cell r="G11">
            <v>62997</v>
          </cell>
          <cell r="H11">
            <v>125994</v>
          </cell>
          <cell r="I11">
            <v>4788</v>
          </cell>
        </row>
        <row r="12">
          <cell r="B12" t="str">
            <v>UEB15503</v>
          </cell>
          <cell r="C12" t="str">
            <v>전력케이블신설(옥외3조2열)</v>
          </cell>
          <cell r="D12" t="str">
            <v>CNCV 22KV 60MM2</v>
          </cell>
          <cell r="E12">
            <v>606.6</v>
          </cell>
          <cell r="F12" t="str">
            <v>M</v>
          </cell>
          <cell r="G12">
            <v>6215</v>
          </cell>
          <cell r="H12">
            <v>3770019</v>
          </cell>
          <cell r="I12">
            <v>925</v>
          </cell>
        </row>
        <row r="13">
          <cell r="B13" t="str">
            <v>UEH06660</v>
          </cell>
          <cell r="C13" t="str">
            <v>PULL BOX</v>
          </cell>
          <cell r="D13" t="str">
            <v>600X600X600</v>
          </cell>
          <cell r="E13">
            <v>1</v>
          </cell>
          <cell r="F13" t="str">
            <v>개</v>
          </cell>
          <cell r="G13">
            <v>39588</v>
          </cell>
          <cell r="H13">
            <v>39588</v>
          </cell>
          <cell r="I13">
            <v>30312</v>
          </cell>
        </row>
        <row r="14">
          <cell r="B14" t="str">
            <v>UEJ14250</v>
          </cell>
          <cell r="C14" t="str">
            <v>WIRE DUCT(연결부속포함)</v>
          </cell>
          <cell r="D14" t="str">
            <v>250X150</v>
          </cell>
          <cell r="E14">
            <v>6.4</v>
          </cell>
          <cell r="F14" t="str">
            <v>M</v>
          </cell>
          <cell r="G14">
            <v>14208</v>
          </cell>
          <cell r="H14">
            <v>90931</v>
          </cell>
          <cell r="I14">
            <v>5787</v>
          </cell>
        </row>
        <row r="15">
          <cell r="B15" t="str">
            <v>UEP01810</v>
          </cell>
          <cell r="C15" t="str">
            <v>인입장주설비</v>
          </cell>
          <cell r="D15" t="str">
            <v>특고수전용</v>
          </cell>
          <cell r="E15">
            <v>1</v>
          </cell>
          <cell r="F15" t="str">
            <v>식</v>
          </cell>
          <cell r="G15">
            <v>229973</v>
          </cell>
          <cell r="H15">
            <v>229973</v>
          </cell>
          <cell r="I15">
            <v>431416</v>
          </cell>
        </row>
        <row r="16">
          <cell r="B16" t="str">
            <v>UEP03110</v>
          </cell>
          <cell r="C16" t="str">
            <v>케이블표지시트</v>
          </cell>
          <cell r="D16" t="str">
            <v>0.23X400</v>
          </cell>
          <cell r="E16">
            <v>77</v>
          </cell>
          <cell r="F16" t="str">
            <v>M</v>
          </cell>
          <cell r="G16">
            <v>122</v>
          </cell>
          <cell r="H16">
            <v>9394</v>
          </cell>
          <cell r="I16">
            <v>48</v>
          </cell>
        </row>
        <row r="17">
          <cell r="B17" t="str">
            <v>UEQ01041</v>
          </cell>
          <cell r="C17" t="str">
            <v>행 가</v>
          </cell>
          <cell r="D17" t="str">
            <v>HA- 14</v>
          </cell>
          <cell r="E17">
            <v>3</v>
          </cell>
          <cell r="F17" t="str">
            <v>식</v>
          </cell>
          <cell r="G17">
            <v>1204</v>
          </cell>
          <cell r="H17">
            <v>3612</v>
          </cell>
          <cell r="I17">
            <v>3432</v>
          </cell>
        </row>
        <row r="18">
          <cell r="B18" t="str">
            <v>UEQ07010</v>
          </cell>
          <cell r="C18" t="str">
            <v>행 가</v>
          </cell>
          <cell r="D18" t="str">
            <v>B-1</v>
          </cell>
          <cell r="E18">
            <v>2</v>
          </cell>
          <cell r="F18" t="str">
            <v>식</v>
          </cell>
          <cell r="G18">
            <v>205</v>
          </cell>
          <cell r="H18">
            <v>410</v>
          </cell>
          <cell r="I18">
            <v>278</v>
          </cell>
        </row>
        <row r="19">
          <cell r="B19" t="str">
            <v>UEZ10060</v>
          </cell>
          <cell r="C19" t="str">
            <v>CABLE HEAD</v>
          </cell>
          <cell r="D19" t="str">
            <v>23KV 60MM2</v>
          </cell>
          <cell r="E19">
            <v>4</v>
          </cell>
          <cell r="F19" t="str">
            <v>조</v>
          </cell>
          <cell r="G19">
            <v>239475</v>
          </cell>
          <cell r="H19">
            <v>957900</v>
          </cell>
          <cell r="I19">
            <v>177389</v>
          </cell>
        </row>
        <row r="21">
          <cell r="C21" t="str">
            <v>소        계</v>
          </cell>
          <cell r="H21">
            <v>6515804</v>
          </cell>
        </row>
        <row r="23">
          <cell r="C23" t="str">
            <v>생활편익시설 전기공사</v>
          </cell>
        </row>
        <row r="24">
          <cell r="B24" t="str">
            <v>MEP01100</v>
          </cell>
          <cell r="C24" t="str">
            <v>밴 드</v>
          </cell>
          <cell r="D24" t="str">
            <v>280</v>
          </cell>
          <cell r="E24">
            <v>3</v>
          </cell>
          <cell r="F24" t="str">
            <v>개</v>
          </cell>
          <cell r="G24">
            <v>982</v>
          </cell>
          <cell r="H24">
            <v>2946</v>
          </cell>
          <cell r="I24" t="str">
            <v>배관공사에 포함</v>
          </cell>
        </row>
        <row r="25">
          <cell r="B25" t="str">
            <v>UCA30005</v>
          </cell>
          <cell r="C25" t="str">
            <v>터파기 및 되메우기(전기공사)</v>
          </cell>
          <cell r="E25">
            <v>4.32</v>
          </cell>
          <cell r="F25" t="str">
            <v>M3</v>
          </cell>
          <cell r="G25" t="str">
            <v>노무비만 산정</v>
          </cell>
          <cell r="I25">
            <v>6743</v>
          </cell>
        </row>
        <row r="26">
          <cell r="B26" t="str">
            <v>UEA01701</v>
          </cell>
          <cell r="C26" t="str">
            <v>PVC PIPE 배관</v>
          </cell>
          <cell r="D26" t="str">
            <v>HI 70MM(지중매설)</v>
          </cell>
          <cell r="E26">
            <v>46</v>
          </cell>
          <cell r="F26" t="str">
            <v>M</v>
          </cell>
          <cell r="G26">
            <v>1927</v>
          </cell>
          <cell r="H26">
            <v>88642</v>
          </cell>
          <cell r="I26">
            <v>5002</v>
          </cell>
        </row>
        <row r="27">
          <cell r="B27" t="str">
            <v>UEA02700</v>
          </cell>
          <cell r="C27" t="str">
            <v>강제전선관 배관</v>
          </cell>
          <cell r="D27" t="str">
            <v>아연도 70MM</v>
          </cell>
          <cell r="E27">
            <v>7.2</v>
          </cell>
          <cell r="F27" t="str">
            <v>M</v>
          </cell>
          <cell r="G27">
            <v>3855</v>
          </cell>
          <cell r="H27">
            <v>27756</v>
          </cell>
          <cell r="I27">
            <v>14039</v>
          </cell>
        </row>
        <row r="28">
          <cell r="B28" t="str">
            <v>UEA22360</v>
          </cell>
          <cell r="C28" t="str">
            <v>웨더캡 설치</v>
          </cell>
          <cell r="D28" t="str">
            <v>철제70</v>
          </cell>
          <cell r="E28">
            <v>1</v>
          </cell>
          <cell r="F28" t="str">
            <v>개</v>
          </cell>
          <cell r="G28">
            <v>8689</v>
          </cell>
          <cell r="H28">
            <v>8689</v>
          </cell>
          <cell r="I28">
            <v>1275</v>
          </cell>
        </row>
        <row r="29">
          <cell r="B29" t="str">
            <v>UEB11104</v>
          </cell>
          <cell r="C29" t="str">
            <v>전력케이블신설(옥외4조)</v>
          </cell>
          <cell r="D29" t="str">
            <v>CV 60 MM2</v>
          </cell>
          <cell r="E29">
            <v>136.80000000000001</v>
          </cell>
          <cell r="F29" t="str">
            <v>M</v>
          </cell>
          <cell r="G29" t="str">
            <v>지급자재</v>
          </cell>
          <cell r="I29">
            <v>444</v>
          </cell>
        </row>
        <row r="30">
          <cell r="B30" t="str">
            <v>UEQ30024</v>
          </cell>
          <cell r="C30" t="str">
            <v>단말 처리품</v>
          </cell>
          <cell r="D30" t="str">
            <v>22MM2 4 열</v>
          </cell>
          <cell r="E30">
            <v>4</v>
          </cell>
          <cell r="F30" t="str">
            <v>개</v>
          </cell>
          <cell r="G30" t="str">
            <v>노무비만 산정</v>
          </cell>
          <cell r="I30">
            <v>3213</v>
          </cell>
        </row>
        <row r="32">
          <cell r="C32" t="str">
            <v>소        계</v>
          </cell>
          <cell r="H32">
            <v>128033</v>
          </cell>
        </row>
        <row r="34">
          <cell r="C34" t="str">
            <v>보안등 전기공사</v>
          </cell>
        </row>
        <row r="35">
          <cell r="B35" t="str">
            <v>MEA21030</v>
          </cell>
          <cell r="C35" t="str">
            <v>PVC 노말벤드</v>
          </cell>
          <cell r="D35" t="str">
            <v>HI 28</v>
          </cell>
          <cell r="E35">
            <v>24</v>
          </cell>
          <cell r="F35" t="str">
            <v>개</v>
          </cell>
          <cell r="G35">
            <v>655</v>
          </cell>
          <cell r="H35">
            <v>15720</v>
          </cell>
          <cell r="I35" t="str">
            <v>배관공사에 포함</v>
          </cell>
        </row>
        <row r="36">
          <cell r="B36" t="str">
            <v>MEA21040</v>
          </cell>
          <cell r="C36" t="str">
            <v>PVC 노말벤드</v>
          </cell>
          <cell r="D36" t="str">
            <v>HI 36</v>
          </cell>
          <cell r="E36">
            <v>34</v>
          </cell>
          <cell r="F36" t="str">
            <v>개</v>
          </cell>
          <cell r="G36">
            <v>737</v>
          </cell>
          <cell r="H36">
            <v>25058</v>
          </cell>
          <cell r="I36" t="str">
            <v>배관공사에 포함</v>
          </cell>
        </row>
        <row r="37">
          <cell r="B37" t="str">
            <v>MEA21050</v>
          </cell>
          <cell r="C37" t="str">
            <v>PVC 노말벤드</v>
          </cell>
          <cell r="D37" t="str">
            <v>HI 42</v>
          </cell>
          <cell r="E37">
            <v>26</v>
          </cell>
          <cell r="F37" t="str">
            <v>개</v>
          </cell>
          <cell r="G37">
            <v>1064</v>
          </cell>
          <cell r="H37">
            <v>27664</v>
          </cell>
          <cell r="I37" t="str">
            <v>배관공사에 포함</v>
          </cell>
        </row>
        <row r="38">
          <cell r="B38" t="str">
            <v>MEP19010</v>
          </cell>
          <cell r="C38" t="str">
            <v>베이스커버</v>
          </cell>
          <cell r="D38" t="str">
            <v>AL  4.0MM</v>
          </cell>
          <cell r="E38">
            <v>41</v>
          </cell>
          <cell r="F38" t="str">
            <v>조</v>
          </cell>
          <cell r="G38">
            <v>27027</v>
          </cell>
          <cell r="H38">
            <v>1108107</v>
          </cell>
          <cell r="I38" t="str">
            <v>보안등 설치공사에 포함</v>
          </cell>
        </row>
        <row r="39">
          <cell r="B39" t="str">
            <v>UCA30005</v>
          </cell>
          <cell r="C39" t="str">
            <v>터파기 및 되메우기(전기공사)</v>
          </cell>
          <cell r="E39">
            <v>309.74</v>
          </cell>
          <cell r="F39" t="str">
            <v>M3</v>
          </cell>
          <cell r="G39" t="str">
            <v>노무비만 산정</v>
          </cell>
          <cell r="I39">
            <v>6743</v>
          </cell>
        </row>
        <row r="40">
          <cell r="B40" t="str">
            <v>UCB46320</v>
          </cell>
          <cell r="C40" t="str">
            <v>HAND HOLE(전기공사)</v>
          </cell>
          <cell r="D40" t="str">
            <v>H-44 (400X400X800)</v>
          </cell>
          <cell r="E40">
            <v>1</v>
          </cell>
          <cell r="F40" t="str">
            <v>식</v>
          </cell>
          <cell r="G40">
            <v>25105</v>
          </cell>
          <cell r="H40">
            <v>25105</v>
          </cell>
          <cell r="I40">
            <v>31828</v>
          </cell>
        </row>
        <row r="41">
          <cell r="B41" t="str">
            <v>UEA01161</v>
          </cell>
          <cell r="C41" t="str">
            <v>PVC PIPE 배관</v>
          </cell>
          <cell r="D41" t="str">
            <v>HI 16MM(지중매설)</v>
          </cell>
          <cell r="E41">
            <v>29</v>
          </cell>
          <cell r="F41" t="str">
            <v>M</v>
          </cell>
          <cell r="G41">
            <v>212</v>
          </cell>
          <cell r="H41">
            <v>6148</v>
          </cell>
          <cell r="I41">
            <v>892</v>
          </cell>
        </row>
        <row r="42">
          <cell r="B42" t="str">
            <v>UEA01221</v>
          </cell>
          <cell r="C42" t="str">
            <v>PVC PIPE 배관</v>
          </cell>
          <cell r="D42" t="str">
            <v>HI 22MM(지중매설)</v>
          </cell>
          <cell r="E42">
            <v>282.2</v>
          </cell>
          <cell r="F42" t="str">
            <v>M</v>
          </cell>
          <cell r="G42">
            <v>255</v>
          </cell>
          <cell r="H42">
            <v>71961</v>
          </cell>
          <cell r="I42">
            <v>1115</v>
          </cell>
        </row>
        <row r="43">
          <cell r="B43" t="str">
            <v>UEA01281</v>
          </cell>
          <cell r="C43" t="str">
            <v>PVC PIPE 배관</v>
          </cell>
          <cell r="D43" t="str">
            <v>HI 28MM(지중매설)</v>
          </cell>
          <cell r="E43">
            <v>217.8</v>
          </cell>
          <cell r="F43" t="str">
            <v>M</v>
          </cell>
          <cell r="G43">
            <v>496</v>
          </cell>
          <cell r="H43">
            <v>108028</v>
          </cell>
          <cell r="I43">
            <v>1428</v>
          </cell>
        </row>
        <row r="44">
          <cell r="B44" t="str">
            <v>UEA01361</v>
          </cell>
          <cell r="C44" t="str">
            <v>PVC PIPE 배관</v>
          </cell>
          <cell r="D44" t="str">
            <v>HI 36MM(지중매설)</v>
          </cell>
          <cell r="E44">
            <v>579.79999999999995</v>
          </cell>
          <cell r="F44" t="str">
            <v>M</v>
          </cell>
          <cell r="G44">
            <v>807</v>
          </cell>
          <cell r="H44">
            <v>467898</v>
          </cell>
          <cell r="I44">
            <v>1786</v>
          </cell>
        </row>
        <row r="45">
          <cell r="B45" t="str">
            <v>UEA01421</v>
          </cell>
          <cell r="C45" t="str">
            <v>PVC PIPE 배관</v>
          </cell>
          <cell r="D45" t="str">
            <v>HI 42MM(지중매설)</v>
          </cell>
          <cell r="E45">
            <v>291</v>
          </cell>
          <cell r="F45" t="str">
            <v>M</v>
          </cell>
          <cell r="G45">
            <v>1054</v>
          </cell>
          <cell r="H45">
            <v>306714</v>
          </cell>
          <cell r="I45">
            <v>2322</v>
          </cell>
        </row>
        <row r="46">
          <cell r="B46" t="str">
            <v>UEB01080</v>
          </cell>
          <cell r="C46" t="str">
            <v>관내배선</v>
          </cell>
          <cell r="D46" t="str">
            <v>IV 5.5 MM2</v>
          </cell>
          <cell r="E46">
            <v>438.6</v>
          </cell>
          <cell r="F46" t="str">
            <v>M</v>
          </cell>
          <cell r="G46">
            <v>151</v>
          </cell>
          <cell r="H46">
            <v>66228</v>
          </cell>
          <cell r="I46">
            <v>190</v>
          </cell>
        </row>
        <row r="47">
          <cell r="B47" t="str">
            <v>UEB04082</v>
          </cell>
          <cell r="C47" t="str">
            <v>관내배선</v>
          </cell>
          <cell r="D47" t="str">
            <v>BC 5.5 MM2(옥외)</v>
          </cell>
          <cell r="E47">
            <v>84.1</v>
          </cell>
          <cell r="F47" t="str">
            <v>M</v>
          </cell>
          <cell r="G47">
            <v>142</v>
          </cell>
          <cell r="H47">
            <v>11942</v>
          </cell>
          <cell r="I47">
            <v>190</v>
          </cell>
        </row>
        <row r="48">
          <cell r="B48" t="str">
            <v>UEB12011</v>
          </cell>
          <cell r="C48" t="str">
            <v>전력케이블신설(옥외)</v>
          </cell>
          <cell r="D48" t="str">
            <v>CV 2.0 MM2*2C</v>
          </cell>
          <cell r="E48">
            <v>536</v>
          </cell>
          <cell r="F48" t="str">
            <v>M</v>
          </cell>
          <cell r="G48">
            <v>336</v>
          </cell>
          <cell r="H48">
            <v>180096</v>
          </cell>
          <cell r="I48">
            <v>432</v>
          </cell>
        </row>
        <row r="49">
          <cell r="B49" t="str">
            <v>UEB12012</v>
          </cell>
          <cell r="C49" t="str">
            <v>전력케이블신설(옥외2조)</v>
          </cell>
          <cell r="D49" t="str">
            <v>CV 2.0 MM2*2C</v>
          </cell>
          <cell r="E49">
            <v>830.6</v>
          </cell>
          <cell r="F49" t="str">
            <v>M</v>
          </cell>
          <cell r="G49">
            <v>336</v>
          </cell>
          <cell r="H49">
            <v>279081</v>
          </cell>
          <cell r="I49">
            <v>389</v>
          </cell>
        </row>
        <row r="50">
          <cell r="B50" t="str">
            <v>UEB12032</v>
          </cell>
          <cell r="C50" t="str">
            <v>전력케이블신설(옥외2조)</v>
          </cell>
          <cell r="D50" t="str">
            <v>CV 5.5 MM2*2C</v>
          </cell>
          <cell r="E50">
            <v>714.6</v>
          </cell>
          <cell r="F50" t="str">
            <v>M</v>
          </cell>
          <cell r="G50">
            <v>573</v>
          </cell>
          <cell r="H50">
            <v>409465</v>
          </cell>
          <cell r="I50">
            <v>389</v>
          </cell>
        </row>
        <row r="51">
          <cell r="B51" t="str">
            <v>UEB12042</v>
          </cell>
          <cell r="C51" t="str">
            <v>전력케이블신설(옥외2조)</v>
          </cell>
          <cell r="D51" t="str">
            <v>CV 8 MM2*2C</v>
          </cell>
          <cell r="E51">
            <v>220.6</v>
          </cell>
          <cell r="F51" t="str">
            <v>M</v>
          </cell>
          <cell r="G51">
            <v>720</v>
          </cell>
          <cell r="H51">
            <v>158832</v>
          </cell>
          <cell r="I51">
            <v>426</v>
          </cell>
        </row>
        <row r="52">
          <cell r="B52" t="str">
            <v>UEB12052</v>
          </cell>
          <cell r="C52" t="str">
            <v>전력케이블신설(옥외2조)</v>
          </cell>
          <cell r="D52" t="str">
            <v>CV 14 MM2*2C</v>
          </cell>
          <cell r="E52">
            <v>132.19999999999999</v>
          </cell>
          <cell r="F52" t="str">
            <v>M</v>
          </cell>
          <cell r="G52">
            <v>1287</v>
          </cell>
          <cell r="H52">
            <v>170141</v>
          </cell>
          <cell r="I52">
            <v>426</v>
          </cell>
        </row>
        <row r="53">
          <cell r="B53" t="str">
            <v>UEH01700</v>
          </cell>
          <cell r="C53" t="str">
            <v>PULL BOX</v>
          </cell>
          <cell r="D53" t="str">
            <v>150X150X100</v>
          </cell>
          <cell r="E53">
            <v>1</v>
          </cell>
          <cell r="F53" t="str">
            <v>개</v>
          </cell>
          <cell r="G53">
            <v>1719</v>
          </cell>
          <cell r="H53">
            <v>1719</v>
          </cell>
          <cell r="I53">
            <v>5264</v>
          </cell>
        </row>
        <row r="54">
          <cell r="B54" t="str">
            <v>UEP18130</v>
          </cell>
          <cell r="C54" t="str">
            <v>보안등(나트륨등 100WX1)</v>
          </cell>
          <cell r="D54" t="str">
            <v>BDNH</v>
          </cell>
          <cell r="E54">
            <v>4</v>
          </cell>
          <cell r="F54" t="str">
            <v>기</v>
          </cell>
          <cell r="G54">
            <v>118829</v>
          </cell>
          <cell r="H54">
            <v>475316</v>
          </cell>
          <cell r="I54">
            <v>67007</v>
          </cell>
        </row>
        <row r="55">
          <cell r="B55" t="str">
            <v>UEP18131</v>
          </cell>
          <cell r="C55" t="str">
            <v>보안등(메탈등 175WX1)</v>
          </cell>
          <cell r="D55" t="str">
            <v>AAMF - 1</v>
          </cell>
          <cell r="E55">
            <v>3</v>
          </cell>
          <cell r="F55" t="str">
            <v>기</v>
          </cell>
          <cell r="G55">
            <v>125355</v>
          </cell>
          <cell r="H55">
            <v>376065</v>
          </cell>
          <cell r="I55">
            <v>70198</v>
          </cell>
        </row>
        <row r="56">
          <cell r="B56" t="str">
            <v>UEP18132</v>
          </cell>
          <cell r="C56" t="str">
            <v>보안등(메탈등 175WX2)</v>
          </cell>
          <cell r="D56" t="str">
            <v>AAMF - 2</v>
          </cell>
          <cell r="E56">
            <v>1</v>
          </cell>
          <cell r="F56" t="str">
            <v>기</v>
          </cell>
          <cell r="G56">
            <v>189286</v>
          </cell>
          <cell r="H56">
            <v>189286</v>
          </cell>
          <cell r="I56">
            <v>84557</v>
          </cell>
        </row>
        <row r="57">
          <cell r="B57" t="str">
            <v>UEP18133</v>
          </cell>
          <cell r="C57" t="str">
            <v>보안등(메탈등 175WX1)</v>
          </cell>
          <cell r="D57" t="str">
            <v>ABMF - 1</v>
          </cell>
          <cell r="E57">
            <v>8</v>
          </cell>
          <cell r="F57" t="str">
            <v>기</v>
          </cell>
          <cell r="G57">
            <v>112959</v>
          </cell>
          <cell r="H57">
            <v>903672</v>
          </cell>
          <cell r="I57">
            <v>67007</v>
          </cell>
        </row>
        <row r="58">
          <cell r="B58" t="str">
            <v>UEP18138</v>
          </cell>
          <cell r="C58" t="str">
            <v>보안등(메탈등 175WX1)</v>
          </cell>
          <cell r="D58" t="str">
            <v>ACMF-1</v>
          </cell>
          <cell r="E58">
            <v>24</v>
          </cell>
          <cell r="F58" t="str">
            <v>기</v>
          </cell>
          <cell r="G58">
            <v>103033</v>
          </cell>
          <cell r="H58">
            <v>2472792</v>
          </cell>
          <cell r="I58">
            <v>67007</v>
          </cell>
        </row>
        <row r="59">
          <cell r="B59" t="str">
            <v>UEP18140</v>
          </cell>
          <cell r="C59" t="str">
            <v>보안등(메탈등 175WX1)</v>
          </cell>
          <cell r="D59" t="str">
            <v>AAMG - 1</v>
          </cell>
          <cell r="E59">
            <v>1</v>
          </cell>
          <cell r="F59" t="str">
            <v>기</v>
          </cell>
          <cell r="G59">
            <v>125355</v>
          </cell>
          <cell r="H59">
            <v>125355</v>
          </cell>
          <cell r="I59">
            <v>70198</v>
          </cell>
        </row>
        <row r="60">
          <cell r="B60" t="str">
            <v>UEP18700</v>
          </cell>
          <cell r="C60" t="str">
            <v>투광등(메탈등 175WX1)</v>
          </cell>
          <cell r="D60" t="str">
            <v>CEMJ-1(국기계양대,조형물)</v>
          </cell>
          <cell r="E60">
            <v>1</v>
          </cell>
          <cell r="F60" t="str">
            <v>기</v>
          </cell>
          <cell r="G60">
            <v>178621</v>
          </cell>
          <cell r="H60">
            <v>178621</v>
          </cell>
          <cell r="I60">
            <v>47080</v>
          </cell>
        </row>
        <row r="61">
          <cell r="B61" t="str">
            <v>UEQ12440</v>
          </cell>
          <cell r="C61" t="str">
            <v>보안등 기초-A</v>
          </cell>
          <cell r="D61" t="str">
            <v>400X400X800</v>
          </cell>
          <cell r="E61">
            <v>41</v>
          </cell>
          <cell r="F61" t="str">
            <v>식</v>
          </cell>
          <cell r="G61">
            <v>9535</v>
          </cell>
          <cell r="H61">
            <v>390935</v>
          </cell>
          <cell r="I61">
            <v>7952</v>
          </cell>
        </row>
        <row r="62">
          <cell r="B62" t="str">
            <v>UEQ12510</v>
          </cell>
          <cell r="C62" t="str">
            <v>투광등 기초</v>
          </cell>
          <cell r="D62" t="str">
            <v>600X600X800</v>
          </cell>
          <cell r="E62">
            <v>1</v>
          </cell>
          <cell r="F62" t="str">
            <v>식</v>
          </cell>
          <cell r="G62">
            <v>13966</v>
          </cell>
          <cell r="H62">
            <v>13966</v>
          </cell>
          <cell r="I62">
            <v>11029</v>
          </cell>
        </row>
        <row r="63">
          <cell r="B63" t="str">
            <v>UEQ30012</v>
          </cell>
          <cell r="C63" t="str">
            <v>단말 처리품</v>
          </cell>
          <cell r="D63" t="str">
            <v>14MM2 2 열</v>
          </cell>
          <cell r="E63">
            <v>4</v>
          </cell>
          <cell r="F63" t="str">
            <v>개</v>
          </cell>
          <cell r="G63" t="str">
            <v>노무비만 산정</v>
          </cell>
          <cell r="I63">
            <v>2764</v>
          </cell>
        </row>
        <row r="64">
          <cell r="B64" t="str">
            <v>UEZ02032</v>
          </cell>
          <cell r="C64" t="str">
            <v>접지</v>
          </cell>
          <cell r="D64" t="str">
            <v>E3(가로등)</v>
          </cell>
          <cell r="E64">
            <v>29</v>
          </cell>
          <cell r="F64" t="str">
            <v>개소</v>
          </cell>
          <cell r="G64">
            <v>1719</v>
          </cell>
          <cell r="H64">
            <v>49851</v>
          </cell>
          <cell r="I64">
            <v>8629</v>
          </cell>
        </row>
        <row r="66">
          <cell r="C66" t="str">
            <v>소        계</v>
          </cell>
          <cell r="H66">
            <v>8615766</v>
          </cell>
        </row>
        <row r="68">
          <cell r="C68" t="str">
            <v>지하주차장 전기공사</v>
          </cell>
        </row>
        <row r="69">
          <cell r="B69" t="str">
            <v>UEB11050</v>
          </cell>
          <cell r="C69" t="str">
            <v>전력케이블신설(구내)</v>
          </cell>
          <cell r="D69" t="str">
            <v>CV 14 MM2</v>
          </cell>
          <cell r="E69">
            <v>453</v>
          </cell>
          <cell r="F69" t="str">
            <v>M</v>
          </cell>
          <cell r="G69" t="str">
            <v>지급자재</v>
          </cell>
          <cell r="I69">
            <v>786</v>
          </cell>
        </row>
        <row r="70">
          <cell r="B70" t="str">
            <v>UEB11060</v>
          </cell>
          <cell r="C70" t="str">
            <v>전력케이블신설(구내)</v>
          </cell>
          <cell r="D70" t="str">
            <v>CV 22 MM2</v>
          </cell>
          <cell r="E70">
            <v>156</v>
          </cell>
          <cell r="F70" t="str">
            <v>M</v>
          </cell>
          <cell r="G70" t="str">
            <v>지급자재</v>
          </cell>
          <cell r="I70">
            <v>1023</v>
          </cell>
        </row>
        <row r="71">
          <cell r="B71" t="str">
            <v>UEB11080</v>
          </cell>
          <cell r="C71" t="str">
            <v>전력케이블신설(구내)</v>
          </cell>
          <cell r="D71" t="str">
            <v>CV 38 MM2</v>
          </cell>
          <cell r="E71">
            <v>1128.5999999999999</v>
          </cell>
          <cell r="F71" t="str">
            <v>M</v>
          </cell>
          <cell r="G71" t="str">
            <v>지급자재</v>
          </cell>
          <cell r="I71">
            <v>1417</v>
          </cell>
        </row>
        <row r="72">
          <cell r="B72" t="str">
            <v>UEQ30014</v>
          </cell>
          <cell r="C72" t="str">
            <v>단말 처리품</v>
          </cell>
          <cell r="D72" t="str">
            <v>14MM2 4 열</v>
          </cell>
          <cell r="E72">
            <v>10</v>
          </cell>
          <cell r="F72" t="str">
            <v>개</v>
          </cell>
          <cell r="G72" t="str">
            <v>노무비만 산정</v>
          </cell>
          <cell r="I72">
            <v>2610</v>
          </cell>
        </row>
        <row r="73">
          <cell r="B73" t="str">
            <v>UEQ30024</v>
          </cell>
          <cell r="C73" t="str">
            <v>단말 처리품</v>
          </cell>
          <cell r="D73" t="str">
            <v>22MM2 4 열</v>
          </cell>
          <cell r="E73">
            <v>2</v>
          </cell>
          <cell r="F73" t="str">
            <v>개</v>
          </cell>
          <cell r="G73" t="str">
            <v>노무비만 산정</v>
          </cell>
          <cell r="I73">
            <v>3213</v>
          </cell>
        </row>
        <row r="74">
          <cell r="B74" t="str">
            <v>UEQ30044</v>
          </cell>
          <cell r="C74" t="str">
            <v>단말 처리품</v>
          </cell>
          <cell r="D74" t="str">
            <v>38MM2 4 열</v>
          </cell>
          <cell r="E74">
            <v>12</v>
          </cell>
          <cell r="F74" t="str">
            <v>개</v>
          </cell>
          <cell r="G74" t="str">
            <v>노무비만 산정</v>
          </cell>
          <cell r="I74">
            <v>3816</v>
          </cell>
        </row>
        <row r="76">
          <cell r="C76" t="str">
            <v>소        계</v>
          </cell>
          <cell r="H76">
            <v>0</v>
          </cell>
        </row>
        <row r="78">
          <cell r="C78" t="str">
            <v>변전실전기공사</v>
          </cell>
        </row>
        <row r="79">
          <cell r="B79" t="str">
            <v>JEK01450</v>
          </cell>
          <cell r="C79" t="str">
            <v>몰드 변 압 기</v>
          </cell>
          <cell r="D79" t="str">
            <v>22.9KV/380/220V 3P 450KVA</v>
          </cell>
          <cell r="E79">
            <v>1</v>
          </cell>
          <cell r="F79" t="str">
            <v>대</v>
          </cell>
          <cell r="G79" t="str">
            <v>주공설치자재</v>
          </cell>
          <cell r="I79" t="str">
            <v>주공설치자재</v>
          </cell>
        </row>
        <row r="80">
          <cell r="B80" t="str">
            <v>JEK01910</v>
          </cell>
          <cell r="C80" t="str">
            <v>몰드 변 압 기</v>
          </cell>
          <cell r="D80" t="str">
            <v>22.9KV/380V/220V 3P950KVA</v>
          </cell>
          <cell r="E80">
            <v>1</v>
          </cell>
          <cell r="F80" t="str">
            <v>대</v>
          </cell>
          <cell r="G80" t="str">
            <v>주공설치자재</v>
          </cell>
          <cell r="I80" t="str">
            <v>주공설치자재</v>
          </cell>
        </row>
        <row r="81">
          <cell r="B81" t="str">
            <v>JEK12010</v>
          </cell>
          <cell r="C81" t="str">
            <v>특고압반</v>
          </cell>
          <cell r="D81" t="str">
            <v>PS-1</v>
          </cell>
          <cell r="E81">
            <v>1</v>
          </cell>
          <cell r="F81" t="str">
            <v>면</v>
          </cell>
          <cell r="G81" t="str">
            <v>주공설치자재</v>
          </cell>
          <cell r="I81" t="str">
            <v>주공설치자재</v>
          </cell>
        </row>
        <row r="82">
          <cell r="B82" t="str">
            <v>JEK12020</v>
          </cell>
          <cell r="C82" t="str">
            <v>특고압반</v>
          </cell>
          <cell r="D82" t="str">
            <v>PS-2</v>
          </cell>
          <cell r="E82">
            <v>1</v>
          </cell>
          <cell r="F82" t="str">
            <v>면</v>
          </cell>
          <cell r="G82" t="str">
            <v>주공설치자재</v>
          </cell>
          <cell r="I82" t="str">
            <v>주공설치자재</v>
          </cell>
        </row>
        <row r="83">
          <cell r="B83" t="str">
            <v>JEK12030</v>
          </cell>
          <cell r="C83" t="str">
            <v>특고압반</v>
          </cell>
          <cell r="D83" t="str">
            <v>PS-3</v>
          </cell>
          <cell r="E83">
            <v>1</v>
          </cell>
          <cell r="F83" t="str">
            <v>면</v>
          </cell>
          <cell r="G83" t="str">
            <v>주공설치자재</v>
          </cell>
          <cell r="I83" t="str">
            <v>주공설치자재</v>
          </cell>
        </row>
        <row r="84">
          <cell r="B84" t="str">
            <v>JEK13010</v>
          </cell>
          <cell r="C84" t="str">
            <v>저압반(MCB)</v>
          </cell>
          <cell r="D84" t="str">
            <v>800×2350×1500</v>
          </cell>
          <cell r="E84">
            <v>4</v>
          </cell>
          <cell r="F84" t="str">
            <v>면</v>
          </cell>
          <cell r="G84" t="str">
            <v>주공설치자재</v>
          </cell>
          <cell r="I84" t="str">
            <v>주공설치자재</v>
          </cell>
        </row>
        <row r="85">
          <cell r="B85" t="str">
            <v>JEK13020</v>
          </cell>
          <cell r="C85" t="str">
            <v>저압반(ACB)</v>
          </cell>
          <cell r="D85" t="str">
            <v>800×2350×1500</v>
          </cell>
          <cell r="E85">
            <v>1</v>
          </cell>
          <cell r="F85" t="str">
            <v>면</v>
          </cell>
          <cell r="G85" t="str">
            <v>주공설치자재</v>
          </cell>
          <cell r="I85" t="str">
            <v>주공설치자재</v>
          </cell>
        </row>
        <row r="86">
          <cell r="B86" t="str">
            <v>JEK13030</v>
          </cell>
          <cell r="C86" t="str">
            <v>저압반(MCB+ATS)</v>
          </cell>
          <cell r="D86" t="str">
            <v>800×2350×1500</v>
          </cell>
          <cell r="E86">
            <v>1</v>
          </cell>
          <cell r="F86" t="str">
            <v>면</v>
          </cell>
          <cell r="G86" t="str">
            <v>주공설치자재</v>
          </cell>
          <cell r="I86" t="str">
            <v>주공설치자재</v>
          </cell>
        </row>
        <row r="87">
          <cell r="B87" t="str">
            <v>JEK13040</v>
          </cell>
          <cell r="C87" t="str">
            <v>저압반(ACB+ATS)</v>
          </cell>
          <cell r="D87" t="str">
            <v>800×2350×1500</v>
          </cell>
          <cell r="E87">
            <v>1</v>
          </cell>
          <cell r="F87" t="str">
            <v>면</v>
          </cell>
          <cell r="G87" t="str">
            <v>주공설치자재</v>
          </cell>
          <cell r="I87" t="str">
            <v>주공설치자재</v>
          </cell>
        </row>
        <row r="88">
          <cell r="B88" t="str">
            <v>JEK13050</v>
          </cell>
          <cell r="C88" t="str">
            <v>정류기반</v>
          </cell>
          <cell r="D88" t="str">
            <v>800×2350×1500</v>
          </cell>
          <cell r="E88">
            <v>1</v>
          </cell>
          <cell r="F88" t="str">
            <v>면</v>
          </cell>
          <cell r="G88" t="str">
            <v>주공설치자재</v>
          </cell>
          <cell r="I88" t="str">
            <v>주공설치자재</v>
          </cell>
        </row>
        <row r="89">
          <cell r="B89" t="str">
            <v>JEK13060</v>
          </cell>
          <cell r="C89" t="str">
            <v>밧데리반</v>
          </cell>
          <cell r="D89" t="str">
            <v>800×2350×900</v>
          </cell>
          <cell r="E89">
            <v>1</v>
          </cell>
          <cell r="F89" t="str">
            <v>면</v>
          </cell>
          <cell r="G89" t="str">
            <v>주공설치자재</v>
          </cell>
          <cell r="I89" t="str">
            <v>주공설치자재</v>
          </cell>
        </row>
        <row r="90">
          <cell r="B90" t="str">
            <v>JEK14010</v>
          </cell>
          <cell r="C90" t="str">
            <v>변압기반</v>
          </cell>
          <cell r="D90" t="str">
            <v>PT-1</v>
          </cell>
          <cell r="E90">
            <v>1</v>
          </cell>
          <cell r="F90" t="str">
            <v>면</v>
          </cell>
          <cell r="G90" t="str">
            <v>주공설치자재</v>
          </cell>
          <cell r="I90" t="str">
            <v>주공설치자재</v>
          </cell>
        </row>
        <row r="91">
          <cell r="B91" t="str">
            <v>JEK14020</v>
          </cell>
          <cell r="C91" t="str">
            <v>변압기반</v>
          </cell>
          <cell r="D91" t="str">
            <v>PT-2</v>
          </cell>
          <cell r="E91">
            <v>1</v>
          </cell>
          <cell r="F91" t="str">
            <v>면</v>
          </cell>
          <cell r="G91" t="str">
            <v>주공설치자재</v>
          </cell>
          <cell r="I91" t="str">
            <v>주공설치자재</v>
          </cell>
        </row>
        <row r="92">
          <cell r="B92" t="str">
            <v>JEK22400</v>
          </cell>
          <cell r="C92" t="str">
            <v>발전기(운전반형)연속</v>
          </cell>
          <cell r="D92" t="str">
            <v>380/220V3상4선식 400KW</v>
          </cell>
          <cell r="E92">
            <v>1</v>
          </cell>
          <cell r="F92" t="str">
            <v>대</v>
          </cell>
          <cell r="G92" t="str">
            <v>주공설치자재</v>
          </cell>
          <cell r="I92" t="str">
            <v>주공설치자재</v>
          </cell>
        </row>
        <row r="93">
          <cell r="B93" t="str">
            <v>MEA21030</v>
          </cell>
          <cell r="C93" t="str">
            <v>PVC 노말벤드</v>
          </cell>
          <cell r="D93" t="str">
            <v>HI 28</v>
          </cell>
          <cell r="E93">
            <v>8</v>
          </cell>
          <cell r="F93" t="str">
            <v>개</v>
          </cell>
          <cell r="G93">
            <v>655</v>
          </cell>
          <cell r="H93">
            <v>5240</v>
          </cell>
          <cell r="I93" t="str">
            <v>배관공사에 포함</v>
          </cell>
        </row>
        <row r="94">
          <cell r="B94" t="str">
            <v>MEA21040</v>
          </cell>
          <cell r="C94" t="str">
            <v>PVC 노말벤드</v>
          </cell>
          <cell r="D94" t="str">
            <v>HI 36</v>
          </cell>
          <cell r="E94">
            <v>10</v>
          </cell>
          <cell r="F94" t="str">
            <v>개</v>
          </cell>
          <cell r="G94">
            <v>737</v>
          </cell>
          <cell r="H94">
            <v>7370</v>
          </cell>
          <cell r="I94" t="str">
            <v>배관공사에 포함</v>
          </cell>
        </row>
        <row r="95">
          <cell r="B95" t="str">
            <v>MEA21260</v>
          </cell>
          <cell r="C95" t="str">
            <v>노 말 벤 드</v>
          </cell>
          <cell r="D95" t="str">
            <v>철제 54</v>
          </cell>
          <cell r="E95">
            <v>4</v>
          </cell>
          <cell r="F95" t="str">
            <v>개</v>
          </cell>
          <cell r="G95">
            <v>3787</v>
          </cell>
          <cell r="H95">
            <v>15148</v>
          </cell>
          <cell r="I95" t="str">
            <v>배관공사에 포함</v>
          </cell>
        </row>
        <row r="96">
          <cell r="B96" t="str">
            <v>MEA21290</v>
          </cell>
          <cell r="C96" t="str">
            <v>노 말 벤 드</v>
          </cell>
          <cell r="D96" t="str">
            <v>철제 104</v>
          </cell>
          <cell r="E96">
            <v>8</v>
          </cell>
          <cell r="F96" t="str">
            <v>개</v>
          </cell>
          <cell r="G96">
            <v>17403</v>
          </cell>
          <cell r="H96">
            <v>139224</v>
          </cell>
          <cell r="I96" t="str">
            <v>배관공사에 포함</v>
          </cell>
        </row>
        <row r="97">
          <cell r="B97" t="str">
            <v>MEP04040</v>
          </cell>
          <cell r="C97" t="str">
            <v>DS 봉</v>
          </cell>
          <cell r="D97" t="str">
            <v>23KV 4M</v>
          </cell>
          <cell r="E97">
            <v>1</v>
          </cell>
          <cell r="F97" t="str">
            <v>개</v>
          </cell>
          <cell r="G97">
            <v>40950</v>
          </cell>
          <cell r="H97">
            <v>40950</v>
          </cell>
          <cell r="I97" t="str">
            <v>자재비만 산정</v>
          </cell>
        </row>
        <row r="98">
          <cell r="B98" t="str">
            <v>MEP04070</v>
          </cell>
          <cell r="C98" t="str">
            <v>4각크램프</v>
          </cell>
          <cell r="D98" t="str">
            <v>모선부스지지용</v>
          </cell>
          <cell r="E98">
            <v>16</v>
          </cell>
          <cell r="F98" t="str">
            <v>개</v>
          </cell>
          <cell r="G98">
            <v>1638</v>
          </cell>
          <cell r="H98">
            <v>26208</v>
          </cell>
          <cell r="I98" t="str">
            <v>부스덕트공사에 포함</v>
          </cell>
        </row>
        <row r="99">
          <cell r="B99" t="str">
            <v>MEZ03100</v>
          </cell>
          <cell r="C99" t="str">
            <v>압착식 터미날</v>
          </cell>
          <cell r="D99" t="str">
            <v>14MM2</v>
          </cell>
          <cell r="E99">
            <v>6</v>
          </cell>
          <cell r="F99" t="str">
            <v>개</v>
          </cell>
          <cell r="G99">
            <v>40</v>
          </cell>
          <cell r="H99">
            <v>240</v>
          </cell>
          <cell r="I99" t="str">
            <v>배선공사에 포함</v>
          </cell>
        </row>
        <row r="100">
          <cell r="B100" t="str">
            <v>MEZ03120</v>
          </cell>
          <cell r="C100" t="str">
            <v>압착식 터미날</v>
          </cell>
          <cell r="D100" t="str">
            <v>30MM2</v>
          </cell>
          <cell r="E100">
            <v>6</v>
          </cell>
          <cell r="F100" t="str">
            <v>개</v>
          </cell>
          <cell r="G100">
            <v>90</v>
          </cell>
          <cell r="H100">
            <v>540</v>
          </cell>
          <cell r="I100" t="str">
            <v>배선공사에 포함</v>
          </cell>
        </row>
        <row r="101">
          <cell r="B101" t="str">
            <v>MEZ03140</v>
          </cell>
          <cell r="C101" t="str">
            <v>압착식 터미날</v>
          </cell>
          <cell r="D101" t="str">
            <v>50MM2</v>
          </cell>
          <cell r="E101">
            <v>4</v>
          </cell>
          <cell r="F101" t="str">
            <v>개</v>
          </cell>
          <cell r="G101">
            <v>159</v>
          </cell>
          <cell r="H101">
            <v>636</v>
          </cell>
          <cell r="I101" t="str">
            <v>배선공사에 포함</v>
          </cell>
        </row>
        <row r="102">
          <cell r="B102" t="str">
            <v>MEZ03160</v>
          </cell>
          <cell r="C102" t="str">
            <v>압착식 터미날</v>
          </cell>
          <cell r="D102" t="str">
            <v>80MM2</v>
          </cell>
          <cell r="E102">
            <v>4</v>
          </cell>
          <cell r="F102" t="str">
            <v>개</v>
          </cell>
          <cell r="G102">
            <v>212</v>
          </cell>
          <cell r="H102">
            <v>848</v>
          </cell>
          <cell r="I102" t="str">
            <v>배선공사에 포함</v>
          </cell>
        </row>
        <row r="103">
          <cell r="B103" t="str">
            <v>MEZ03190</v>
          </cell>
          <cell r="C103" t="str">
            <v>압착식 터미날</v>
          </cell>
          <cell r="D103" t="str">
            <v>150MM2</v>
          </cell>
          <cell r="E103">
            <v>6</v>
          </cell>
          <cell r="F103" t="str">
            <v>개</v>
          </cell>
          <cell r="G103">
            <v>521</v>
          </cell>
          <cell r="H103">
            <v>3126</v>
          </cell>
          <cell r="I103" t="str">
            <v>배선공사에 포함</v>
          </cell>
        </row>
        <row r="104">
          <cell r="B104" t="str">
            <v>MEZ03210</v>
          </cell>
          <cell r="C104" t="str">
            <v>압착식 터미날</v>
          </cell>
          <cell r="D104" t="str">
            <v>250MM2</v>
          </cell>
          <cell r="E104">
            <v>18</v>
          </cell>
          <cell r="F104" t="str">
            <v>개</v>
          </cell>
          <cell r="G104">
            <v>936</v>
          </cell>
          <cell r="H104">
            <v>16848</v>
          </cell>
          <cell r="I104" t="str">
            <v>배선공사에 포함</v>
          </cell>
        </row>
        <row r="105">
          <cell r="B105" t="str">
            <v>UEA01160</v>
          </cell>
          <cell r="C105" t="str">
            <v>PVC PIPE 배관</v>
          </cell>
          <cell r="D105" t="str">
            <v>HI 16MM</v>
          </cell>
          <cell r="E105">
            <v>25.8</v>
          </cell>
          <cell r="F105" t="str">
            <v>M</v>
          </cell>
          <cell r="G105">
            <v>212</v>
          </cell>
          <cell r="H105">
            <v>5469</v>
          </cell>
          <cell r="I105">
            <v>1275</v>
          </cell>
        </row>
        <row r="106">
          <cell r="B106" t="str">
            <v>UEA01220</v>
          </cell>
          <cell r="C106" t="str">
            <v>PVC PIPE 배관</v>
          </cell>
          <cell r="D106" t="str">
            <v>HI 22MM</v>
          </cell>
          <cell r="E106">
            <v>8.3000000000000007</v>
          </cell>
          <cell r="F106" t="str">
            <v>M</v>
          </cell>
          <cell r="G106">
            <v>255</v>
          </cell>
          <cell r="H106">
            <v>2116</v>
          </cell>
          <cell r="I106">
            <v>1594</v>
          </cell>
        </row>
        <row r="107">
          <cell r="B107" t="str">
            <v>UEA01280</v>
          </cell>
          <cell r="C107" t="str">
            <v>PVC PIPE 배관</v>
          </cell>
          <cell r="D107" t="str">
            <v>HI 28MM</v>
          </cell>
          <cell r="E107">
            <v>48.8</v>
          </cell>
          <cell r="F107" t="str">
            <v>M</v>
          </cell>
          <cell r="G107">
            <v>496</v>
          </cell>
          <cell r="H107">
            <v>24204</v>
          </cell>
          <cell r="I107">
            <v>2041</v>
          </cell>
        </row>
        <row r="108">
          <cell r="B108" t="str">
            <v>UEA01360</v>
          </cell>
          <cell r="C108" t="str">
            <v>PVC PIPE 배관</v>
          </cell>
          <cell r="D108" t="str">
            <v>HI 36MM</v>
          </cell>
          <cell r="E108">
            <v>35.700000000000003</v>
          </cell>
          <cell r="F108" t="str">
            <v>M</v>
          </cell>
          <cell r="G108">
            <v>807</v>
          </cell>
          <cell r="H108">
            <v>28809</v>
          </cell>
          <cell r="I108">
            <v>2551</v>
          </cell>
        </row>
        <row r="109">
          <cell r="B109" t="str">
            <v>UEA02160</v>
          </cell>
          <cell r="C109" t="str">
            <v>강제전선관 배관</v>
          </cell>
          <cell r="D109" t="str">
            <v>아연도 16MM</v>
          </cell>
          <cell r="E109">
            <v>10.7</v>
          </cell>
          <cell r="F109" t="str">
            <v>M</v>
          </cell>
          <cell r="G109">
            <v>913</v>
          </cell>
          <cell r="H109">
            <v>9769</v>
          </cell>
          <cell r="I109">
            <v>2551</v>
          </cell>
        </row>
        <row r="110">
          <cell r="B110" t="str">
            <v>UEA02220</v>
          </cell>
          <cell r="C110" t="str">
            <v>강제전선관 배관</v>
          </cell>
          <cell r="D110" t="str">
            <v>아연도 22MM</v>
          </cell>
          <cell r="E110">
            <v>5</v>
          </cell>
          <cell r="F110" t="str">
            <v>M</v>
          </cell>
          <cell r="G110">
            <v>1171</v>
          </cell>
          <cell r="H110">
            <v>5855</v>
          </cell>
          <cell r="I110">
            <v>3509</v>
          </cell>
        </row>
        <row r="111">
          <cell r="B111" t="str">
            <v>UEA02540</v>
          </cell>
          <cell r="C111" t="str">
            <v>강제전선관 배관</v>
          </cell>
          <cell r="D111" t="str">
            <v>아연도 54MM</v>
          </cell>
          <cell r="E111">
            <v>5.8</v>
          </cell>
          <cell r="F111" t="str">
            <v>M</v>
          </cell>
          <cell r="G111">
            <v>3030</v>
          </cell>
          <cell r="H111">
            <v>17574</v>
          </cell>
          <cell r="I111">
            <v>10848</v>
          </cell>
        </row>
        <row r="112">
          <cell r="B112" t="str">
            <v>UEA02912</v>
          </cell>
          <cell r="C112" t="str">
            <v>강제전선관 배관</v>
          </cell>
          <cell r="D112" t="str">
            <v>아연도 104MM</v>
          </cell>
          <cell r="E112">
            <v>11.6</v>
          </cell>
          <cell r="F112" t="str">
            <v>M</v>
          </cell>
          <cell r="G112">
            <v>6895</v>
          </cell>
          <cell r="H112">
            <v>79982</v>
          </cell>
          <cell r="I112">
            <v>22654</v>
          </cell>
        </row>
        <row r="113">
          <cell r="B113" t="str">
            <v>UEA05540</v>
          </cell>
          <cell r="C113" t="str">
            <v>후렉씨블콘딧드</v>
          </cell>
          <cell r="D113" t="str">
            <v>54MM</v>
          </cell>
          <cell r="E113">
            <v>1</v>
          </cell>
          <cell r="F113" t="str">
            <v>M</v>
          </cell>
          <cell r="G113">
            <v>1781</v>
          </cell>
          <cell r="H113">
            <v>1781</v>
          </cell>
          <cell r="I113">
            <v>4785</v>
          </cell>
        </row>
        <row r="114">
          <cell r="B114" t="str">
            <v>UEA05910</v>
          </cell>
          <cell r="C114" t="str">
            <v>후렉시블콘딧드</v>
          </cell>
          <cell r="D114" t="str">
            <v>104MM</v>
          </cell>
          <cell r="E114">
            <v>2</v>
          </cell>
          <cell r="F114" t="str">
            <v>M</v>
          </cell>
          <cell r="G114">
            <v>11641</v>
          </cell>
          <cell r="H114">
            <v>23282</v>
          </cell>
          <cell r="I114">
            <v>6572</v>
          </cell>
        </row>
        <row r="115">
          <cell r="B115" t="str">
            <v>UEB01080</v>
          </cell>
          <cell r="C115" t="str">
            <v>관내배선</v>
          </cell>
          <cell r="D115" t="str">
            <v>IV 5.5 MM2</v>
          </cell>
          <cell r="E115">
            <v>104.2</v>
          </cell>
          <cell r="F115" t="str">
            <v>M</v>
          </cell>
          <cell r="G115">
            <v>151</v>
          </cell>
          <cell r="H115">
            <v>15734</v>
          </cell>
          <cell r="I115">
            <v>190</v>
          </cell>
        </row>
        <row r="116">
          <cell r="B116" t="str">
            <v>UEB01100</v>
          </cell>
          <cell r="C116" t="str">
            <v>관내배선</v>
          </cell>
          <cell r="D116" t="str">
            <v>IV  14 MM2</v>
          </cell>
          <cell r="E116">
            <v>55.8</v>
          </cell>
          <cell r="F116" t="str">
            <v>M</v>
          </cell>
          <cell r="G116">
            <v>444</v>
          </cell>
          <cell r="H116">
            <v>24775</v>
          </cell>
          <cell r="I116">
            <v>478</v>
          </cell>
        </row>
        <row r="117">
          <cell r="B117" t="str">
            <v>UEB01120</v>
          </cell>
          <cell r="C117" t="str">
            <v>관내배선</v>
          </cell>
          <cell r="D117" t="str">
            <v>IV  30 MM2</v>
          </cell>
          <cell r="E117">
            <v>45.9</v>
          </cell>
          <cell r="F117" t="str">
            <v>M</v>
          </cell>
          <cell r="G117">
            <v>781</v>
          </cell>
          <cell r="H117">
            <v>35847</v>
          </cell>
          <cell r="I117">
            <v>732</v>
          </cell>
        </row>
        <row r="118">
          <cell r="B118" t="str">
            <v>UEB01143</v>
          </cell>
          <cell r="C118" t="str">
            <v>접지선매설</v>
          </cell>
          <cell r="D118" t="str">
            <v>IV  50 MM2(변전실접지)</v>
          </cell>
          <cell r="E118">
            <v>18.8</v>
          </cell>
          <cell r="F118" t="str">
            <v>M</v>
          </cell>
          <cell r="G118">
            <v>1350</v>
          </cell>
          <cell r="H118">
            <v>25380</v>
          </cell>
          <cell r="I118">
            <v>478</v>
          </cell>
        </row>
        <row r="119">
          <cell r="B119" t="str">
            <v>UEB01163</v>
          </cell>
          <cell r="C119" t="str">
            <v>접지선매설</v>
          </cell>
          <cell r="D119" t="str">
            <v>IV  80 MM2(변전실접지)</v>
          </cell>
          <cell r="E119">
            <v>33.1</v>
          </cell>
          <cell r="F119" t="str">
            <v>M</v>
          </cell>
          <cell r="G119">
            <v>2085</v>
          </cell>
          <cell r="H119">
            <v>69013</v>
          </cell>
          <cell r="I119">
            <v>478</v>
          </cell>
        </row>
        <row r="120">
          <cell r="B120" t="str">
            <v>UEB02190</v>
          </cell>
          <cell r="C120" t="str">
            <v>관내배선</v>
          </cell>
          <cell r="D120" t="str">
            <v>HIV 150 MM2</v>
          </cell>
          <cell r="E120">
            <v>29</v>
          </cell>
          <cell r="F120" t="str">
            <v>M</v>
          </cell>
          <cell r="G120">
            <v>4732</v>
          </cell>
          <cell r="H120">
            <v>137228</v>
          </cell>
          <cell r="I120">
            <v>2264</v>
          </cell>
        </row>
        <row r="121">
          <cell r="B121" t="str">
            <v>UEB02200</v>
          </cell>
          <cell r="C121" t="str">
            <v>관내배선</v>
          </cell>
          <cell r="D121" t="str">
            <v>HIV 200 MM2</v>
          </cell>
          <cell r="E121">
            <v>18.2</v>
          </cell>
          <cell r="F121" t="str">
            <v>M</v>
          </cell>
          <cell r="G121">
            <v>5937</v>
          </cell>
          <cell r="H121">
            <v>108053</v>
          </cell>
          <cell r="I121">
            <v>2775</v>
          </cell>
        </row>
        <row r="122">
          <cell r="B122" t="str">
            <v>UEB02210</v>
          </cell>
          <cell r="C122" t="str">
            <v>관내배선</v>
          </cell>
          <cell r="D122" t="str">
            <v>HIV 250 MM2</v>
          </cell>
          <cell r="E122">
            <v>141.6</v>
          </cell>
          <cell r="F122" t="str">
            <v>M</v>
          </cell>
          <cell r="G122">
            <v>7433</v>
          </cell>
          <cell r="H122">
            <v>1052512</v>
          </cell>
          <cell r="I122">
            <v>3349</v>
          </cell>
        </row>
        <row r="123">
          <cell r="B123" t="str">
            <v>UEB04082</v>
          </cell>
          <cell r="C123" t="str">
            <v>관내배선</v>
          </cell>
          <cell r="D123" t="str">
            <v>BC 5.5 MM2(옥외)</v>
          </cell>
          <cell r="E123">
            <v>65</v>
          </cell>
          <cell r="F123" t="str">
            <v>M</v>
          </cell>
          <cell r="G123">
            <v>142</v>
          </cell>
          <cell r="H123">
            <v>9230</v>
          </cell>
          <cell r="I123">
            <v>190</v>
          </cell>
        </row>
        <row r="124">
          <cell r="B124" t="str">
            <v>UEB04142</v>
          </cell>
          <cell r="C124" t="str">
            <v>관내배선</v>
          </cell>
          <cell r="D124" t="str">
            <v>BC 50 MM2(옥외)</v>
          </cell>
          <cell r="E124">
            <v>25.2</v>
          </cell>
          <cell r="F124" t="str">
            <v>M</v>
          </cell>
          <cell r="G124">
            <v>1654</v>
          </cell>
          <cell r="H124">
            <v>41680</v>
          </cell>
          <cell r="I124">
            <v>1339</v>
          </cell>
        </row>
        <row r="125">
          <cell r="B125" t="str">
            <v>UEB04162</v>
          </cell>
          <cell r="C125" t="str">
            <v>관내배선</v>
          </cell>
          <cell r="D125" t="str">
            <v>BC 80 MM2(옥외)</v>
          </cell>
          <cell r="E125">
            <v>31.2</v>
          </cell>
          <cell r="F125" t="str">
            <v>M</v>
          </cell>
          <cell r="G125">
            <v>2502</v>
          </cell>
          <cell r="H125">
            <v>78062</v>
          </cell>
          <cell r="I125">
            <v>1658</v>
          </cell>
        </row>
        <row r="126">
          <cell r="B126" t="str">
            <v>UEB12010</v>
          </cell>
          <cell r="C126" t="str">
            <v>전력케이블신설(구내)</v>
          </cell>
          <cell r="D126" t="str">
            <v>CV 2.0 MM2*2C</v>
          </cell>
          <cell r="E126">
            <v>11.2</v>
          </cell>
          <cell r="F126" t="str">
            <v>M</v>
          </cell>
          <cell r="G126">
            <v>342</v>
          </cell>
          <cell r="H126">
            <v>3830</v>
          </cell>
          <cell r="I126">
            <v>551</v>
          </cell>
        </row>
        <row r="127">
          <cell r="B127" t="str">
            <v>UEC02020</v>
          </cell>
          <cell r="C127" t="str">
            <v>제어용케이블신설</v>
          </cell>
          <cell r="D127" t="str">
            <v>CCV 1.6 MM X 2C</v>
          </cell>
          <cell r="E127">
            <v>7.2</v>
          </cell>
          <cell r="F127" t="str">
            <v>M</v>
          </cell>
          <cell r="G127">
            <v>427</v>
          </cell>
          <cell r="H127">
            <v>3074</v>
          </cell>
          <cell r="I127">
            <v>551</v>
          </cell>
        </row>
        <row r="128">
          <cell r="B128" t="str">
            <v>UEC02060</v>
          </cell>
          <cell r="C128" t="str">
            <v>제어용케이블신설</v>
          </cell>
          <cell r="D128" t="str">
            <v>CCV 1.6 MM X 6C</v>
          </cell>
          <cell r="E128">
            <v>30.7</v>
          </cell>
          <cell r="F128" t="str">
            <v>M</v>
          </cell>
          <cell r="G128">
            <v>734</v>
          </cell>
          <cell r="H128">
            <v>22533</v>
          </cell>
          <cell r="I128">
            <v>1378</v>
          </cell>
        </row>
        <row r="129">
          <cell r="B129" t="str">
            <v>UEC12020</v>
          </cell>
          <cell r="C129" t="str">
            <v>제어용케이블신설</v>
          </cell>
          <cell r="D129" t="str">
            <v>CVV 2.0 MM2 X 2C</v>
          </cell>
          <cell r="E129">
            <v>22</v>
          </cell>
          <cell r="F129" t="str">
            <v>M</v>
          </cell>
          <cell r="G129">
            <v>289</v>
          </cell>
          <cell r="H129">
            <v>6358</v>
          </cell>
          <cell r="I129">
            <v>551</v>
          </cell>
        </row>
        <row r="130">
          <cell r="B130" t="str">
            <v>UEC12030</v>
          </cell>
          <cell r="C130" t="str">
            <v>제어용케이블신설</v>
          </cell>
          <cell r="D130" t="str">
            <v>CVV 2.0 MM2 X 3C</v>
          </cell>
          <cell r="E130">
            <v>16</v>
          </cell>
          <cell r="F130" t="str">
            <v>M</v>
          </cell>
          <cell r="G130">
            <v>364</v>
          </cell>
          <cell r="H130">
            <v>5824</v>
          </cell>
          <cell r="I130">
            <v>747</v>
          </cell>
        </row>
        <row r="131">
          <cell r="B131" t="str">
            <v>UEC12040</v>
          </cell>
          <cell r="C131" t="str">
            <v>제어용케이블신설</v>
          </cell>
          <cell r="D131" t="str">
            <v>CVV 2.0 MM2 X 4C</v>
          </cell>
          <cell r="E131">
            <v>75</v>
          </cell>
          <cell r="F131" t="str">
            <v>M</v>
          </cell>
          <cell r="G131">
            <v>466</v>
          </cell>
          <cell r="H131">
            <v>34950</v>
          </cell>
          <cell r="I131">
            <v>1023</v>
          </cell>
        </row>
        <row r="132">
          <cell r="B132" t="str">
            <v>UEC12060</v>
          </cell>
          <cell r="C132" t="str">
            <v>제어용케이블신설</v>
          </cell>
          <cell r="D132" t="str">
            <v>CVV 2.0 MM2 X 6C</v>
          </cell>
          <cell r="E132">
            <v>38.799999999999997</v>
          </cell>
          <cell r="F132" t="str">
            <v>M</v>
          </cell>
          <cell r="G132">
            <v>625</v>
          </cell>
          <cell r="H132">
            <v>24250</v>
          </cell>
          <cell r="I132">
            <v>1378</v>
          </cell>
        </row>
        <row r="133">
          <cell r="B133" t="str">
            <v>UEC20020</v>
          </cell>
          <cell r="C133" t="str">
            <v>제어용케이블신설</v>
          </cell>
          <cell r="D133" t="str">
            <v>CVVS 2.0 MM2 X 2C</v>
          </cell>
          <cell r="E133">
            <v>15.1</v>
          </cell>
          <cell r="F133" t="str">
            <v>M</v>
          </cell>
          <cell r="G133">
            <v>433</v>
          </cell>
          <cell r="H133">
            <v>6538</v>
          </cell>
          <cell r="I133">
            <v>551</v>
          </cell>
        </row>
        <row r="134">
          <cell r="B134" t="str">
            <v>UEC20040</v>
          </cell>
          <cell r="C134" t="str">
            <v>제어용케이블신설</v>
          </cell>
          <cell r="D134" t="str">
            <v>CVVS 2.0 MM2 X 4C</v>
          </cell>
          <cell r="E134">
            <v>118.5</v>
          </cell>
          <cell r="F134" t="str">
            <v>M</v>
          </cell>
          <cell r="G134">
            <v>627</v>
          </cell>
          <cell r="H134">
            <v>74299</v>
          </cell>
          <cell r="I134">
            <v>1023</v>
          </cell>
        </row>
        <row r="135">
          <cell r="B135" t="str">
            <v>UEC20060</v>
          </cell>
          <cell r="C135" t="str">
            <v>제어용케이블신설</v>
          </cell>
          <cell r="D135" t="str">
            <v>CVVS 2.0 MM2 X 6C</v>
          </cell>
          <cell r="E135">
            <v>82.5</v>
          </cell>
          <cell r="F135" t="str">
            <v>M</v>
          </cell>
          <cell r="G135">
            <v>842</v>
          </cell>
          <cell r="H135">
            <v>69465</v>
          </cell>
          <cell r="I135">
            <v>1378</v>
          </cell>
        </row>
        <row r="136">
          <cell r="B136" t="str">
            <v>UEC80100</v>
          </cell>
          <cell r="C136" t="str">
            <v>제어용케이블신설</v>
          </cell>
          <cell r="D136" t="str">
            <v>2P*22AWG(UL2919-AME)</v>
          </cell>
          <cell r="E136">
            <v>88.8</v>
          </cell>
          <cell r="F136" t="str">
            <v>M</v>
          </cell>
          <cell r="G136">
            <v>745</v>
          </cell>
          <cell r="H136">
            <v>66156</v>
          </cell>
          <cell r="I136">
            <v>1023</v>
          </cell>
        </row>
        <row r="137">
          <cell r="B137" t="str">
            <v>UEE16310</v>
          </cell>
          <cell r="C137" t="str">
            <v>배선용 차단기</v>
          </cell>
          <cell r="D137" t="str">
            <v>600V 3P 100AF-60AT(20KA이상)</v>
          </cell>
          <cell r="E137">
            <v>1</v>
          </cell>
          <cell r="F137" t="str">
            <v>개</v>
          </cell>
          <cell r="G137">
            <v>83538</v>
          </cell>
          <cell r="H137">
            <v>83538</v>
          </cell>
          <cell r="I137">
            <v>29865</v>
          </cell>
        </row>
        <row r="138">
          <cell r="B138" t="str">
            <v>UEE16330</v>
          </cell>
          <cell r="C138" t="str">
            <v>배선용 차단기</v>
          </cell>
          <cell r="D138" t="str">
            <v>600V 3P 100AF-100AT(20KA이상)</v>
          </cell>
          <cell r="E138">
            <v>1</v>
          </cell>
          <cell r="F138" t="str">
            <v>개</v>
          </cell>
          <cell r="G138">
            <v>83538</v>
          </cell>
          <cell r="H138">
            <v>83538</v>
          </cell>
          <cell r="I138">
            <v>29865</v>
          </cell>
        </row>
        <row r="139">
          <cell r="B139" t="str">
            <v>UEE21010</v>
          </cell>
          <cell r="C139" t="str">
            <v>콘덴서</v>
          </cell>
          <cell r="D139" t="str">
            <v>380/440V 3P 15UF</v>
          </cell>
          <cell r="E139">
            <v>1</v>
          </cell>
          <cell r="F139" t="str">
            <v>개</v>
          </cell>
          <cell r="G139">
            <v>7608</v>
          </cell>
          <cell r="H139">
            <v>7608</v>
          </cell>
          <cell r="I139">
            <v>12232</v>
          </cell>
        </row>
        <row r="140">
          <cell r="B140" t="str">
            <v>UEE21100</v>
          </cell>
          <cell r="C140" t="str">
            <v>콘덴서</v>
          </cell>
          <cell r="D140" t="str">
            <v>380/440V 3P 100UF</v>
          </cell>
          <cell r="E140">
            <v>2</v>
          </cell>
          <cell r="F140" t="str">
            <v>개</v>
          </cell>
          <cell r="G140">
            <v>36683</v>
          </cell>
          <cell r="H140">
            <v>73366</v>
          </cell>
          <cell r="I140">
            <v>24465</v>
          </cell>
        </row>
        <row r="141">
          <cell r="B141" t="str">
            <v>UEE21300</v>
          </cell>
          <cell r="C141" t="str">
            <v>콘덴서</v>
          </cell>
          <cell r="D141" t="str">
            <v>380/440V 3P 300UF</v>
          </cell>
          <cell r="E141">
            <v>3</v>
          </cell>
          <cell r="F141" t="str">
            <v>개</v>
          </cell>
          <cell r="G141">
            <v>108042</v>
          </cell>
          <cell r="H141">
            <v>324126</v>
          </cell>
          <cell r="I141">
            <v>36698</v>
          </cell>
        </row>
        <row r="142">
          <cell r="B142" t="str">
            <v>UEH20040</v>
          </cell>
          <cell r="C142" t="str">
            <v>PULL BOX(하부 OPEN)</v>
          </cell>
          <cell r="D142" t="str">
            <v>2000X400X400</v>
          </cell>
          <cell r="E142">
            <v>1</v>
          </cell>
          <cell r="F142" t="str">
            <v>개</v>
          </cell>
          <cell r="G142">
            <v>49852</v>
          </cell>
          <cell r="H142">
            <v>49852</v>
          </cell>
          <cell r="I142">
            <v>41480</v>
          </cell>
        </row>
        <row r="143">
          <cell r="B143" t="str">
            <v>UEH28045</v>
          </cell>
          <cell r="C143" t="str">
            <v>PULL BOX(하부 OPEN)</v>
          </cell>
          <cell r="D143" t="str">
            <v>2800X450X400</v>
          </cell>
          <cell r="E143">
            <v>1</v>
          </cell>
          <cell r="F143" t="str">
            <v>개</v>
          </cell>
          <cell r="G143">
            <v>67427</v>
          </cell>
          <cell r="H143">
            <v>67427</v>
          </cell>
          <cell r="I143">
            <v>79771</v>
          </cell>
        </row>
        <row r="144">
          <cell r="B144" t="str">
            <v>UEH35310</v>
          </cell>
          <cell r="C144" t="str">
            <v>PULL BOX</v>
          </cell>
          <cell r="D144" t="str">
            <v>350X350X100</v>
          </cell>
          <cell r="E144">
            <v>1</v>
          </cell>
          <cell r="F144" t="str">
            <v>개</v>
          </cell>
          <cell r="G144">
            <v>6309</v>
          </cell>
          <cell r="H144">
            <v>6309</v>
          </cell>
          <cell r="I144">
            <v>11167</v>
          </cell>
        </row>
        <row r="145">
          <cell r="B145" t="str">
            <v>UEI25060</v>
          </cell>
          <cell r="C145" t="str">
            <v>접지단자함</v>
          </cell>
          <cell r="D145" t="str">
            <v>6극용(590X400X100)</v>
          </cell>
          <cell r="E145">
            <v>1</v>
          </cell>
          <cell r="F145" t="str">
            <v>개</v>
          </cell>
          <cell r="G145">
            <v>60721</v>
          </cell>
          <cell r="H145">
            <v>60721</v>
          </cell>
          <cell r="I145">
            <v>21058</v>
          </cell>
        </row>
        <row r="146">
          <cell r="B146" t="str">
            <v>UEI40210</v>
          </cell>
          <cell r="C146" t="str">
            <v>콘덴서반</v>
          </cell>
          <cell r="D146" t="str">
            <v>500X1350X500</v>
          </cell>
          <cell r="E146">
            <v>1</v>
          </cell>
          <cell r="F146" t="str">
            <v>개</v>
          </cell>
          <cell r="G146">
            <v>113775</v>
          </cell>
          <cell r="H146">
            <v>113775</v>
          </cell>
          <cell r="I146">
            <v>33720</v>
          </cell>
        </row>
        <row r="147">
          <cell r="B147" t="str">
            <v>UEI40270</v>
          </cell>
          <cell r="C147" t="str">
            <v>DDC함(철판2.0T)</v>
          </cell>
          <cell r="D147" t="str">
            <v>700X1200X250</v>
          </cell>
          <cell r="E147">
            <v>1</v>
          </cell>
          <cell r="F147" t="str">
            <v>개</v>
          </cell>
          <cell r="G147">
            <v>89048</v>
          </cell>
          <cell r="H147">
            <v>89048</v>
          </cell>
          <cell r="I147">
            <v>41480</v>
          </cell>
        </row>
        <row r="148">
          <cell r="B148" t="str">
            <v>UEP02020</v>
          </cell>
          <cell r="C148" t="str">
            <v>지지애자</v>
          </cell>
          <cell r="D148" t="str">
            <v>드럼형CLAMP부</v>
          </cell>
          <cell r="E148">
            <v>111</v>
          </cell>
          <cell r="F148" t="str">
            <v>개</v>
          </cell>
          <cell r="G148">
            <v>1031</v>
          </cell>
          <cell r="H148">
            <v>114441</v>
          </cell>
          <cell r="I148">
            <v>3998</v>
          </cell>
        </row>
        <row r="149">
          <cell r="B149" t="str">
            <v>UEP04020</v>
          </cell>
          <cell r="C149" t="str">
            <v>BUS-DUCT</v>
          </cell>
          <cell r="D149" t="str">
            <v>고층옥외(350X650)</v>
          </cell>
          <cell r="E149">
            <v>13.8</v>
          </cell>
          <cell r="F149" t="str">
            <v>M</v>
          </cell>
          <cell r="G149">
            <v>16183</v>
          </cell>
          <cell r="H149">
            <v>223325</v>
          </cell>
          <cell r="I149">
            <v>84784</v>
          </cell>
        </row>
        <row r="150">
          <cell r="B150" t="str">
            <v>UEP04210</v>
          </cell>
          <cell r="C150" t="str">
            <v>부스바</v>
          </cell>
          <cell r="D150" t="str">
            <v>6T X 50MM</v>
          </cell>
          <cell r="E150">
            <v>27.6</v>
          </cell>
          <cell r="F150" t="str">
            <v>M</v>
          </cell>
          <cell r="G150">
            <v>7748</v>
          </cell>
          <cell r="H150">
            <v>213844</v>
          </cell>
          <cell r="I150">
            <v>7479</v>
          </cell>
        </row>
        <row r="151">
          <cell r="B151" t="str">
            <v>UEP04240</v>
          </cell>
          <cell r="C151" t="str">
            <v>부스바</v>
          </cell>
          <cell r="D151" t="str">
            <v>6T X150MM</v>
          </cell>
          <cell r="E151">
            <v>27.6</v>
          </cell>
          <cell r="F151" t="str">
            <v>M</v>
          </cell>
          <cell r="G151">
            <v>23248</v>
          </cell>
          <cell r="H151">
            <v>641644</v>
          </cell>
          <cell r="I151">
            <v>10695</v>
          </cell>
        </row>
        <row r="152">
          <cell r="B152" t="str">
            <v>UEQ01082</v>
          </cell>
          <cell r="C152" t="str">
            <v>행 가(방진스프링)</v>
          </cell>
          <cell r="D152" t="str">
            <v>HA- 18</v>
          </cell>
          <cell r="E152">
            <v>6</v>
          </cell>
          <cell r="F152" t="str">
            <v>식</v>
          </cell>
          <cell r="G152">
            <v>22665</v>
          </cell>
          <cell r="H152">
            <v>135990</v>
          </cell>
          <cell r="I152">
            <v>4643</v>
          </cell>
        </row>
        <row r="153">
          <cell r="B153" t="str">
            <v>UEZ02010</v>
          </cell>
          <cell r="C153" t="str">
            <v>접지</v>
          </cell>
          <cell r="D153" t="str">
            <v>E1(전기)</v>
          </cell>
          <cell r="E153">
            <v>2</v>
          </cell>
          <cell r="F153" t="str">
            <v>개소</v>
          </cell>
          <cell r="G153">
            <v>12530</v>
          </cell>
          <cell r="H153">
            <v>25060</v>
          </cell>
          <cell r="I153">
            <v>29884</v>
          </cell>
        </row>
        <row r="154">
          <cell r="B154" t="str">
            <v>UEZ02020</v>
          </cell>
          <cell r="C154" t="str">
            <v>접지</v>
          </cell>
          <cell r="D154" t="str">
            <v>E2(전기)</v>
          </cell>
          <cell r="E154">
            <v>1</v>
          </cell>
          <cell r="F154" t="str">
            <v>개소</v>
          </cell>
          <cell r="G154">
            <v>12530</v>
          </cell>
          <cell r="H154">
            <v>12530</v>
          </cell>
          <cell r="I154">
            <v>29884</v>
          </cell>
        </row>
        <row r="155">
          <cell r="B155" t="str">
            <v>UEZ02030</v>
          </cell>
          <cell r="C155" t="str">
            <v>접지</v>
          </cell>
          <cell r="D155" t="str">
            <v>E3(전기)</v>
          </cell>
          <cell r="E155">
            <v>3</v>
          </cell>
          <cell r="F155" t="str">
            <v>개소</v>
          </cell>
          <cell r="G155">
            <v>3439</v>
          </cell>
          <cell r="H155">
            <v>10317</v>
          </cell>
          <cell r="I155">
            <v>12944</v>
          </cell>
        </row>
        <row r="156">
          <cell r="B156" t="str">
            <v>UEZ02040</v>
          </cell>
          <cell r="C156" t="str">
            <v>접지</v>
          </cell>
          <cell r="D156" t="str">
            <v>시험용</v>
          </cell>
          <cell r="E156">
            <v>2</v>
          </cell>
          <cell r="F156" t="str">
            <v>개소</v>
          </cell>
          <cell r="G156">
            <v>1719</v>
          </cell>
          <cell r="H156">
            <v>3438</v>
          </cell>
          <cell r="I156">
            <v>8629</v>
          </cell>
        </row>
        <row r="157">
          <cell r="B157" t="str">
            <v>UEZ02160</v>
          </cell>
          <cell r="C157" t="str">
            <v>T형콘넥터</v>
          </cell>
          <cell r="D157" t="str">
            <v>황동80MM2</v>
          </cell>
          <cell r="E157">
            <v>1</v>
          </cell>
          <cell r="F157" t="str">
            <v>개</v>
          </cell>
          <cell r="G157">
            <v>1064</v>
          </cell>
          <cell r="H157">
            <v>1064</v>
          </cell>
          <cell r="I157">
            <v>956</v>
          </cell>
        </row>
        <row r="159">
          <cell r="C159" t="str">
            <v>소        계</v>
          </cell>
          <cell r="H159">
            <v>4710971</v>
          </cell>
        </row>
        <row r="161">
          <cell r="C161" t="str">
            <v>지하저수조 전기공사</v>
          </cell>
        </row>
        <row r="162">
          <cell r="B162" t="str">
            <v>MEA21230</v>
          </cell>
          <cell r="C162" t="str">
            <v>노 말 벤 드</v>
          </cell>
          <cell r="D162" t="str">
            <v>철제 28</v>
          </cell>
          <cell r="E162">
            <v>10</v>
          </cell>
          <cell r="F162" t="str">
            <v>개</v>
          </cell>
          <cell r="G162">
            <v>1535</v>
          </cell>
          <cell r="H162">
            <v>15350</v>
          </cell>
          <cell r="I162" t="str">
            <v>배관공사에 포함</v>
          </cell>
        </row>
        <row r="163">
          <cell r="B163" t="str">
            <v>MEA21240</v>
          </cell>
          <cell r="C163" t="str">
            <v>노 말 벤 드</v>
          </cell>
          <cell r="D163" t="str">
            <v>철제 36</v>
          </cell>
          <cell r="E163">
            <v>2</v>
          </cell>
          <cell r="F163" t="str">
            <v>개</v>
          </cell>
          <cell r="G163">
            <v>2047</v>
          </cell>
          <cell r="H163">
            <v>4094</v>
          </cell>
          <cell r="I163" t="str">
            <v>배관공사에 포함</v>
          </cell>
        </row>
        <row r="164">
          <cell r="B164" t="str">
            <v>MEA23100</v>
          </cell>
          <cell r="C164" t="str">
            <v>PIPE 크 램 프</v>
          </cell>
          <cell r="D164" t="str">
            <v>용융아연도금 16</v>
          </cell>
          <cell r="E164">
            <v>42</v>
          </cell>
          <cell r="F164" t="str">
            <v>개</v>
          </cell>
          <cell r="G164">
            <v>196</v>
          </cell>
          <cell r="H164">
            <v>8232</v>
          </cell>
          <cell r="I164" t="str">
            <v>배관자재에 포함</v>
          </cell>
        </row>
        <row r="165">
          <cell r="B165" t="str">
            <v>MEA23110</v>
          </cell>
          <cell r="C165" t="str">
            <v>PIPE 크 램 프</v>
          </cell>
          <cell r="D165" t="str">
            <v>용융아연도금 22</v>
          </cell>
          <cell r="E165">
            <v>8</v>
          </cell>
          <cell r="F165" t="str">
            <v>개</v>
          </cell>
          <cell r="G165">
            <v>229</v>
          </cell>
          <cell r="H165">
            <v>1832</v>
          </cell>
          <cell r="I165" t="str">
            <v>배관자재에 포함</v>
          </cell>
        </row>
        <row r="166">
          <cell r="B166" t="str">
            <v>MEA23120</v>
          </cell>
          <cell r="C166" t="str">
            <v>PIPE 크 램 프</v>
          </cell>
          <cell r="D166" t="str">
            <v>용융아연도금 28</v>
          </cell>
          <cell r="E166">
            <v>26</v>
          </cell>
          <cell r="F166" t="str">
            <v>개</v>
          </cell>
          <cell r="G166">
            <v>286</v>
          </cell>
          <cell r="H166">
            <v>7436</v>
          </cell>
          <cell r="I166" t="str">
            <v>배관자재에 포함</v>
          </cell>
        </row>
        <row r="167">
          <cell r="B167" t="str">
            <v>MEA23130</v>
          </cell>
          <cell r="C167" t="str">
            <v>PIPE 크 램 프</v>
          </cell>
          <cell r="D167" t="str">
            <v>용융아연도금 36</v>
          </cell>
          <cell r="E167">
            <v>2</v>
          </cell>
          <cell r="F167" t="str">
            <v>개</v>
          </cell>
          <cell r="G167">
            <v>327</v>
          </cell>
          <cell r="H167">
            <v>654</v>
          </cell>
          <cell r="I167" t="str">
            <v>배관자재에 포함</v>
          </cell>
        </row>
        <row r="168">
          <cell r="B168" t="str">
            <v>MEJ50100</v>
          </cell>
          <cell r="C168" t="str">
            <v>WIRE DUCT BOX CONNECTOR</v>
          </cell>
          <cell r="D168" t="str">
            <v>100X100(VOLT-NUT포함)</v>
          </cell>
          <cell r="E168">
            <v>5</v>
          </cell>
          <cell r="F168" t="str">
            <v>개</v>
          </cell>
          <cell r="G168">
            <v>1228</v>
          </cell>
          <cell r="H168">
            <v>6140</v>
          </cell>
          <cell r="I168" t="str">
            <v>DUCT공사에 포함</v>
          </cell>
        </row>
        <row r="169">
          <cell r="B169" t="str">
            <v>MEK16510</v>
          </cell>
          <cell r="C169" t="str">
            <v>펌프실(1면)</v>
          </cell>
          <cell r="D169" t="str">
            <v>양주덕정 1BL</v>
          </cell>
          <cell r="E169">
            <v>1</v>
          </cell>
          <cell r="F169" t="str">
            <v>면</v>
          </cell>
          <cell r="G169" t="str">
            <v>지급자재</v>
          </cell>
          <cell r="I169" t="str">
            <v>자재비만 산정</v>
          </cell>
        </row>
        <row r="170">
          <cell r="B170" t="str">
            <v>MEZ03100</v>
          </cell>
          <cell r="C170" t="str">
            <v>압착식 터미날</v>
          </cell>
          <cell r="D170" t="str">
            <v>14MM2</v>
          </cell>
          <cell r="E170">
            <v>25</v>
          </cell>
          <cell r="F170" t="str">
            <v>개</v>
          </cell>
          <cell r="G170">
            <v>40</v>
          </cell>
          <cell r="H170">
            <v>1000</v>
          </cell>
          <cell r="I170" t="str">
            <v>배선공사에 포함</v>
          </cell>
        </row>
        <row r="171">
          <cell r="B171" t="str">
            <v>UEA01160</v>
          </cell>
          <cell r="C171" t="str">
            <v>PVC PIPE 배관</v>
          </cell>
          <cell r="D171" t="str">
            <v>HI 16MM</v>
          </cell>
          <cell r="E171">
            <v>5.4</v>
          </cell>
          <cell r="F171" t="str">
            <v>M</v>
          </cell>
          <cell r="G171">
            <v>212</v>
          </cell>
          <cell r="H171">
            <v>1144</v>
          </cell>
          <cell r="I171">
            <v>1275</v>
          </cell>
        </row>
        <row r="172">
          <cell r="B172" t="str">
            <v>UEA02160</v>
          </cell>
          <cell r="C172" t="str">
            <v>강제전선관 배관</v>
          </cell>
          <cell r="D172" t="str">
            <v>아연도 16MM</v>
          </cell>
          <cell r="E172">
            <v>83</v>
          </cell>
          <cell r="F172" t="str">
            <v>M</v>
          </cell>
          <cell r="G172">
            <v>913</v>
          </cell>
          <cell r="H172">
            <v>75779</v>
          </cell>
          <cell r="I172">
            <v>2551</v>
          </cell>
        </row>
        <row r="173">
          <cell r="B173" t="str">
            <v>UEA02220</v>
          </cell>
          <cell r="C173" t="str">
            <v>강제전선관 배관</v>
          </cell>
          <cell r="D173" t="str">
            <v>아연도 22MM</v>
          </cell>
          <cell r="E173">
            <v>12.3</v>
          </cell>
          <cell r="F173" t="str">
            <v>M</v>
          </cell>
          <cell r="G173">
            <v>1171</v>
          </cell>
          <cell r="H173">
            <v>14403</v>
          </cell>
          <cell r="I173">
            <v>3509</v>
          </cell>
        </row>
        <row r="174">
          <cell r="B174" t="str">
            <v>UEA02280</v>
          </cell>
          <cell r="C174" t="str">
            <v>강제전선관 배관</v>
          </cell>
          <cell r="D174" t="str">
            <v>아연도 28MM</v>
          </cell>
          <cell r="E174">
            <v>57.8</v>
          </cell>
          <cell r="F174" t="str">
            <v>M</v>
          </cell>
          <cell r="G174">
            <v>1527</v>
          </cell>
          <cell r="H174">
            <v>88260</v>
          </cell>
          <cell r="I174">
            <v>4466</v>
          </cell>
        </row>
        <row r="175">
          <cell r="B175" t="str">
            <v>UEA02360</v>
          </cell>
          <cell r="C175" t="str">
            <v>강제전선관 배관</v>
          </cell>
          <cell r="D175" t="str">
            <v>아연도 36MM</v>
          </cell>
          <cell r="E175">
            <v>7.6</v>
          </cell>
          <cell r="F175" t="str">
            <v>M</v>
          </cell>
          <cell r="G175">
            <v>1875</v>
          </cell>
          <cell r="H175">
            <v>14250</v>
          </cell>
          <cell r="I175">
            <v>6381</v>
          </cell>
        </row>
        <row r="176">
          <cell r="B176" t="str">
            <v>UEA05160</v>
          </cell>
          <cell r="C176" t="str">
            <v>후렉씨블콘딧드</v>
          </cell>
          <cell r="D176" t="str">
            <v>16MM</v>
          </cell>
          <cell r="E176">
            <v>2</v>
          </cell>
          <cell r="F176" t="str">
            <v>M</v>
          </cell>
          <cell r="G176">
            <v>430</v>
          </cell>
          <cell r="H176">
            <v>860</v>
          </cell>
          <cell r="I176">
            <v>1562</v>
          </cell>
        </row>
        <row r="177">
          <cell r="B177" t="str">
            <v>UEA05220</v>
          </cell>
          <cell r="C177" t="str">
            <v>후렉씨블콘딧드</v>
          </cell>
          <cell r="D177" t="str">
            <v>22MM</v>
          </cell>
          <cell r="E177">
            <v>3</v>
          </cell>
          <cell r="F177" t="str">
            <v>M</v>
          </cell>
          <cell r="G177">
            <v>515</v>
          </cell>
          <cell r="H177">
            <v>1545</v>
          </cell>
          <cell r="I177">
            <v>2009</v>
          </cell>
        </row>
        <row r="178">
          <cell r="B178" t="str">
            <v>UEA05280</v>
          </cell>
          <cell r="C178" t="str">
            <v>후렉씨블콘딧드</v>
          </cell>
          <cell r="D178" t="str">
            <v>28MM</v>
          </cell>
          <cell r="E178">
            <v>3</v>
          </cell>
          <cell r="F178" t="str">
            <v>M</v>
          </cell>
          <cell r="G178">
            <v>803</v>
          </cell>
          <cell r="H178">
            <v>2409</v>
          </cell>
          <cell r="I178">
            <v>2456</v>
          </cell>
        </row>
        <row r="179">
          <cell r="B179" t="str">
            <v>UEA05360</v>
          </cell>
          <cell r="C179" t="str">
            <v>후렉씨블콘딧드</v>
          </cell>
          <cell r="D179" t="str">
            <v>36MM</v>
          </cell>
          <cell r="E179">
            <v>2</v>
          </cell>
          <cell r="F179" t="str">
            <v>M</v>
          </cell>
          <cell r="G179">
            <v>1005</v>
          </cell>
          <cell r="H179">
            <v>2010</v>
          </cell>
          <cell r="I179">
            <v>2903</v>
          </cell>
        </row>
        <row r="180">
          <cell r="B180" t="str">
            <v>UEA13010</v>
          </cell>
          <cell r="C180" t="str">
            <v>노출형 SW박스 신설</v>
          </cell>
          <cell r="D180" t="str">
            <v>각형1개용16 2방출 이하</v>
          </cell>
          <cell r="E180">
            <v>6</v>
          </cell>
          <cell r="F180" t="str">
            <v>개</v>
          </cell>
          <cell r="G180">
            <v>2149</v>
          </cell>
          <cell r="H180">
            <v>12894</v>
          </cell>
          <cell r="I180">
            <v>9252</v>
          </cell>
        </row>
        <row r="181">
          <cell r="B181" t="str">
            <v>UEA13100</v>
          </cell>
          <cell r="C181" t="str">
            <v>노출형박스 신설</v>
          </cell>
          <cell r="D181" t="str">
            <v>환형16 2방출 이하</v>
          </cell>
          <cell r="E181">
            <v>15</v>
          </cell>
          <cell r="F181" t="str">
            <v>개</v>
          </cell>
          <cell r="G181">
            <v>2113</v>
          </cell>
          <cell r="H181">
            <v>31695</v>
          </cell>
          <cell r="I181">
            <v>9252</v>
          </cell>
        </row>
        <row r="182">
          <cell r="B182" t="str">
            <v>UEA13110</v>
          </cell>
          <cell r="C182" t="str">
            <v>노출형박스 신설</v>
          </cell>
          <cell r="D182" t="str">
            <v>환형22 2방출 이하</v>
          </cell>
          <cell r="E182">
            <v>1</v>
          </cell>
          <cell r="F182" t="str">
            <v>개</v>
          </cell>
          <cell r="G182">
            <v>2088</v>
          </cell>
          <cell r="H182">
            <v>2088</v>
          </cell>
          <cell r="I182">
            <v>9252</v>
          </cell>
        </row>
        <row r="183">
          <cell r="B183" t="str">
            <v>UEA13120</v>
          </cell>
          <cell r="C183" t="str">
            <v>노출형박스 신설</v>
          </cell>
          <cell r="D183" t="str">
            <v>환형28 2방출 이하</v>
          </cell>
          <cell r="E183">
            <v>3</v>
          </cell>
          <cell r="F183" t="str">
            <v>개</v>
          </cell>
          <cell r="G183">
            <v>3382</v>
          </cell>
          <cell r="H183">
            <v>10146</v>
          </cell>
          <cell r="I183">
            <v>9252</v>
          </cell>
        </row>
        <row r="184">
          <cell r="B184" t="str">
            <v>UEA13220</v>
          </cell>
          <cell r="C184" t="str">
            <v>노출형박스 신설</v>
          </cell>
          <cell r="D184" t="str">
            <v>환형28 3방출 이상</v>
          </cell>
          <cell r="E184">
            <v>2</v>
          </cell>
          <cell r="F184" t="str">
            <v>개</v>
          </cell>
          <cell r="G184">
            <v>3669</v>
          </cell>
          <cell r="H184">
            <v>7338</v>
          </cell>
          <cell r="I184">
            <v>9252</v>
          </cell>
        </row>
        <row r="185">
          <cell r="B185" t="str">
            <v>UEB01020</v>
          </cell>
          <cell r="C185" t="str">
            <v>관내배선</v>
          </cell>
          <cell r="D185" t="str">
            <v>IV 1.6 MM</v>
          </cell>
          <cell r="E185">
            <v>630</v>
          </cell>
          <cell r="F185" t="str">
            <v>M</v>
          </cell>
          <cell r="G185">
            <v>52</v>
          </cell>
          <cell r="H185">
            <v>32760</v>
          </cell>
          <cell r="I185">
            <v>190</v>
          </cell>
        </row>
        <row r="186">
          <cell r="B186" t="str">
            <v>UEB01030</v>
          </cell>
          <cell r="C186" t="str">
            <v>관내배선</v>
          </cell>
          <cell r="D186" t="str">
            <v>IV 2.0 MM</v>
          </cell>
          <cell r="E186">
            <v>134.30000000000001</v>
          </cell>
          <cell r="F186" t="str">
            <v>M</v>
          </cell>
          <cell r="G186">
            <v>79</v>
          </cell>
          <cell r="H186">
            <v>10609</v>
          </cell>
          <cell r="I186">
            <v>190</v>
          </cell>
        </row>
        <row r="187">
          <cell r="B187" t="str">
            <v>UEB01080</v>
          </cell>
          <cell r="C187" t="str">
            <v>관내배선</v>
          </cell>
          <cell r="D187" t="str">
            <v>IV 5.5 MM2</v>
          </cell>
          <cell r="E187">
            <v>87</v>
          </cell>
          <cell r="F187" t="str">
            <v>M</v>
          </cell>
          <cell r="G187">
            <v>151</v>
          </cell>
          <cell r="H187">
            <v>13137</v>
          </cell>
          <cell r="I187">
            <v>190</v>
          </cell>
        </row>
        <row r="188">
          <cell r="B188" t="str">
            <v>UEB01090</v>
          </cell>
          <cell r="C188" t="str">
            <v>관내배선</v>
          </cell>
          <cell r="D188" t="str">
            <v>IV   8 MM2</v>
          </cell>
          <cell r="E188">
            <v>156.1</v>
          </cell>
          <cell r="F188" t="str">
            <v>M</v>
          </cell>
          <cell r="G188">
            <v>213</v>
          </cell>
          <cell r="H188">
            <v>33249</v>
          </cell>
          <cell r="I188">
            <v>478</v>
          </cell>
        </row>
        <row r="189">
          <cell r="B189" t="str">
            <v>UEB01100</v>
          </cell>
          <cell r="C189" t="str">
            <v>관내배선</v>
          </cell>
          <cell r="D189" t="str">
            <v>IV  14 MM2</v>
          </cell>
          <cell r="E189">
            <v>4.2</v>
          </cell>
          <cell r="F189" t="str">
            <v>M</v>
          </cell>
          <cell r="G189">
            <v>444</v>
          </cell>
          <cell r="H189">
            <v>1864</v>
          </cell>
          <cell r="I189">
            <v>478</v>
          </cell>
        </row>
        <row r="190">
          <cell r="B190" t="str">
            <v>UEB02030</v>
          </cell>
          <cell r="C190" t="str">
            <v>관내배선</v>
          </cell>
          <cell r="D190" t="str">
            <v>HIV 2.0 MM</v>
          </cell>
          <cell r="E190">
            <v>37.799999999999997</v>
          </cell>
          <cell r="F190" t="str">
            <v>M</v>
          </cell>
          <cell r="G190">
            <v>87</v>
          </cell>
          <cell r="H190">
            <v>3288</v>
          </cell>
          <cell r="I190">
            <v>190</v>
          </cell>
        </row>
        <row r="191">
          <cell r="B191" t="str">
            <v>UEB02100</v>
          </cell>
          <cell r="C191" t="str">
            <v>관내배선</v>
          </cell>
          <cell r="D191" t="str">
            <v>HIV  14 MM2</v>
          </cell>
          <cell r="E191">
            <v>156</v>
          </cell>
          <cell r="F191" t="str">
            <v>M</v>
          </cell>
          <cell r="G191">
            <v>474</v>
          </cell>
          <cell r="H191">
            <v>73944</v>
          </cell>
          <cell r="I191">
            <v>478</v>
          </cell>
        </row>
        <row r="192">
          <cell r="B192" t="str">
            <v>UEB04102</v>
          </cell>
          <cell r="C192" t="str">
            <v>관내배선</v>
          </cell>
          <cell r="D192" t="str">
            <v>BC 14 MM2(옥외)</v>
          </cell>
          <cell r="E192">
            <v>4.9000000000000004</v>
          </cell>
          <cell r="F192" t="str">
            <v>M</v>
          </cell>
          <cell r="G192">
            <v>408</v>
          </cell>
          <cell r="H192">
            <v>1999</v>
          </cell>
          <cell r="I192">
            <v>478</v>
          </cell>
        </row>
        <row r="193">
          <cell r="B193" t="str">
            <v>UEB11060</v>
          </cell>
          <cell r="C193" t="str">
            <v>전력케이블신설(구내)</v>
          </cell>
          <cell r="D193" t="str">
            <v>CV 22 MM2</v>
          </cell>
          <cell r="E193">
            <v>568</v>
          </cell>
          <cell r="F193" t="str">
            <v>M</v>
          </cell>
          <cell r="G193" t="str">
            <v>지급자재</v>
          </cell>
          <cell r="I193">
            <v>1023</v>
          </cell>
        </row>
        <row r="194">
          <cell r="B194" t="str">
            <v>UEB11090</v>
          </cell>
          <cell r="C194" t="str">
            <v>전력케이블신설(구내)</v>
          </cell>
          <cell r="D194" t="str">
            <v>CV 50 MM2</v>
          </cell>
          <cell r="E194">
            <v>759</v>
          </cell>
          <cell r="F194" t="str">
            <v>M</v>
          </cell>
          <cell r="G194" t="str">
            <v>지급자재</v>
          </cell>
          <cell r="I194">
            <v>1693</v>
          </cell>
        </row>
        <row r="195">
          <cell r="B195" t="str">
            <v>UEC01150</v>
          </cell>
          <cell r="C195" t="str">
            <v>제어용케이블신설</v>
          </cell>
          <cell r="D195" t="str">
            <v>CCV 1.2 MM X 15C</v>
          </cell>
          <cell r="E195">
            <v>194.4</v>
          </cell>
          <cell r="F195" t="str">
            <v>M</v>
          </cell>
          <cell r="G195">
            <v>1082</v>
          </cell>
          <cell r="H195">
            <v>210340</v>
          </cell>
          <cell r="I195">
            <v>2835</v>
          </cell>
        </row>
        <row r="196">
          <cell r="B196" t="str">
            <v>UEC12100</v>
          </cell>
          <cell r="C196" t="str">
            <v>제어용케이블신설</v>
          </cell>
          <cell r="D196" t="str">
            <v>CVV 2.0 MM2 X 10C</v>
          </cell>
          <cell r="E196">
            <v>114</v>
          </cell>
          <cell r="F196" t="str">
            <v>M</v>
          </cell>
          <cell r="G196">
            <v>988</v>
          </cell>
          <cell r="H196">
            <v>112632</v>
          </cell>
          <cell r="I196">
            <v>1890</v>
          </cell>
        </row>
        <row r="197">
          <cell r="B197" t="str">
            <v>UED01190</v>
          </cell>
          <cell r="C197" t="str">
            <v>둥근콘센트신설(방적카바부)</v>
          </cell>
          <cell r="D197" t="str">
            <v>매입접지극부 2구 15A250V</v>
          </cell>
          <cell r="E197">
            <v>1</v>
          </cell>
          <cell r="F197" t="str">
            <v>개</v>
          </cell>
          <cell r="G197">
            <v>1758</v>
          </cell>
          <cell r="H197">
            <v>1758</v>
          </cell>
          <cell r="I197">
            <v>1881</v>
          </cell>
        </row>
        <row r="198">
          <cell r="B198" t="str">
            <v>UED10010</v>
          </cell>
          <cell r="C198" t="str">
            <v>와이드스위치신설</v>
          </cell>
          <cell r="D198" t="str">
            <v>매입대각형 1P</v>
          </cell>
          <cell r="E198">
            <v>1</v>
          </cell>
          <cell r="F198" t="str">
            <v>개</v>
          </cell>
          <cell r="G198">
            <v>1321</v>
          </cell>
          <cell r="H198">
            <v>1321</v>
          </cell>
          <cell r="I198">
            <v>1243</v>
          </cell>
        </row>
        <row r="199">
          <cell r="B199" t="str">
            <v>UED10300</v>
          </cell>
          <cell r="C199" t="str">
            <v>와이드스위치신설</v>
          </cell>
          <cell r="D199" t="str">
            <v>매입대각형 3로 1P</v>
          </cell>
          <cell r="E199">
            <v>4</v>
          </cell>
          <cell r="F199" t="str">
            <v>개</v>
          </cell>
          <cell r="G199">
            <v>1572</v>
          </cell>
          <cell r="H199">
            <v>6288</v>
          </cell>
          <cell r="I199">
            <v>2711</v>
          </cell>
        </row>
        <row r="200">
          <cell r="B200" t="str">
            <v>UEF23130</v>
          </cell>
          <cell r="C200" t="str">
            <v>조명기구</v>
          </cell>
          <cell r="D200" t="str">
            <v>ILSA-A  (60W)</v>
          </cell>
          <cell r="E200">
            <v>2</v>
          </cell>
          <cell r="F200" t="str">
            <v>개</v>
          </cell>
          <cell r="G200">
            <v>3685</v>
          </cell>
          <cell r="H200">
            <v>7370</v>
          </cell>
          <cell r="I200">
            <v>3764</v>
          </cell>
        </row>
        <row r="201">
          <cell r="B201" t="str">
            <v>UEF23240</v>
          </cell>
          <cell r="C201" t="str">
            <v>조명기구</v>
          </cell>
          <cell r="D201" t="str">
            <v>ILBB (60W)</v>
          </cell>
          <cell r="E201">
            <v>15</v>
          </cell>
          <cell r="F201" t="str">
            <v>개</v>
          </cell>
          <cell r="G201">
            <v>4914</v>
          </cell>
          <cell r="H201">
            <v>73710</v>
          </cell>
          <cell r="I201">
            <v>3573</v>
          </cell>
        </row>
        <row r="202">
          <cell r="B202" t="str">
            <v>UEG04200</v>
          </cell>
          <cell r="C202" t="str">
            <v>피난구유도등(소형)</v>
          </cell>
          <cell r="D202" t="str">
            <v>IFPB   (단면)</v>
          </cell>
          <cell r="E202">
            <v>4</v>
          </cell>
          <cell r="F202" t="str">
            <v>개</v>
          </cell>
          <cell r="G202">
            <v>20475</v>
          </cell>
          <cell r="H202">
            <v>81900</v>
          </cell>
          <cell r="I202">
            <v>4019</v>
          </cell>
        </row>
        <row r="203">
          <cell r="B203" t="str">
            <v>UEH01700</v>
          </cell>
          <cell r="C203" t="str">
            <v>PULL BOX</v>
          </cell>
          <cell r="D203" t="str">
            <v>150X150X100</v>
          </cell>
          <cell r="E203">
            <v>4</v>
          </cell>
          <cell r="F203" t="str">
            <v>개</v>
          </cell>
          <cell r="G203">
            <v>1719</v>
          </cell>
          <cell r="H203">
            <v>6876</v>
          </cell>
          <cell r="I203">
            <v>5264</v>
          </cell>
        </row>
        <row r="204">
          <cell r="B204" t="str">
            <v>UEH01710</v>
          </cell>
          <cell r="C204" t="str">
            <v>PULL BOX</v>
          </cell>
          <cell r="D204" t="str">
            <v>150X150X150</v>
          </cell>
          <cell r="E204">
            <v>5</v>
          </cell>
          <cell r="F204" t="str">
            <v>개</v>
          </cell>
          <cell r="G204">
            <v>2211</v>
          </cell>
          <cell r="H204">
            <v>11055</v>
          </cell>
          <cell r="I204">
            <v>5264</v>
          </cell>
        </row>
        <row r="205">
          <cell r="B205" t="str">
            <v>UEH03340</v>
          </cell>
          <cell r="C205" t="str">
            <v>PULL BOX</v>
          </cell>
          <cell r="D205" t="str">
            <v>300X300X300</v>
          </cell>
          <cell r="E205">
            <v>1</v>
          </cell>
          <cell r="F205" t="str">
            <v>개</v>
          </cell>
          <cell r="G205">
            <v>8849</v>
          </cell>
          <cell r="H205">
            <v>8849</v>
          </cell>
          <cell r="I205">
            <v>11167</v>
          </cell>
        </row>
        <row r="206">
          <cell r="B206" t="str">
            <v>UEH04450</v>
          </cell>
          <cell r="C206" t="str">
            <v>PULL BOX</v>
          </cell>
          <cell r="D206" t="str">
            <v>400X400X300</v>
          </cell>
          <cell r="E206">
            <v>2</v>
          </cell>
          <cell r="F206" t="str">
            <v>개</v>
          </cell>
          <cell r="G206">
            <v>13111</v>
          </cell>
          <cell r="H206">
            <v>26222</v>
          </cell>
          <cell r="I206">
            <v>21058</v>
          </cell>
        </row>
        <row r="207">
          <cell r="B207" t="str">
            <v>UEI20180</v>
          </cell>
          <cell r="C207" t="str">
            <v>LCP(스텐레스)</v>
          </cell>
          <cell r="D207" t="str">
            <v>12회로용</v>
          </cell>
          <cell r="E207">
            <v>1</v>
          </cell>
          <cell r="F207" t="str">
            <v>식</v>
          </cell>
          <cell r="G207">
            <v>105274</v>
          </cell>
          <cell r="H207">
            <v>105274</v>
          </cell>
          <cell r="I207">
            <v>120614</v>
          </cell>
        </row>
        <row r="208">
          <cell r="B208" t="str">
            <v>UEJ10100</v>
          </cell>
          <cell r="C208" t="str">
            <v>WIRE DUCT(연결부속포함)</v>
          </cell>
          <cell r="D208" t="str">
            <v>100X100</v>
          </cell>
          <cell r="E208">
            <v>47.3</v>
          </cell>
          <cell r="F208" t="str">
            <v>M</v>
          </cell>
          <cell r="G208">
            <v>8442</v>
          </cell>
          <cell r="H208">
            <v>399306</v>
          </cell>
          <cell r="I208">
            <v>2893</v>
          </cell>
        </row>
        <row r="209">
          <cell r="B209" t="str">
            <v>UEL17120</v>
          </cell>
          <cell r="C209" t="str">
            <v>HOLDER</v>
          </cell>
          <cell r="D209" t="str">
            <v>전극봉 포함(4극용)</v>
          </cell>
          <cell r="E209">
            <v>2</v>
          </cell>
          <cell r="F209" t="str">
            <v>개</v>
          </cell>
          <cell r="G209">
            <v>10155</v>
          </cell>
          <cell r="H209">
            <v>20310</v>
          </cell>
          <cell r="I209">
            <v>27121</v>
          </cell>
        </row>
        <row r="210">
          <cell r="B210" t="str">
            <v>UEQ01031</v>
          </cell>
          <cell r="C210" t="str">
            <v>행 가</v>
          </cell>
          <cell r="D210" t="str">
            <v>HA- 13</v>
          </cell>
          <cell r="E210">
            <v>5</v>
          </cell>
          <cell r="F210" t="str">
            <v>식</v>
          </cell>
          <cell r="G210">
            <v>983</v>
          </cell>
          <cell r="H210">
            <v>4915</v>
          </cell>
          <cell r="I210">
            <v>3062</v>
          </cell>
        </row>
        <row r="211">
          <cell r="B211" t="str">
            <v>UEQ07010</v>
          </cell>
          <cell r="C211" t="str">
            <v>행 가</v>
          </cell>
          <cell r="D211" t="str">
            <v>B-1</v>
          </cell>
          <cell r="E211">
            <v>78</v>
          </cell>
          <cell r="F211" t="str">
            <v>식</v>
          </cell>
          <cell r="G211">
            <v>205</v>
          </cell>
          <cell r="H211">
            <v>15990</v>
          </cell>
          <cell r="I211">
            <v>278</v>
          </cell>
        </row>
        <row r="212">
          <cell r="B212" t="str">
            <v>UEQ30023</v>
          </cell>
          <cell r="C212" t="str">
            <v>단말 처리품</v>
          </cell>
          <cell r="D212" t="str">
            <v>22MM2 3 열</v>
          </cell>
          <cell r="E212">
            <v>6</v>
          </cell>
          <cell r="F212" t="str">
            <v>개</v>
          </cell>
          <cell r="G212" t="str">
            <v>노무비만 산정</v>
          </cell>
          <cell r="I212">
            <v>3276</v>
          </cell>
        </row>
        <row r="213">
          <cell r="B213" t="str">
            <v>UEQ30054</v>
          </cell>
          <cell r="C213" t="str">
            <v>단말 처리품</v>
          </cell>
          <cell r="D213" t="str">
            <v>50MM2 4 열</v>
          </cell>
          <cell r="E213">
            <v>8</v>
          </cell>
          <cell r="F213" t="str">
            <v>개</v>
          </cell>
          <cell r="G213" t="str">
            <v>노무비만 산정</v>
          </cell>
          <cell r="I213">
            <v>4115</v>
          </cell>
        </row>
        <row r="214">
          <cell r="B214" t="str">
            <v>UEQ50020</v>
          </cell>
          <cell r="C214" t="str">
            <v>WIRE-DUCT</v>
          </cell>
          <cell r="D214" t="str">
            <v>펌프실용</v>
          </cell>
          <cell r="E214">
            <v>2</v>
          </cell>
          <cell r="F214" t="str">
            <v>식</v>
          </cell>
          <cell r="G214">
            <v>2109</v>
          </cell>
          <cell r="H214">
            <v>4218</v>
          </cell>
          <cell r="I214">
            <v>8128</v>
          </cell>
        </row>
        <row r="215">
          <cell r="B215" t="str">
            <v>UEQ60040</v>
          </cell>
          <cell r="C215" t="str">
            <v>MOTOR 배관 지지금구</v>
          </cell>
          <cell r="D215" t="str">
            <v>TYPE-1</v>
          </cell>
          <cell r="E215">
            <v>6</v>
          </cell>
          <cell r="F215" t="str">
            <v>식</v>
          </cell>
          <cell r="G215">
            <v>1257</v>
          </cell>
          <cell r="H215">
            <v>7542</v>
          </cell>
          <cell r="I215">
            <v>6176</v>
          </cell>
        </row>
        <row r="216">
          <cell r="B216" t="str">
            <v>UEQ60050</v>
          </cell>
          <cell r="C216" t="str">
            <v>MOTOR 배관 지지금구</v>
          </cell>
          <cell r="D216" t="str">
            <v>TYPE-2</v>
          </cell>
          <cell r="E216">
            <v>2</v>
          </cell>
          <cell r="F216" t="str">
            <v>식</v>
          </cell>
          <cell r="G216">
            <v>1481</v>
          </cell>
          <cell r="H216">
            <v>2962</v>
          </cell>
          <cell r="I216">
            <v>7936</v>
          </cell>
        </row>
        <row r="217">
          <cell r="B217" t="str">
            <v>UEZ02030</v>
          </cell>
          <cell r="C217" t="str">
            <v>접지</v>
          </cell>
          <cell r="D217" t="str">
            <v>E3(전기)</v>
          </cell>
          <cell r="E217">
            <v>1</v>
          </cell>
          <cell r="F217" t="str">
            <v>개소</v>
          </cell>
          <cell r="G217">
            <v>3439</v>
          </cell>
          <cell r="H217">
            <v>3439</v>
          </cell>
          <cell r="I217">
            <v>12944</v>
          </cell>
        </row>
        <row r="219">
          <cell r="C219" t="str">
            <v>소        계</v>
          </cell>
          <cell r="H219">
            <v>1592686</v>
          </cell>
        </row>
        <row r="221">
          <cell r="C221" t="str">
            <v>공동구 전기공사</v>
          </cell>
        </row>
        <row r="222">
          <cell r="B222" t="str">
            <v>MEA13100</v>
          </cell>
          <cell r="C222" t="str">
            <v>노출환형박스</v>
          </cell>
          <cell r="D222" t="str">
            <v>환형16  2방출이하</v>
          </cell>
          <cell r="E222">
            <v>1</v>
          </cell>
          <cell r="F222" t="str">
            <v>개</v>
          </cell>
          <cell r="G222">
            <v>2113</v>
          </cell>
          <cell r="H222">
            <v>2113</v>
          </cell>
          <cell r="I222" t="str">
            <v>배관공사에 포함</v>
          </cell>
        </row>
        <row r="223">
          <cell r="B223" t="str">
            <v>MEA23100</v>
          </cell>
          <cell r="C223" t="str">
            <v>PIPE 크 램 프</v>
          </cell>
          <cell r="D223" t="str">
            <v>용융아연도금 16</v>
          </cell>
          <cell r="E223">
            <v>15</v>
          </cell>
          <cell r="F223" t="str">
            <v>개</v>
          </cell>
          <cell r="G223">
            <v>196</v>
          </cell>
          <cell r="H223">
            <v>2940</v>
          </cell>
          <cell r="I223" t="str">
            <v>배관자재에 포함</v>
          </cell>
        </row>
        <row r="224">
          <cell r="B224" t="str">
            <v>MEA23110</v>
          </cell>
          <cell r="C224" t="str">
            <v>PIPE 크 램 프</v>
          </cell>
          <cell r="D224" t="str">
            <v>용융아연도금 22</v>
          </cell>
          <cell r="E224">
            <v>29</v>
          </cell>
          <cell r="F224" t="str">
            <v>개</v>
          </cell>
          <cell r="G224">
            <v>229</v>
          </cell>
          <cell r="H224">
            <v>6641</v>
          </cell>
          <cell r="I224" t="str">
            <v>배관자재에 포함</v>
          </cell>
        </row>
        <row r="225">
          <cell r="B225" t="str">
            <v>MEA23120</v>
          </cell>
          <cell r="C225" t="str">
            <v>PIPE 크 램 프</v>
          </cell>
          <cell r="D225" t="str">
            <v>용융아연도금 28</v>
          </cell>
          <cell r="E225">
            <v>15</v>
          </cell>
          <cell r="F225" t="str">
            <v>개</v>
          </cell>
          <cell r="G225">
            <v>286</v>
          </cell>
          <cell r="H225">
            <v>4290</v>
          </cell>
          <cell r="I225" t="str">
            <v>배관자재에 포함</v>
          </cell>
        </row>
        <row r="226">
          <cell r="B226" t="str">
            <v>MEJ06170</v>
          </cell>
          <cell r="C226" t="str">
            <v>SINGLE BRACKET</v>
          </cell>
          <cell r="D226" t="str">
            <v>볼트낫트포함L- 170</v>
          </cell>
          <cell r="E226">
            <v>54</v>
          </cell>
          <cell r="F226" t="str">
            <v>개</v>
          </cell>
          <cell r="G226">
            <v>1809</v>
          </cell>
          <cell r="H226">
            <v>97686</v>
          </cell>
          <cell r="I226" t="str">
            <v>TRAY공사에 포함</v>
          </cell>
        </row>
        <row r="227">
          <cell r="B227" t="str">
            <v>MEJ06320</v>
          </cell>
          <cell r="C227" t="str">
            <v>SINGLE BRACKET</v>
          </cell>
          <cell r="D227" t="str">
            <v>볼트낫트포함L- 320</v>
          </cell>
          <cell r="E227">
            <v>164</v>
          </cell>
          <cell r="F227" t="str">
            <v>개</v>
          </cell>
          <cell r="G227">
            <v>2211</v>
          </cell>
          <cell r="H227">
            <v>362604</v>
          </cell>
          <cell r="I227" t="str">
            <v>TRAY공사에 포함</v>
          </cell>
        </row>
        <row r="228">
          <cell r="B228" t="str">
            <v>MEJ06370</v>
          </cell>
          <cell r="C228" t="str">
            <v>SINGLE BRACKET</v>
          </cell>
          <cell r="D228" t="str">
            <v>볼트낫트포함L- 370</v>
          </cell>
          <cell r="E228">
            <v>8</v>
          </cell>
          <cell r="F228" t="str">
            <v>개</v>
          </cell>
          <cell r="G228">
            <v>2293</v>
          </cell>
          <cell r="H228">
            <v>18344</v>
          </cell>
          <cell r="I228" t="str">
            <v>TRAY공사에 포함</v>
          </cell>
        </row>
        <row r="229">
          <cell r="B229" t="str">
            <v>MEJ06470</v>
          </cell>
          <cell r="C229" t="str">
            <v>SINGLE BRACKET</v>
          </cell>
          <cell r="D229" t="str">
            <v>볼트낫트포함L- 470</v>
          </cell>
          <cell r="E229">
            <v>15</v>
          </cell>
          <cell r="F229" t="str">
            <v>개</v>
          </cell>
          <cell r="G229">
            <v>2604</v>
          </cell>
          <cell r="H229">
            <v>39060</v>
          </cell>
          <cell r="I229" t="str">
            <v>TRAY공사에 포함</v>
          </cell>
        </row>
        <row r="230">
          <cell r="B230" t="str">
            <v>MEJ08420</v>
          </cell>
          <cell r="C230" t="str">
            <v>U 찬넬</v>
          </cell>
          <cell r="D230" t="str">
            <v>용융아연도금41X41X2.6</v>
          </cell>
          <cell r="E230">
            <v>63.75</v>
          </cell>
          <cell r="F230" t="str">
            <v>M</v>
          </cell>
          <cell r="G230">
            <v>2293</v>
          </cell>
          <cell r="H230">
            <v>146178</v>
          </cell>
          <cell r="I230" t="str">
            <v>TRAY공사에 포함</v>
          </cell>
        </row>
        <row r="231">
          <cell r="B231" t="str">
            <v>MEJ09010</v>
          </cell>
          <cell r="C231" t="str">
            <v>TRAY JOINT CONNETOR(AL제)</v>
          </cell>
          <cell r="D231" t="str">
            <v>VOLT-NUT포함,W-350이하</v>
          </cell>
          <cell r="E231">
            <v>360</v>
          </cell>
          <cell r="F231" t="str">
            <v>개</v>
          </cell>
          <cell r="G231">
            <v>368</v>
          </cell>
          <cell r="H231">
            <v>132480</v>
          </cell>
          <cell r="I231" t="str">
            <v>TRAY공사에 포함</v>
          </cell>
        </row>
        <row r="232">
          <cell r="B232" t="str">
            <v>MEJ09020</v>
          </cell>
          <cell r="C232" t="str">
            <v>TRAY JOINT CONNETOR(AL제)</v>
          </cell>
          <cell r="D232" t="str">
            <v>VOLT-NUT포함,W-400이상</v>
          </cell>
          <cell r="E232">
            <v>80</v>
          </cell>
          <cell r="F232" t="str">
            <v>개</v>
          </cell>
          <cell r="G232">
            <v>491</v>
          </cell>
          <cell r="H232">
            <v>39280</v>
          </cell>
          <cell r="I232" t="str">
            <v>TRAY공사에 포함</v>
          </cell>
        </row>
        <row r="233">
          <cell r="B233" t="str">
            <v>MEJ09200</v>
          </cell>
          <cell r="C233" t="str">
            <v>HOLD DOWN CLAMP</v>
          </cell>
          <cell r="D233" t="str">
            <v>CABLE TRAY 고정용</v>
          </cell>
          <cell r="E233">
            <v>716</v>
          </cell>
          <cell r="F233" t="str">
            <v>개</v>
          </cell>
          <cell r="G233">
            <v>163</v>
          </cell>
          <cell r="H233">
            <v>116708</v>
          </cell>
          <cell r="I233" t="str">
            <v>TRAY공사에 포함</v>
          </cell>
        </row>
        <row r="234">
          <cell r="B234" t="str">
            <v>MEJ09230</v>
          </cell>
          <cell r="C234" t="str">
            <v>THREADED ROD</v>
          </cell>
          <cell r="D234" t="str">
            <v>D-12넛트와샤포함</v>
          </cell>
          <cell r="E234">
            <v>192</v>
          </cell>
          <cell r="F234" t="str">
            <v>개</v>
          </cell>
          <cell r="G234">
            <v>819</v>
          </cell>
          <cell r="H234">
            <v>157248</v>
          </cell>
          <cell r="I234" t="str">
            <v>TRAY공사에 포함</v>
          </cell>
        </row>
        <row r="235">
          <cell r="B235" t="str">
            <v>MEJ50100</v>
          </cell>
          <cell r="C235" t="str">
            <v>WIRE DUCT BOX CONNECTOR</v>
          </cell>
          <cell r="D235" t="str">
            <v>100X100(VOLT-NUT포함)</v>
          </cell>
          <cell r="E235">
            <v>48</v>
          </cell>
          <cell r="F235" t="str">
            <v>개</v>
          </cell>
          <cell r="G235">
            <v>1228</v>
          </cell>
          <cell r="H235">
            <v>58944</v>
          </cell>
          <cell r="I235" t="str">
            <v>DUCT공사에 포함</v>
          </cell>
        </row>
        <row r="236">
          <cell r="B236" t="str">
            <v>MEJ50150</v>
          </cell>
          <cell r="C236" t="str">
            <v>WIRE DUCT BOX CONNECTOR</v>
          </cell>
          <cell r="D236" t="str">
            <v>150X100(VOLT-NUT포함)</v>
          </cell>
          <cell r="E236">
            <v>36</v>
          </cell>
          <cell r="F236" t="str">
            <v>개</v>
          </cell>
          <cell r="G236">
            <v>1801</v>
          </cell>
          <cell r="H236">
            <v>64836</v>
          </cell>
          <cell r="I236" t="str">
            <v>DUCT공사에 포함</v>
          </cell>
        </row>
        <row r="237">
          <cell r="B237" t="str">
            <v>MEJ50200</v>
          </cell>
          <cell r="C237" t="str">
            <v>WIRE DUCT BOX CONNECTOR</v>
          </cell>
          <cell r="D237" t="str">
            <v>200X100(VOLT-NUT포함)</v>
          </cell>
          <cell r="E237">
            <v>10</v>
          </cell>
          <cell r="F237" t="str">
            <v>개</v>
          </cell>
          <cell r="G237">
            <v>2211</v>
          </cell>
          <cell r="H237">
            <v>22110</v>
          </cell>
          <cell r="I237" t="str">
            <v>DUCT공사에 포함</v>
          </cell>
        </row>
        <row r="238">
          <cell r="B238" t="str">
            <v>MEJ50250</v>
          </cell>
          <cell r="C238" t="str">
            <v>WIRE DUCT BOX CONNECTOR</v>
          </cell>
          <cell r="D238" t="str">
            <v>250X100(VOLT-NUT포함)</v>
          </cell>
          <cell r="E238">
            <v>6</v>
          </cell>
          <cell r="F238" t="str">
            <v>개</v>
          </cell>
          <cell r="G238">
            <v>2457</v>
          </cell>
          <cell r="H238">
            <v>14742</v>
          </cell>
          <cell r="I238" t="str">
            <v>DUCT공사에 포함</v>
          </cell>
        </row>
        <row r="239">
          <cell r="B239" t="str">
            <v>MEJ50300</v>
          </cell>
          <cell r="C239" t="str">
            <v>WIRE DUCT BOX CONNECTOR</v>
          </cell>
          <cell r="D239" t="str">
            <v>300X100(VOLT-NUT포함)</v>
          </cell>
          <cell r="E239">
            <v>4</v>
          </cell>
          <cell r="F239" t="str">
            <v>개</v>
          </cell>
          <cell r="G239">
            <v>2620</v>
          </cell>
          <cell r="H239">
            <v>10480</v>
          </cell>
          <cell r="I239" t="str">
            <v>DUCT공사에 포함</v>
          </cell>
        </row>
        <row r="240">
          <cell r="B240" t="str">
            <v>MEJ53250</v>
          </cell>
          <cell r="C240" t="str">
            <v>WIRE DUCT BOX CONNECTOR</v>
          </cell>
          <cell r="D240" t="str">
            <v>250X200(VOLT-NUT포함)</v>
          </cell>
          <cell r="E240">
            <v>3</v>
          </cell>
          <cell r="F240" t="str">
            <v>개</v>
          </cell>
          <cell r="G240">
            <v>3030</v>
          </cell>
          <cell r="H240">
            <v>9090</v>
          </cell>
          <cell r="I240" t="str">
            <v>DUCT공사에 포함</v>
          </cell>
        </row>
        <row r="241">
          <cell r="B241" t="str">
            <v>MEJ53300</v>
          </cell>
          <cell r="C241" t="str">
            <v>WIRE DUCT BOX CONNECTOR</v>
          </cell>
          <cell r="D241" t="str">
            <v>300X200(VOLT-NUT포함)</v>
          </cell>
          <cell r="E241">
            <v>2</v>
          </cell>
          <cell r="F241" t="str">
            <v>개</v>
          </cell>
          <cell r="G241">
            <v>3030</v>
          </cell>
          <cell r="H241">
            <v>6060</v>
          </cell>
          <cell r="I241" t="str">
            <v>DUCT공사에 포함</v>
          </cell>
        </row>
        <row r="242">
          <cell r="B242" t="str">
            <v>MEJ53350</v>
          </cell>
          <cell r="C242" t="str">
            <v>WIRE DUCT BOX CONNECTOR</v>
          </cell>
          <cell r="D242" t="str">
            <v>350X200(VOLT-NUT포함)</v>
          </cell>
          <cell r="E242">
            <v>2</v>
          </cell>
          <cell r="F242" t="str">
            <v>개</v>
          </cell>
          <cell r="G242">
            <v>3439</v>
          </cell>
          <cell r="H242">
            <v>6878</v>
          </cell>
          <cell r="I242" t="str">
            <v>DUCT공사에 포함</v>
          </cell>
        </row>
        <row r="243">
          <cell r="B243" t="str">
            <v>MGF11560</v>
          </cell>
          <cell r="C243" t="str">
            <v>U볼트 및 낫트</v>
          </cell>
          <cell r="D243" t="str">
            <v>6X100</v>
          </cell>
          <cell r="E243">
            <v>62</v>
          </cell>
          <cell r="F243" t="str">
            <v>개</v>
          </cell>
          <cell r="G243">
            <v>57</v>
          </cell>
          <cell r="H243">
            <v>3534</v>
          </cell>
          <cell r="I243" t="str">
            <v>TRAY공사에 포함</v>
          </cell>
        </row>
        <row r="244">
          <cell r="B244" t="str">
            <v>MGF30507</v>
          </cell>
          <cell r="C244" t="str">
            <v>인서트</v>
          </cell>
          <cell r="D244" t="str">
            <v>D12</v>
          </cell>
          <cell r="E244">
            <v>192</v>
          </cell>
          <cell r="F244" t="str">
            <v>개</v>
          </cell>
          <cell r="G244">
            <v>57</v>
          </cell>
          <cell r="H244">
            <v>10944</v>
          </cell>
          <cell r="I244" t="str">
            <v>TRAY공사에 포함</v>
          </cell>
        </row>
        <row r="245">
          <cell r="B245" t="str">
            <v>UEA02160</v>
          </cell>
          <cell r="C245" t="str">
            <v>강제전선관 배관</v>
          </cell>
          <cell r="D245" t="str">
            <v>아연도 16MM</v>
          </cell>
          <cell r="E245">
            <v>26.6</v>
          </cell>
          <cell r="F245" t="str">
            <v>M</v>
          </cell>
          <cell r="G245">
            <v>913</v>
          </cell>
          <cell r="H245">
            <v>24285</v>
          </cell>
          <cell r="I245">
            <v>2551</v>
          </cell>
        </row>
        <row r="246">
          <cell r="B246" t="str">
            <v>UEA02220</v>
          </cell>
          <cell r="C246" t="str">
            <v>강제전선관 배관</v>
          </cell>
          <cell r="D246" t="str">
            <v>아연도 22MM</v>
          </cell>
          <cell r="E246">
            <v>31</v>
          </cell>
          <cell r="F246" t="str">
            <v>M</v>
          </cell>
          <cell r="G246">
            <v>1171</v>
          </cell>
          <cell r="H246">
            <v>36301</v>
          </cell>
          <cell r="I246">
            <v>3509</v>
          </cell>
        </row>
        <row r="247">
          <cell r="B247" t="str">
            <v>UEA02280</v>
          </cell>
          <cell r="C247" t="str">
            <v>강제전선관 배관</v>
          </cell>
          <cell r="D247" t="str">
            <v>아연도 28MM</v>
          </cell>
          <cell r="E247">
            <v>128</v>
          </cell>
          <cell r="F247" t="str">
            <v>M</v>
          </cell>
          <cell r="G247">
            <v>1527</v>
          </cell>
          <cell r="H247">
            <v>195456</v>
          </cell>
          <cell r="I247">
            <v>4466</v>
          </cell>
        </row>
        <row r="248">
          <cell r="B248" t="str">
            <v>UEA13010</v>
          </cell>
          <cell r="C248" t="str">
            <v>노출형 SW박스 신설</v>
          </cell>
          <cell r="D248" t="str">
            <v>각형1개용16 2방출 이하</v>
          </cell>
          <cell r="E248">
            <v>12</v>
          </cell>
          <cell r="F248" t="str">
            <v>개</v>
          </cell>
          <cell r="G248">
            <v>2149</v>
          </cell>
          <cell r="H248">
            <v>25788</v>
          </cell>
          <cell r="I248">
            <v>9252</v>
          </cell>
        </row>
        <row r="249">
          <cell r="B249" t="str">
            <v>UEA13110</v>
          </cell>
          <cell r="C249" t="str">
            <v>노출형박스 신설</v>
          </cell>
          <cell r="D249" t="str">
            <v>환형22 2방출 이하</v>
          </cell>
          <cell r="E249">
            <v>2</v>
          </cell>
          <cell r="F249" t="str">
            <v>개</v>
          </cell>
          <cell r="G249">
            <v>2088</v>
          </cell>
          <cell r="H249">
            <v>4176</v>
          </cell>
          <cell r="I249">
            <v>9252</v>
          </cell>
        </row>
        <row r="250">
          <cell r="B250" t="str">
            <v>UEA13120</v>
          </cell>
          <cell r="C250" t="str">
            <v>노출형박스 신설</v>
          </cell>
          <cell r="D250" t="str">
            <v>환형28 2방출 이하</v>
          </cell>
          <cell r="E250">
            <v>10</v>
          </cell>
          <cell r="F250" t="str">
            <v>개</v>
          </cell>
          <cell r="G250">
            <v>3382</v>
          </cell>
          <cell r="H250">
            <v>33820</v>
          </cell>
          <cell r="I250">
            <v>9252</v>
          </cell>
        </row>
        <row r="251">
          <cell r="B251" t="str">
            <v>UEA13220</v>
          </cell>
          <cell r="C251" t="str">
            <v>노출형박스 신설</v>
          </cell>
          <cell r="D251" t="str">
            <v>환형28 3방출 이상</v>
          </cell>
          <cell r="E251">
            <v>6</v>
          </cell>
          <cell r="F251" t="str">
            <v>개</v>
          </cell>
          <cell r="G251">
            <v>3669</v>
          </cell>
          <cell r="H251">
            <v>22014</v>
          </cell>
          <cell r="I251">
            <v>9252</v>
          </cell>
        </row>
        <row r="252">
          <cell r="B252" t="str">
            <v>UEB01020</v>
          </cell>
          <cell r="C252" t="str">
            <v>관내배선</v>
          </cell>
          <cell r="D252" t="str">
            <v>IV 1.6 MM</v>
          </cell>
          <cell r="E252">
            <v>155.4</v>
          </cell>
          <cell r="F252" t="str">
            <v>M</v>
          </cell>
          <cell r="G252">
            <v>52</v>
          </cell>
          <cell r="H252">
            <v>8080</v>
          </cell>
          <cell r="I252">
            <v>190</v>
          </cell>
        </row>
        <row r="253">
          <cell r="B253" t="str">
            <v>UEB01030</v>
          </cell>
          <cell r="C253" t="str">
            <v>관내배선</v>
          </cell>
          <cell r="D253" t="str">
            <v>IV 2.0 MM</v>
          </cell>
          <cell r="E253">
            <v>1030.4000000000001</v>
          </cell>
          <cell r="F253" t="str">
            <v>M</v>
          </cell>
          <cell r="G253">
            <v>79</v>
          </cell>
          <cell r="H253">
            <v>81401</v>
          </cell>
          <cell r="I253">
            <v>190</v>
          </cell>
        </row>
        <row r="254">
          <cell r="B254" t="str">
            <v>UEB01080</v>
          </cell>
          <cell r="C254" t="str">
            <v>관내배선</v>
          </cell>
          <cell r="D254" t="str">
            <v>IV 5.5 MM2</v>
          </cell>
          <cell r="E254">
            <v>312</v>
          </cell>
          <cell r="F254" t="str">
            <v>M</v>
          </cell>
          <cell r="G254">
            <v>151</v>
          </cell>
          <cell r="H254">
            <v>47112</v>
          </cell>
          <cell r="I254">
            <v>190</v>
          </cell>
        </row>
        <row r="255">
          <cell r="B255" t="str">
            <v>UEB11070</v>
          </cell>
          <cell r="C255" t="str">
            <v>전력케이블신설(구내)</v>
          </cell>
          <cell r="D255" t="str">
            <v>CV 30 MM2</v>
          </cell>
          <cell r="E255">
            <v>1132.0999999999999</v>
          </cell>
          <cell r="F255" t="str">
            <v>M</v>
          </cell>
          <cell r="G255" t="str">
            <v>지급자재</v>
          </cell>
          <cell r="I255">
            <v>1181</v>
          </cell>
        </row>
        <row r="256">
          <cell r="B256" t="str">
            <v>UEB11080</v>
          </cell>
          <cell r="C256" t="str">
            <v>전력케이블신설(구내)</v>
          </cell>
          <cell r="D256" t="str">
            <v>CV 38 MM2</v>
          </cell>
          <cell r="E256">
            <v>1113.2</v>
          </cell>
          <cell r="F256" t="str">
            <v>M</v>
          </cell>
          <cell r="G256" t="str">
            <v>지급자재</v>
          </cell>
          <cell r="I256">
            <v>1417</v>
          </cell>
        </row>
        <row r="257">
          <cell r="B257" t="str">
            <v>UEB11090</v>
          </cell>
          <cell r="C257" t="str">
            <v>전력케이블신설(구내)</v>
          </cell>
          <cell r="D257" t="str">
            <v>CV 50 MM2</v>
          </cell>
          <cell r="E257">
            <v>746.4</v>
          </cell>
          <cell r="F257" t="str">
            <v>M</v>
          </cell>
          <cell r="G257" t="str">
            <v>지급자재</v>
          </cell>
          <cell r="I257">
            <v>1693</v>
          </cell>
        </row>
        <row r="258">
          <cell r="B258" t="str">
            <v>UEB11100</v>
          </cell>
          <cell r="C258" t="str">
            <v>전력케이블신설(구내)</v>
          </cell>
          <cell r="D258" t="str">
            <v>CV 60 MM2</v>
          </cell>
          <cell r="E258">
            <v>2230.9</v>
          </cell>
          <cell r="F258" t="str">
            <v>M</v>
          </cell>
          <cell r="G258" t="str">
            <v>지급자재</v>
          </cell>
          <cell r="I258">
            <v>1929</v>
          </cell>
        </row>
        <row r="259">
          <cell r="B259" t="str">
            <v>UEB11110</v>
          </cell>
          <cell r="C259" t="str">
            <v>전력케이블신설(구내)</v>
          </cell>
          <cell r="D259" t="str">
            <v>CV 80 MM2</v>
          </cell>
          <cell r="E259">
            <v>4173.5</v>
          </cell>
          <cell r="F259" t="str">
            <v>M</v>
          </cell>
          <cell r="G259" t="str">
            <v>지급자재</v>
          </cell>
          <cell r="I259">
            <v>2362</v>
          </cell>
        </row>
        <row r="260">
          <cell r="B260" t="str">
            <v>UEB11120</v>
          </cell>
          <cell r="C260" t="str">
            <v>전력케이블신설(구내)</v>
          </cell>
          <cell r="D260" t="str">
            <v>CV 100 MM2</v>
          </cell>
          <cell r="E260">
            <v>2689.5</v>
          </cell>
          <cell r="F260" t="str">
            <v>M</v>
          </cell>
          <cell r="G260" t="str">
            <v>지급자재</v>
          </cell>
          <cell r="I260">
            <v>2796</v>
          </cell>
        </row>
        <row r="261">
          <cell r="B261" t="str">
            <v>UEB11130</v>
          </cell>
          <cell r="C261" t="str">
            <v>전력케이블신설(구내)</v>
          </cell>
          <cell r="D261" t="str">
            <v>CV 125 MM2</v>
          </cell>
          <cell r="E261">
            <v>2785.8</v>
          </cell>
          <cell r="F261" t="str">
            <v>M</v>
          </cell>
          <cell r="G261" t="str">
            <v>지급자재</v>
          </cell>
          <cell r="I261">
            <v>3308</v>
          </cell>
        </row>
        <row r="262">
          <cell r="B262" t="str">
            <v>UEB11140</v>
          </cell>
          <cell r="C262" t="str">
            <v>전력케이블신설(구내)</v>
          </cell>
          <cell r="D262" t="str">
            <v>CV 150 MM2</v>
          </cell>
          <cell r="E262">
            <v>748.2</v>
          </cell>
          <cell r="F262" t="str">
            <v>M</v>
          </cell>
          <cell r="G262" t="str">
            <v>지급자재</v>
          </cell>
          <cell r="I262">
            <v>3820</v>
          </cell>
        </row>
        <row r="263">
          <cell r="B263" t="str">
            <v>UEC80100</v>
          </cell>
          <cell r="C263" t="str">
            <v>제어용케이블신설</v>
          </cell>
          <cell r="D263" t="str">
            <v>2P*22AWG(UL2919-AME)</v>
          </cell>
          <cell r="E263">
            <v>673.6</v>
          </cell>
          <cell r="F263" t="str">
            <v>M</v>
          </cell>
          <cell r="G263">
            <v>745</v>
          </cell>
          <cell r="H263">
            <v>501832</v>
          </cell>
          <cell r="I263">
            <v>1023</v>
          </cell>
        </row>
        <row r="264">
          <cell r="B264" t="str">
            <v>UED01120</v>
          </cell>
          <cell r="C264" t="str">
            <v>둥근콘센트신설</v>
          </cell>
          <cell r="D264" t="str">
            <v>매입접지극부 2구 15A250V</v>
          </cell>
          <cell r="E264">
            <v>6</v>
          </cell>
          <cell r="F264" t="str">
            <v>개</v>
          </cell>
          <cell r="G264">
            <v>1005</v>
          </cell>
          <cell r="H264">
            <v>6030</v>
          </cell>
          <cell r="I264">
            <v>1881</v>
          </cell>
        </row>
        <row r="265">
          <cell r="B265" t="str">
            <v>UED10300</v>
          </cell>
          <cell r="C265" t="str">
            <v>와이드스위치신설</v>
          </cell>
          <cell r="D265" t="str">
            <v>매입대각형 3로 1P</v>
          </cell>
          <cell r="E265">
            <v>4</v>
          </cell>
          <cell r="F265" t="str">
            <v>개</v>
          </cell>
          <cell r="G265">
            <v>1572</v>
          </cell>
          <cell r="H265">
            <v>6288</v>
          </cell>
          <cell r="I265">
            <v>2711</v>
          </cell>
        </row>
        <row r="266">
          <cell r="B266" t="str">
            <v>UED11400</v>
          </cell>
          <cell r="C266" t="str">
            <v>스위치신설</v>
          </cell>
          <cell r="D266" t="str">
            <v>매입대각형 4로 1P</v>
          </cell>
          <cell r="E266">
            <v>2</v>
          </cell>
          <cell r="F266" t="str">
            <v>개</v>
          </cell>
          <cell r="G266">
            <v>1646</v>
          </cell>
          <cell r="H266">
            <v>3292</v>
          </cell>
          <cell r="I266">
            <v>3190</v>
          </cell>
        </row>
        <row r="267">
          <cell r="B267" t="str">
            <v>UED20010</v>
          </cell>
          <cell r="C267" t="str">
            <v>리셉</v>
          </cell>
          <cell r="D267" t="str">
            <v>전구,목대포함</v>
          </cell>
          <cell r="E267">
            <v>25</v>
          </cell>
          <cell r="F267" t="str">
            <v>식</v>
          </cell>
          <cell r="G267">
            <v>504</v>
          </cell>
          <cell r="H267">
            <v>12600</v>
          </cell>
          <cell r="I267">
            <v>2647</v>
          </cell>
        </row>
        <row r="268">
          <cell r="B268" t="str">
            <v>UEH01700</v>
          </cell>
          <cell r="C268" t="str">
            <v>PULL BOX</v>
          </cell>
          <cell r="D268" t="str">
            <v>150X150X100</v>
          </cell>
          <cell r="E268">
            <v>1</v>
          </cell>
          <cell r="F268" t="str">
            <v>개</v>
          </cell>
          <cell r="G268">
            <v>1719</v>
          </cell>
          <cell r="H268">
            <v>1719</v>
          </cell>
          <cell r="I268">
            <v>5264</v>
          </cell>
        </row>
        <row r="269">
          <cell r="B269" t="str">
            <v>UEH01710</v>
          </cell>
          <cell r="C269" t="str">
            <v>PULL BOX</v>
          </cell>
          <cell r="D269" t="str">
            <v>150X150X150</v>
          </cell>
          <cell r="E269">
            <v>8</v>
          </cell>
          <cell r="F269" t="str">
            <v>개</v>
          </cell>
          <cell r="G269">
            <v>2211</v>
          </cell>
          <cell r="H269">
            <v>17688</v>
          </cell>
          <cell r="I269">
            <v>5264</v>
          </cell>
        </row>
        <row r="270">
          <cell r="B270" t="str">
            <v>UEH03340</v>
          </cell>
          <cell r="C270" t="str">
            <v>PULL BOX</v>
          </cell>
          <cell r="D270" t="str">
            <v>300X300X300</v>
          </cell>
          <cell r="E270">
            <v>2</v>
          </cell>
          <cell r="F270" t="str">
            <v>개</v>
          </cell>
          <cell r="G270">
            <v>8849</v>
          </cell>
          <cell r="H270">
            <v>17698</v>
          </cell>
          <cell r="I270">
            <v>11167</v>
          </cell>
        </row>
        <row r="271">
          <cell r="B271" t="str">
            <v>UEH04470</v>
          </cell>
          <cell r="C271" t="str">
            <v>PULL BOX</v>
          </cell>
          <cell r="D271" t="str">
            <v>400X400X400</v>
          </cell>
          <cell r="E271">
            <v>10</v>
          </cell>
          <cell r="F271" t="str">
            <v>개</v>
          </cell>
          <cell r="G271">
            <v>15732</v>
          </cell>
          <cell r="H271">
            <v>157320</v>
          </cell>
          <cell r="I271">
            <v>21058</v>
          </cell>
        </row>
        <row r="272">
          <cell r="B272" t="str">
            <v>UEH05560</v>
          </cell>
          <cell r="C272" t="str">
            <v>PULL BOX</v>
          </cell>
          <cell r="D272" t="str">
            <v>500X500X400</v>
          </cell>
          <cell r="E272">
            <v>5</v>
          </cell>
          <cell r="F272" t="str">
            <v>개</v>
          </cell>
          <cell r="G272">
            <v>23825</v>
          </cell>
          <cell r="H272">
            <v>119125</v>
          </cell>
          <cell r="I272">
            <v>21058</v>
          </cell>
        </row>
        <row r="273">
          <cell r="B273" t="str">
            <v>UEH06640</v>
          </cell>
          <cell r="C273" t="str">
            <v>PULL BOX</v>
          </cell>
          <cell r="D273" t="str">
            <v>600X600X400</v>
          </cell>
          <cell r="E273">
            <v>1</v>
          </cell>
          <cell r="F273" t="str">
            <v>개</v>
          </cell>
          <cell r="G273">
            <v>30790</v>
          </cell>
          <cell r="H273">
            <v>30790</v>
          </cell>
          <cell r="I273">
            <v>30312</v>
          </cell>
        </row>
        <row r="274">
          <cell r="B274" t="str">
            <v>UEH07740</v>
          </cell>
          <cell r="C274" t="str">
            <v>PULL BOX</v>
          </cell>
          <cell r="D274" t="str">
            <v>700X700X400</v>
          </cell>
          <cell r="E274">
            <v>4</v>
          </cell>
          <cell r="F274" t="str">
            <v>개</v>
          </cell>
          <cell r="G274">
            <v>38488</v>
          </cell>
          <cell r="H274">
            <v>153952</v>
          </cell>
          <cell r="I274">
            <v>30312</v>
          </cell>
        </row>
        <row r="275">
          <cell r="B275" t="str">
            <v>UEH08840</v>
          </cell>
          <cell r="C275" t="str">
            <v>PULL BOX</v>
          </cell>
          <cell r="D275" t="str">
            <v>800X800X400</v>
          </cell>
          <cell r="E275">
            <v>2</v>
          </cell>
          <cell r="F275" t="str">
            <v>개</v>
          </cell>
          <cell r="G275">
            <v>46920</v>
          </cell>
          <cell r="H275">
            <v>93840</v>
          </cell>
          <cell r="I275">
            <v>30312</v>
          </cell>
        </row>
        <row r="276">
          <cell r="B276" t="str">
            <v>UEH09960</v>
          </cell>
          <cell r="C276" t="str">
            <v>PULL BOX</v>
          </cell>
          <cell r="D276" t="str">
            <v>900X900X600</v>
          </cell>
          <cell r="E276">
            <v>1</v>
          </cell>
          <cell r="F276" t="str">
            <v>개</v>
          </cell>
          <cell r="G276">
            <v>69280</v>
          </cell>
          <cell r="H276">
            <v>69280</v>
          </cell>
          <cell r="I276">
            <v>79771</v>
          </cell>
        </row>
        <row r="277">
          <cell r="B277" t="str">
            <v>UEJ01150</v>
          </cell>
          <cell r="C277" t="str">
            <v>CABLE TRAY (AL제)</v>
          </cell>
          <cell r="D277" t="str">
            <v>사다리형 W-150</v>
          </cell>
          <cell r="E277">
            <v>155.9</v>
          </cell>
          <cell r="F277" t="str">
            <v>M</v>
          </cell>
          <cell r="G277">
            <v>7584</v>
          </cell>
          <cell r="H277">
            <v>1182345</v>
          </cell>
          <cell r="I277">
            <v>5040</v>
          </cell>
        </row>
        <row r="278">
          <cell r="B278" t="str">
            <v>UEJ01200</v>
          </cell>
          <cell r="C278" t="str">
            <v>CABLE TRAY (AL제)</v>
          </cell>
          <cell r="D278" t="str">
            <v>사다리형 W-200</v>
          </cell>
          <cell r="E278">
            <v>70.5</v>
          </cell>
          <cell r="F278" t="str">
            <v>M</v>
          </cell>
          <cell r="G278">
            <v>8018</v>
          </cell>
          <cell r="H278">
            <v>565269</v>
          </cell>
          <cell r="I278">
            <v>5040</v>
          </cell>
        </row>
        <row r="279">
          <cell r="B279" t="str">
            <v>UEJ01250</v>
          </cell>
          <cell r="C279" t="str">
            <v>CABLE TRAY (AL제)</v>
          </cell>
          <cell r="D279" t="str">
            <v>사다리형 W-250</v>
          </cell>
          <cell r="E279">
            <v>109.8</v>
          </cell>
          <cell r="F279" t="str">
            <v>M</v>
          </cell>
          <cell r="G279">
            <v>8395</v>
          </cell>
          <cell r="H279">
            <v>921771</v>
          </cell>
          <cell r="I279">
            <v>5679</v>
          </cell>
        </row>
        <row r="280">
          <cell r="B280" t="str">
            <v>UEJ01300</v>
          </cell>
          <cell r="C280" t="str">
            <v>CABLE TRAY (AL제)</v>
          </cell>
          <cell r="D280" t="str">
            <v>사다리형 W-300</v>
          </cell>
          <cell r="E280">
            <v>160</v>
          </cell>
          <cell r="F280" t="str">
            <v>M</v>
          </cell>
          <cell r="G280">
            <v>8783</v>
          </cell>
          <cell r="H280">
            <v>1405280</v>
          </cell>
          <cell r="I280">
            <v>5679</v>
          </cell>
        </row>
        <row r="281">
          <cell r="B281" t="str">
            <v>UEJ01350</v>
          </cell>
          <cell r="C281" t="str">
            <v>CABLE TRAY (AL제)</v>
          </cell>
          <cell r="D281" t="str">
            <v>사다리형 W-350</v>
          </cell>
          <cell r="E281">
            <v>8</v>
          </cell>
          <cell r="F281" t="str">
            <v>M</v>
          </cell>
          <cell r="G281">
            <v>9215</v>
          </cell>
          <cell r="H281">
            <v>73720</v>
          </cell>
          <cell r="I281">
            <v>6540</v>
          </cell>
        </row>
        <row r="282">
          <cell r="B282" t="str">
            <v>UEJ01400</v>
          </cell>
          <cell r="C282" t="str">
            <v>CABLE TRAY (AL제)</v>
          </cell>
          <cell r="D282" t="str">
            <v>사다리형 W-400</v>
          </cell>
          <cell r="E282">
            <v>18</v>
          </cell>
          <cell r="F282" t="str">
            <v>M</v>
          </cell>
          <cell r="G282">
            <v>11765</v>
          </cell>
          <cell r="H282">
            <v>211770</v>
          </cell>
          <cell r="I282">
            <v>6540</v>
          </cell>
        </row>
        <row r="283">
          <cell r="B283" t="str">
            <v>UEJ01450</v>
          </cell>
          <cell r="C283" t="str">
            <v>CABLE TRAY (AL제)</v>
          </cell>
          <cell r="D283" t="str">
            <v>사다리형 W-450</v>
          </cell>
          <cell r="E283">
            <v>31</v>
          </cell>
          <cell r="F283" t="str">
            <v>M</v>
          </cell>
          <cell r="G283">
            <v>12224</v>
          </cell>
          <cell r="H283">
            <v>378944</v>
          </cell>
          <cell r="I283">
            <v>9955</v>
          </cell>
        </row>
        <row r="284">
          <cell r="B284" t="str">
            <v>UEJ01500</v>
          </cell>
          <cell r="C284" t="str">
            <v>CABLE TRAY (AL제)</v>
          </cell>
          <cell r="D284" t="str">
            <v>사다리형 W-500</v>
          </cell>
          <cell r="E284">
            <v>13</v>
          </cell>
          <cell r="F284" t="str">
            <v>M</v>
          </cell>
          <cell r="G284">
            <v>12684</v>
          </cell>
          <cell r="H284">
            <v>164892</v>
          </cell>
          <cell r="I284">
            <v>9955</v>
          </cell>
        </row>
        <row r="285">
          <cell r="B285" t="str">
            <v>UEJ01550</v>
          </cell>
          <cell r="C285" t="str">
            <v>CABLE TRAY (AL제)</v>
          </cell>
          <cell r="D285" t="str">
            <v>사다리형 W-550</v>
          </cell>
          <cell r="E285">
            <v>75.900000000000006</v>
          </cell>
          <cell r="F285" t="str">
            <v>M</v>
          </cell>
          <cell r="G285">
            <v>13134</v>
          </cell>
          <cell r="H285">
            <v>996870</v>
          </cell>
          <cell r="I285">
            <v>11614</v>
          </cell>
        </row>
        <row r="286">
          <cell r="B286" t="str">
            <v>UEJ01600</v>
          </cell>
          <cell r="C286" t="str">
            <v>CABLE TRAY (AL제)</v>
          </cell>
          <cell r="D286" t="str">
            <v>사다리형 W-600</v>
          </cell>
          <cell r="E286">
            <v>7.1</v>
          </cell>
          <cell r="F286" t="str">
            <v>M</v>
          </cell>
          <cell r="G286">
            <v>13603</v>
          </cell>
          <cell r="H286">
            <v>96581</v>
          </cell>
          <cell r="I286">
            <v>11614</v>
          </cell>
        </row>
        <row r="287">
          <cell r="B287" t="str">
            <v>UEJ01700</v>
          </cell>
          <cell r="C287" t="str">
            <v>CABLE TRAY (AL제)</v>
          </cell>
          <cell r="D287" t="str">
            <v>사다리형 W-700</v>
          </cell>
          <cell r="E287">
            <v>3.7</v>
          </cell>
          <cell r="F287" t="str">
            <v>M</v>
          </cell>
          <cell r="G287">
            <v>14512</v>
          </cell>
          <cell r="H287">
            <v>53694</v>
          </cell>
          <cell r="I287">
            <v>13177</v>
          </cell>
        </row>
        <row r="288">
          <cell r="B288" t="str">
            <v>UEJ08410</v>
          </cell>
          <cell r="C288" t="str">
            <v>U 찬넬</v>
          </cell>
          <cell r="D288" t="str">
            <v>41X25X2.6T</v>
          </cell>
          <cell r="E288">
            <v>6.3</v>
          </cell>
          <cell r="F288" t="str">
            <v>M</v>
          </cell>
          <cell r="G288">
            <v>2271</v>
          </cell>
          <cell r="H288">
            <v>14307</v>
          </cell>
          <cell r="I288">
            <v>3635</v>
          </cell>
        </row>
        <row r="289">
          <cell r="B289" t="str">
            <v>UEJ10100</v>
          </cell>
          <cell r="C289" t="str">
            <v>WIRE DUCT(연결부속포함)</v>
          </cell>
          <cell r="D289" t="str">
            <v>100X100</v>
          </cell>
          <cell r="E289">
            <v>876.9</v>
          </cell>
          <cell r="F289" t="str">
            <v>M</v>
          </cell>
          <cell r="G289">
            <v>8442</v>
          </cell>
          <cell r="H289">
            <v>7402789</v>
          </cell>
          <cell r="I289">
            <v>2893</v>
          </cell>
        </row>
        <row r="290">
          <cell r="B290" t="str">
            <v>UEJ10150</v>
          </cell>
          <cell r="C290" t="str">
            <v>WIRE DUCT(연결부속포함)</v>
          </cell>
          <cell r="D290" t="str">
            <v>150X100</v>
          </cell>
          <cell r="E290">
            <v>284</v>
          </cell>
          <cell r="F290" t="str">
            <v>M</v>
          </cell>
          <cell r="G290">
            <v>9825</v>
          </cell>
          <cell r="H290">
            <v>2790300</v>
          </cell>
          <cell r="I290">
            <v>3604</v>
          </cell>
        </row>
        <row r="291">
          <cell r="B291" t="str">
            <v>UEJ10200</v>
          </cell>
          <cell r="C291" t="str">
            <v>WIRE DUCT(연결부속포함)</v>
          </cell>
          <cell r="D291" t="str">
            <v>200X100</v>
          </cell>
          <cell r="E291">
            <v>127.9</v>
          </cell>
          <cell r="F291" t="str">
            <v>M</v>
          </cell>
          <cell r="G291">
            <v>11220</v>
          </cell>
          <cell r="H291">
            <v>1435038</v>
          </cell>
          <cell r="I291">
            <v>4338</v>
          </cell>
        </row>
        <row r="292">
          <cell r="B292" t="str">
            <v>UEJ10250</v>
          </cell>
          <cell r="C292" t="str">
            <v>WIRE DUCT(연결부속포함)</v>
          </cell>
          <cell r="D292" t="str">
            <v>250X100</v>
          </cell>
          <cell r="E292">
            <v>9</v>
          </cell>
          <cell r="F292" t="str">
            <v>M</v>
          </cell>
          <cell r="G292">
            <v>12603</v>
          </cell>
          <cell r="H292">
            <v>113427</v>
          </cell>
          <cell r="I292">
            <v>5063</v>
          </cell>
        </row>
        <row r="293">
          <cell r="B293" t="str">
            <v>UEJ10300</v>
          </cell>
          <cell r="C293" t="str">
            <v>WIRE DUCT(연결부속포함)</v>
          </cell>
          <cell r="D293" t="str">
            <v>300X100</v>
          </cell>
          <cell r="E293">
            <v>26</v>
          </cell>
          <cell r="F293" t="str">
            <v>M</v>
          </cell>
          <cell r="G293">
            <v>13685</v>
          </cell>
          <cell r="H293">
            <v>355810</v>
          </cell>
          <cell r="I293">
            <v>5787</v>
          </cell>
        </row>
        <row r="294">
          <cell r="B294" t="str">
            <v>UEJ16250</v>
          </cell>
          <cell r="C294" t="str">
            <v>WIRE DUCT(연결부속포함)</v>
          </cell>
          <cell r="D294" t="str">
            <v>250X200(연결부속포함)</v>
          </cell>
          <cell r="E294">
            <v>63</v>
          </cell>
          <cell r="F294" t="str">
            <v>M</v>
          </cell>
          <cell r="G294">
            <v>15689</v>
          </cell>
          <cell r="H294">
            <v>988407</v>
          </cell>
          <cell r="I294">
            <v>6512</v>
          </cell>
        </row>
        <row r="295">
          <cell r="B295" t="str">
            <v>UEJ16300</v>
          </cell>
          <cell r="C295" t="str">
            <v>WIRE DUCT(연결부소포함)</v>
          </cell>
          <cell r="D295" t="str">
            <v>300X200(연결부속포함)</v>
          </cell>
          <cell r="E295">
            <v>65.2</v>
          </cell>
          <cell r="F295" t="str">
            <v>M</v>
          </cell>
          <cell r="G295">
            <v>17137</v>
          </cell>
          <cell r="H295">
            <v>1117332</v>
          </cell>
          <cell r="I295">
            <v>7232</v>
          </cell>
        </row>
        <row r="296">
          <cell r="B296" t="str">
            <v>UEJ16350</v>
          </cell>
          <cell r="C296" t="str">
            <v>WIRE DUCT(연결부속포함)</v>
          </cell>
          <cell r="D296" t="str">
            <v>350X200(연결부속포함)</v>
          </cell>
          <cell r="E296">
            <v>62.9</v>
          </cell>
          <cell r="F296" t="str">
            <v>M</v>
          </cell>
          <cell r="G296">
            <v>18045</v>
          </cell>
          <cell r="H296">
            <v>1135030</v>
          </cell>
          <cell r="I296">
            <v>7957</v>
          </cell>
        </row>
        <row r="297">
          <cell r="B297" t="str">
            <v>UEJ30100</v>
          </cell>
          <cell r="C297" t="str">
            <v>WIRE DUCT(연결부속포함)</v>
          </cell>
          <cell r="D297" t="str">
            <v>100X100 SEPARATOR부</v>
          </cell>
          <cell r="E297">
            <v>11</v>
          </cell>
          <cell r="F297" t="str">
            <v>M</v>
          </cell>
          <cell r="G297">
            <v>9312</v>
          </cell>
          <cell r="H297">
            <v>102432</v>
          </cell>
          <cell r="I297">
            <v>3614</v>
          </cell>
        </row>
        <row r="298">
          <cell r="B298" t="str">
            <v>UEJ30150</v>
          </cell>
          <cell r="C298" t="str">
            <v>WIRE DUCT(연결부속포함)</v>
          </cell>
          <cell r="D298" t="str">
            <v>150X100 SEPARATOR부</v>
          </cell>
          <cell r="E298">
            <v>74</v>
          </cell>
          <cell r="F298" t="str">
            <v>M</v>
          </cell>
          <cell r="G298">
            <v>10141</v>
          </cell>
          <cell r="H298">
            <v>750434</v>
          </cell>
          <cell r="I298">
            <v>4338</v>
          </cell>
        </row>
        <row r="299">
          <cell r="B299" t="str">
            <v>UEQ01000</v>
          </cell>
          <cell r="C299" t="str">
            <v>행 가</v>
          </cell>
          <cell r="D299" t="str">
            <v>HA- 10</v>
          </cell>
          <cell r="E299">
            <v>2</v>
          </cell>
          <cell r="F299" t="str">
            <v>식</v>
          </cell>
          <cell r="G299">
            <v>248</v>
          </cell>
          <cell r="H299">
            <v>496</v>
          </cell>
          <cell r="I299">
            <v>523</v>
          </cell>
        </row>
        <row r="300">
          <cell r="B300" t="str">
            <v>UEQ01021</v>
          </cell>
          <cell r="C300" t="str">
            <v>행 가</v>
          </cell>
          <cell r="D300" t="str">
            <v>HA- 12</v>
          </cell>
          <cell r="E300">
            <v>46</v>
          </cell>
          <cell r="F300" t="str">
            <v>식</v>
          </cell>
          <cell r="G300">
            <v>763</v>
          </cell>
          <cell r="H300">
            <v>35098</v>
          </cell>
          <cell r="I300">
            <v>2666</v>
          </cell>
        </row>
        <row r="301">
          <cell r="B301" t="str">
            <v>UEQ01031</v>
          </cell>
          <cell r="C301" t="str">
            <v>행 가</v>
          </cell>
          <cell r="D301" t="str">
            <v>HA- 13</v>
          </cell>
          <cell r="E301">
            <v>108</v>
          </cell>
          <cell r="F301" t="str">
            <v>식</v>
          </cell>
          <cell r="G301">
            <v>983</v>
          </cell>
          <cell r="H301">
            <v>106164</v>
          </cell>
          <cell r="I301">
            <v>3062</v>
          </cell>
        </row>
        <row r="302">
          <cell r="B302" t="str">
            <v>UEQ01041</v>
          </cell>
          <cell r="C302" t="str">
            <v>행 가</v>
          </cell>
          <cell r="D302" t="str">
            <v>HA- 14</v>
          </cell>
          <cell r="E302">
            <v>46</v>
          </cell>
          <cell r="F302" t="str">
            <v>식</v>
          </cell>
          <cell r="G302">
            <v>1204</v>
          </cell>
          <cell r="H302">
            <v>55384</v>
          </cell>
          <cell r="I302">
            <v>3432</v>
          </cell>
        </row>
        <row r="303">
          <cell r="B303" t="str">
            <v>UEQ01051</v>
          </cell>
          <cell r="C303" t="str">
            <v>행 가</v>
          </cell>
          <cell r="D303" t="str">
            <v>HA- 15</v>
          </cell>
          <cell r="E303">
            <v>16</v>
          </cell>
          <cell r="F303" t="str">
            <v>식</v>
          </cell>
          <cell r="G303">
            <v>1572</v>
          </cell>
          <cell r="H303">
            <v>25152</v>
          </cell>
          <cell r="I303">
            <v>3603</v>
          </cell>
        </row>
        <row r="304">
          <cell r="B304" t="str">
            <v>UEQ01061</v>
          </cell>
          <cell r="C304" t="str">
            <v>행 가</v>
          </cell>
          <cell r="D304" t="str">
            <v>HA- 16</v>
          </cell>
          <cell r="E304">
            <v>13</v>
          </cell>
          <cell r="F304" t="str">
            <v>식</v>
          </cell>
          <cell r="G304">
            <v>1792</v>
          </cell>
          <cell r="H304">
            <v>23296</v>
          </cell>
          <cell r="I304">
            <v>3964</v>
          </cell>
        </row>
        <row r="305">
          <cell r="B305" t="str">
            <v>UEQ01071</v>
          </cell>
          <cell r="C305" t="str">
            <v>행 가</v>
          </cell>
          <cell r="D305" t="str">
            <v>HA- 17</v>
          </cell>
          <cell r="E305">
            <v>74</v>
          </cell>
          <cell r="F305" t="str">
            <v>식</v>
          </cell>
          <cell r="G305">
            <v>2012</v>
          </cell>
          <cell r="H305">
            <v>148888</v>
          </cell>
          <cell r="I305">
            <v>4282</v>
          </cell>
        </row>
        <row r="306">
          <cell r="B306" t="str">
            <v>UEQ01081</v>
          </cell>
          <cell r="C306" t="str">
            <v>행 가</v>
          </cell>
          <cell r="D306" t="str">
            <v>HA- 18</v>
          </cell>
          <cell r="E306">
            <v>52</v>
          </cell>
          <cell r="F306" t="str">
            <v>식</v>
          </cell>
          <cell r="G306">
            <v>2233</v>
          </cell>
          <cell r="H306">
            <v>116116</v>
          </cell>
          <cell r="I306">
            <v>4643</v>
          </cell>
        </row>
        <row r="307">
          <cell r="B307" t="str">
            <v>UEQ01091</v>
          </cell>
          <cell r="C307" t="str">
            <v>행 가</v>
          </cell>
          <cell r="D307" t="str">
            <v>HA- 19</v>
          </cell>
          <cell r="E307">
            <v>46</v>
          </cell>
          <cell r="F307" t="str">
            <v>식</v>
          </cell>
          <cell r="G307">
            <v>2453</v>
          </cell>
          <cell r="H307">
            <v>112838</v>
          </cell>
          <cell r="I307">
            <v>4964</v>
          </cell>
        </row>
        <row r="308">
          <cell r="B308" t="str">
            <v>UEQ01100</v>
          </cell>
          <cell r="C308" t="str">
            <v>행가</v>
          </cell>
          <cell r="D308" t="str">
            <v>HA-110</v>
          </cell>
          <cell r="E308">
            <v>3</v>
          </cell>
          <cell r="F308" t="str">
            <v>식</v>
          </cell>
          <cell r="G308">
            <v>3710</v>
          </cell>
          <cell r="H308">
            <v>11130</v>
          </cell>
          <cell r="I308">
            <v>8048</v>
          </cell>
        </row>
        <row r="309">
          <cell r="B309" t="str">
            <v>UEQ01110</v>
          </cell>
          <cell r="C309" t="str">
            <v>행가</v>
          </cell>
          <cell r="D309" t="str">
            <v>HA-111</v>
          </cell>
          <cell r="E309">
            <v>18</v>
          </cell>
          <cell r="F309" t="str">
            <v>식</v>
          </cell>
          <cell r="G309">
            <v>3972</v>
          </cell>
          <cell r="H309">
            <v>71496</v>
          </cell>
          <cell r="I309">
            <v>8529</v>
          </cell>
        </row>
        <row r="310">
          <cell r="B310" t="str">
            <v>UEQ02071</v>
          </cell>
          <cell r="C310" t="str">
            <v>행 가</v>
          </cell>
          <cell r="D310" t="str">
            <v>HA- 27</v>
          </cell>
          <cell r="E310">
            <v>5</v>
          </cell>
          <cell r="F310" t="str">
            <v>식</v>
          </cell>
          <cell r="G310">
            <v>3719</v>
          </cell>
          <cell r="H310">
            <v>18595</v>
          </cell>
          <cell r="I310">
            <v>7528</v>
          </cell>
        </row>
        <row r="311">
          <cell r="B311" t="str">
            <v>UEQ02081</v>
          </cell>
          <cell r="C311" t="str">
            <v>행 가</v>
          </cell>
          <cell r="D311" t="str">
            <v>HA- 28</v>
          </cell>
          <cell r="E311">
            <v>8</v>
          </cell>
          <cell r="F311" t="str">
            <v>식</v>
          </cell>
          <cell r="G311">
            <v>4160</v>
          </cell>
          <cell r="H311">
            <v>33280</v>
          </cell>
          <cell r="I311">
            <v>8208</v>
          </cell>
        </row>
        <row r="312">
          <cell r="B312" t="str">
            <v>UEQ30034</v>
          </cell>
          <cell r="C312" t="str">
            <v>단말 처리품</v>
          </cell>
          <cell r="D312" t="str">
            <v>30MM2 4 열</v>
          </cell>
          <cell r="E312">
            <v>10</v>
          </cell>
          <cell r="F312" t="str">
            <v>개</v>
          </cell>
          <cell r="G312" t="str">
            <v>노무비만 산정</v>
          </cell>
          <cell r="I312">
            <v>3615</v>
          </cell>
        </row>
        <row r="313">
          <cell r="B313" t="str">
            <v>UEQ30044</v>
          </cell>
          <cell r="C313" t="str">
            <v>단말 처리품</v>
          </cell>
          <cell r="D313" t="str">
            <v>38MM2 4 열</v>
          </cell>
          <cell r="E313">
            <v>16</v>
          </cell>
          <cell r="F313" t="str">
            <v>개</v>
          </cell>
          <cell r="G313" t="str">
            <v>노무비만 산정</v>
          </cell>
          <cell r="I313">
            <v>3816</v>
          </cell>
        </row>
        <row r="314">
          <cell r="B314" t="str">
            <v>UEQ30054</v>
          </cell>
          <cell r="C314" t="str">
            <v>단말 처리품</v>
          </cell>
          <cell r="D314" t="str">
            <v>50MM2 4 열</v>
          </cell>
          <cell r="E314">
            <v>12</v>
          </cell>
          <cell r="F314" t="str">
            <v>개</v>
          </cell>
          <cell r="G314" t="str">
            <v>노무비만 산정</v>
          </cell>
          <cell r="I314">
            <v>4115</v>
          </cell>
        </row>
        <row r="315">
          <cell r="B315" t="str">
            <v>UEQ30064</v>
          </cell>
          <cell r="C315" t="str">
            <v>단말 처리품</v>
          </cell>
          <cell r="D315" t="str">
            <v>60MM2 4 열</v>
          </cell>
          <cell r="E315">
            <v>22</v>
          </cell>
          <cell r="F315" t="str">
            <v>개</v>
          </cell>
          <cell r="G315" t="str">
            <v>노무비만 산정</v>
          </cell>
          <cell r="I315">
            <v>4619</v>
          </cell>
        </row>
        <row r="316">
          <cell r="B316" t="str">
            <v>UEQ30084</v>
          </cell>
          <cell r="C316" t="str">
            <v>단말 처리품</v>
          </cell>
          <cell r="D316" t="str">
            <v>80MM2 4 열</v>
          </cell>
          <cell r="E316">
            <v>40</v>
          </cell>
          <cell r="F316" t="str">
            <v>개</v>
          </cell>
          <cell r="G316" t="str">
            <v>노무비만 산정</v>
          </cell>
          <cell r="I316">
            <v>4919</v>
          </cell>
        </row>
        <row r="317">
          <cell r="B317" t="str">
            <v>UEQ30104</v>
          </cell>
          <cell r="C317" t="str">
            <v>단말 처리품</v>
          </cell>
          <cell r="D317" t="str">
            <v>100MM2 4 열</v>
          </cell>
          <cell r="E317">
            <v>24</v>
          </cell>
          <cell r="F317" t="str">
            <v>개</v>
          </cell>
          <cell r="G317" t="str">
            <v>노무비만 산정</v>
          </cell>
          <cell r="I317">
            <v>5321</v>
          </cell>
        </row>
        <row r="318">
          <cell r="B318" t="str">
            <v>UEQ30124</v>
          </cell>
          <cell r="C318" t="str">
            <v>단말 처리품</v>
          </cell>
          <cell r="D318" t="str">
            <v>125MM2 4 열</v>
          </cell>
          <cell r="E318">
            <v>30</v>
          </cell>
          <cell r="F318" t="str">
            <v>개</v>
          </cell>
          <cell r="G318" t="str">
            <v>노무비만 산정</v>
          </cell>
          <cell r="I318">
            <v>6026</v>
          </cell>
        </row>
        <row r="319">
          <cell r="B319" t="str">
            <v>UEQ30154</v>
          </cell>
          <cell r="C319" t="str">
            <v>단말 처리품</v>
          </cell>
          <cell r="D319" t="str">
            <v>150MM2 4 열</v>
          </cell>
          <cell r="E319">
            <v>6</v>
          </cell>
          <cell r="F319" t="str">
            <v>개</v>
          </cell>
          <cell r="G319" t="str">
            <v>노무비만 산정</v>
          </cell>
          <cell r="I319">
            <v>6628</v>
          </cell>
        </row>
        <row r="320">
          <cell r="B320" t="str">
            <v>UEQ51010</v>
          </cell>
          <cell r="C320" t="str">
            <v>DUCT분기용BOX설치</v>
          </cell>
          <cell r="D320" t="str">
            <v>300X300X300-320</v>
          </cell>
          <cell r="E320">
            <v>2</v>
          </cell>
          <cell r="F320" t="str">
            <v>식</v>
          </cell>
          <cell r="G320">
            <v>13390</v>
          </cell>
          <cell r="H320">
            <v>26780</v>
          </cell>
          <cell r="I320">
            <v>3571</v>
          </cell>
        </row>
        <row r="321">
          <cell r="B321" t="str">
            <v>UEQ60010</v>
          </cell>
          <cell r="C321" t="str">
            <v>BOX부착용철판</v>
          </cell>
          <cell r="D321" t="str">
            <v>150X200X2.3T</v>
          </cell>
          <cell r="E321">
            <v>31</v>
          </cell>
          <cell r="F321" t="str">
            <v>개</v>
          </cell>
          <cell r="G321">
            <v>145</v>
          </cell>
          <cell r="H321">
            <v>4495</v>
          </cell>
          <cell r="I321">
            <v>828</v>
          </cell>
        </row>
        <row r="323">
          <cell r="C323" t="str">
            <v>소        계</v>
          </cell>
          <cell r="H323">
            <v>26048727</v>
          </cell>
        </row>
        <row r="325">
          <cell r="C325" t="str">
            <v>아파트 전기공사</v>
          </cell>
        </row>
        <row r="326">
          <cell r="B326" t="str">
            <v>MEJ50100</v>
          </cell>
          <cell r="C326" t="str">
            <v>WIRE DUCT BOX CONNECTOR</v>
          </cell>
          <cell r="D326" t="str">
            <v>100X100(VOLT-NUT포함)</v>
          </cell>
          <cell r="E326">
            <v>12</v>
          </cell>
          <cell r="F326" t="str">
            <v>개</v>
          </cell>
          <cell r="G326">
            <v>1228</v>
          </cell>
          <cell r="H326">
            <v>14736</v>
          </cell>
          <cell r="I326" t="str">
            <v>DUCT공사에 포함</v>
          </cell>
        </row>
        <row r="327">
          <cell r="B327" t="str">
            <v>MEJ50150</v>
          </cell>
          <cell r="C327" t="str">
            <v>WIRE DUCT BOX CONNECTOR</v>
          </cell>
          <cell r="D327" t="str">
            <v>150X100(VOLT-NUT포함)</v>
          </cell>
          <cell r="E327">
            <v>40</v>
          </cell>
          <cell r="F327" t="str">
            <v>개</v>
          </cell>
          <cell r="G327">
            <v>1801</v>
          </cell>
          <cell r="H327">
            <v>72040</v>
          </cell>
          <cell r="I327" t="str">
            <v>DUCT공사에 포함</v>
          </cell>
        </row>
        <row r="328">
          <cell r="B328" t="str">
            <v>UEB11070</v>
          </cell>
          <cell r="C328" t="str">
            <v>전력케이블신설(구내)</v>
          </cell>
          <cell r="D328" t="str">
            <v>CV 30 MM2</v>
          </cell>
          <cell r="E328">
            <v>123.9</v>
          </cell>
          <cell r="F328" t="str">
            <v>M</v>
          </cell>
          <cell r="G328" t="str">
            <v>지급자재</v>
          </cell>
          <cell r="I328">
            <v>1181</v>
          </cell>
        </row>
        <row r="329">
          <cell r="B329" t="str">
            <v>UEB11080</v>
          </cell>
          <cell r="C329" t="str">
            <v>전력케이블신설(구내)</v>
          </cell>
          <cell r="D329" t="str">
            <v>CV 38 MM2</v>
          </cell>
          <cell r="E329">
            <v>201.2</v>
          </cell>
          <cell r="F329" t="str">
            <v>M</v>
          </cell>
          <cell r="G329" t="str">
            <v>지급자재</v>
          </cell>
          <cell r="I329">
            <v>1417</v>
          </cell>
        </row>
        <row r="330">
          <cell r="B330" t="str">
            <v>UEB11090</v>
          </cell>
          <cell r="C330" t="str">
            <v>전력케이블신설(구내)</v>
          </cell>
          <cell r="D330" t="str">
            <v>CV 50 MM2</v>
          </cell>
          <cell r="E330">
            <v>169.8</v>
          </cell>
          <cell r="F330" t="str">
            <v>M</v>
          </cell>
          <cell r="G330" t="str">
            <v>지급자재</v>
          </cell>
          <cell r="I330">
            <v>1693</v>
          </cell>
        </row>
        <row r="331">
          <cell r="B331" t="str">
            <v>UEB11100</v>
          </cell>
          <cell r="C331" t="str">
            <v>전력케이블신설(구내)</v>
          </cell>
          <cell r="D331" t="str">
            <v>CV 60 MM2</v>
          </cell>
          <cell r="E331">
            <v>281.8</v>
          </cell>
          <cell r="F331" t="str">
            <v>M</v>
          </cell>
          <cell r="G331" t="str">
            <v>지급자재</v>
          </cell>
          <cell r="I331">
            <v>1929</v>
          </cell>
        </row>
        <row r="332">
          <cell r="B332" t="str">
            <v>UEB11110</v>
          </cell>
          <cell r="C332" t="str">
            <v>전력케이블신설(구내)</v>
          </cell>
          <cell r="D332" t="str">
            <v>CV 80 MM2</v>
          </cell>
          <cell r="E332">
            <v>532.6</v>
          </cell>
          <cell r="F332" t="str">
            <v>M</v>
          </cell>
          <cell r="G332" t="str">
            <v>지급자재</v>
          </cell>
          <cell r="I332">
            <v>2362</v>
          </cell>
        </row>
        <row r="333">
          <cell r="B333" t="str">
            <v>UEB11120</v>
          </cell>
          <cell r="C333" t="str">
            <v>전력케이블신설(구내)</v>
          </cell>
          <cell r="D333" t="str">
            <v>CV 100 MM2</v>
          </cell>
          <cell r="E333">
            <v>288.60000000000002</v>
          </cell>
          <cell r="F333" t="str">
            <v>M</v>
          </cell>
          <cell r="G333" t="str">
            <v>지급자재</v>
          </cell>
          <cell r="I333">
            <v>2796</v>
          </cell>
        </row>
        <row r="334">
          <cell r="B334" t="str">
            <v>UEB11130</v>
          </cell>
          <cell r="C334" t="str">
            <v>전력케이블신설(구내)</v>
          </cell>
          <cell r="D334" t="str">
            <v>CV 125 MM2</v>
          </cell>
          <cell r="E334">
            <v>533.1</v>
          </cell>
          <cell r="F334" t="str">
            <v>M</v>
          </cell>
          <cell r="G334" t="str">
            <v>지급자재</v>
          </cell>
          <cell r="I334">
            <v>3308</v>
          </cell>
        </row>
        <row r="335">
          <cell r="B335" t="str">
            <v>UEB11140</v>
          </cell>
          <cell r="C335" t="str">
            <v>전력케이블신설(구내)</v>
          </cell>
          <cell r="D335" t="str">
            <v>CV 150 MM2</v>
          </cell>
          <cell r="E335">
            <v>43.2</v>
          </cell>
          <cell r="F335" t="str">
            <v>M</v>
          </cell>
          <cell r="G335" t="str">
            <v>지급자재</v>
          </cell>
          <cell r="I335">
            <v>3820</v>
          </cell>
        </row>
        <row r="336">
          <cell r="B336" t="str">
            <v>UEC80100</v>
          </cell>
          <cell r="C336" t="str">
            <v>제어용케이블신설</v>
          </cell>
          <cell r="D336" t="str">
            <v>2P*22AWG(UL2919-AME)</v>
          </cell>
          <cell r="E336">
            <v>1782.2</v>
          </cell>
          <cell r="F336" t="str">
            <v>M</v>
          </cell>
          <cell r="G336">
            <v>745</v>
          </cell>
          <cell r="H336">
            <v>1327739</v>
          </cell>
          <cell r="I336">
            <v>1023</v>
          </cell>
        </row>
        <row r="337">
          <cell r="B337" t="str">
            <v>UEH01700</v>
          </cell>
          <cell r="C337" t="str">
            <v>PULL BOX</v>
          </cell>
          <cell r="D337" t="str">
            <v>150X150X100</v>
          </cell>
          <cell r="E337">
            <v>31</v>
          </cell>
          <cell r="F337" t="str">
            <v>개</v>
          </cell>
          <cell r="G337">
            <v>1719</v>
          </cell>
          <cell r="H337">
            <v>53289</v>
          </cell>
          <cell r="I337">
            <v>5264</v>
          </cell>
        </row>
        <row r="338">
          <cell r="B338" t="str">
            <v>UEJ10100</v>
          </cell>
          <cell r="C338" t="str">
            <v>WIRE DUCT(연결부속포함)</v>
          </cell>
          <cell r="D338" t="str">
            <v>100X100</v>
          </cell>
          <cell r="E338">
            <v>181.5</v>
          </cell>
          <cell r="F338" t="str">
            <v>M</v>
          </cell>
          <cell r="G338">
            <v>8442</v>
          </cell>
          <cell r="H338">
            <v>1532223</v>
          </cell>
          <cell r="I338">
            <v>2893</v>
          </cell>
        </row>
        <row r="339">
          <cell r="B339" t="str">
            <v>UEJ10150</v>
          </cell>
          <cell r="C339" t="str">
            <v>WIRE DUCT(연결부속포함)</v>
          </cell>
          <cell r="D339" t="str">
            <v>150X100</v>
          </cell>
          <cell r="E339">
            <v>242.7</v>
          </cell>
          <cell r="F339" t="str">
            <v>M</v>
          </cell>
          <cell r="G339">
            <v>9825</v>
          </cell>
          <cell r="H339">
            <v>2384527</v>
          </cell>
          <cell r="I339">
            <v>3604</v>
          </cell>
        </row>
        <row r="340">
          <cell r="B340" t="str">
            <v>UEJ30100</v>
          </cell>
          <cell r="C340" t="str">
            <v>WIRE DUCT(연결부속포함)</v>
          </cell>
          <cell r="D340" t="str">
            <v>100X100 SEPARATOR부</v>
          </cell>
          <cell r="E340">
            <v>84.2</v>
          </cell>
          <cell r="F340" t="str">
            <v>M</v>
          </cell>
          <cell r="G340">
            <v>9312</v>
          </cell>
          <cell r="H340">
            <v>784070</v>
          </cell>
          <cell r="I340">
            <v>3614</v>
          </cell>
        </row>
        <row r="341">
          <cell r="B341" t="str">
            <v>UEJ30150</v>
          </cell>
          <cell r="C341" t="str">
            <v>WIRE DUCT(연결부속포함)</v>
          </cell>
          <cell r="D341" t="str">
            <v>150X100 SEPARATOR부</v>
          </cell>
          <cell r="E341">
            <v>176.1</v>
          </cell>
          <cell r="F341" t="str">
            <v>M</v>
          </cell>
          <cell r="G341">
            <v>10141</v>
          </cell>
          <cell r="H341">
            <v>1785830</v>
          </cell>
          <cell r="I341">
            <v>4338</v>
          </cell>
        </row>
        <row r="342">
          <cell r="B342" t="str">
            <v>UEQ01021</v>
          </cell>
          <cell r="C342" t="str">
            <v>행 가</v>
          </cell>
          <cell r="D342" t="str">
            <v>HA- 12</v>
          </cell>
          <cell r="E342">
            <v>169</v>
          </cell>
          <cell r="F342" t="str">
            <v>식</v>
          </cell>
          <cell r="G342">
            <v>763</v>
          </cell>
          <cell r="H342">
            <v>128947</v>
          </cell>
          <cell r="I342">
            <v>2666</v>
          </cell>
        </row>
        <row r="343">
          <cell r="B343" t="str">
            <v>UEQ01031</v>
          </cell>
          <cell r="C343" t="str">
            <v>행 가</v>
          </cell>
          <cell r="D343" t="str">
            <v>HA- 13</v>
          </cell>
          <cell r="E343">
            <v>8</v>
          </cell>
          <cell r="F343" t="str">
            <v>식</v>
          </cell>
          <cell r="G343">
            <v>983</v>
          </cell>
          <cell r="H343">
            <v>7864</v>
          </cell>
          <cell r="I343">
            <v>3062</v>
          </cell>
        </row>
        <row r="344">
          <cell r="B344" t="str">
            <v>UEQ01041</v>
          </cell>
          <cell r="C344" t="str">
            <v>행 가</v>
          </cell>
          <cell r="D344" t="str">
            <v>HA- 14</v>
          </cell>
          <cell r="E344">
            <v>82</v>
          </cell>
          <cell r="F344" t="str">
            <v>식</v>
          </cell>
          <cell r="G344">
            <v>1204</v>
          </cell>
          <cell r="H344">
            <v>98728</v>
          </cell>
          <cell r="I344">
            <v>3432</v>
          </cell>
        </row>
        <row r="346">
          <cell r="C346" t="str">
            <v>소        계</v>
          </cell>
          <cell r="H346">
            <v>8189993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(가설)"/>
      <sheetName val="내역서"/>
      <sheetName val="일위대가"/>
      <sheetName val="집계표"/>
      <sheetName val="#REF"/>
      <sheetName val="단가산출"/>
      <sheetName val="전기일위목록"/>
      <sheetName val="1.수인터널"/>
      <sheetName val="교대시점"/>
      <sheetName val="우수공"/>
      <sheetName val="N賃率-職"/>
      <sheetName val="인건-측정"/>
      <sheetName val="실행철강하도"/>
      <sheetName val="수량산출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대치판정"/>
      <sheetName val="#REF"/>
      <sheetName val="1790"/>
      <sheetName val="XL4Poppy"/>
      <sheetName val="내역서"/>
      <sheetName val="단가산출"/>
      <sheetName val="일위대가"/>
      <sheetName val="인건비"/>
      <sheetName val="I一般比"/>
      <sheetName val="원본(갑지)"/>
      <sheetName val="부하(성남)"/>
      <sheetName val="경비"/>
      <sheetName val="하조서"/>
      <sheetName val="Sheet4"/>
      <sheetName val="내역"/>
      <sheetName val="산출내역서집계표"/>
      <sheetName val="원가 (2)"/>
      <sheetName val="을"/>
      <sheetName val="부하계산서"/>
      <sheetName val="FB25JN"/>
      <sheetName val="인건-측정"/>
      <sheetName val="총괄"/>
      <sheetName val="공문"/>
      <sheetName val="중기사용료"/>
      <sheetName val="LOPCALC"/>
      <sheetName val="노임단가"/>
      <sheetName val="자재단가"/>
      <sheetName val="위치조서"/>
      <sheetName val="품목코드"/>
      <sheetName val="수량산출"/>
      <sheetName val="공종별"/>
      <sheetName val="간접"/>
      <sheetName val="DATA"/>
      <sheetName val="데이타"/>
      <sheetName val="N賃率-職"/>
      <sheetName val="원가계산서"/>
      <sheetName val="48전력선로일위"/>
      <sheetName val="영창26"/>
      <sheetName val="한강운반비"/>
      <sheetName val="sw1"/>
      <sheetName val="설직재-1"/>
      <sheetName val="개소별수량산출"/>
      <sheetName val="J直材4"/>
      <sheetName val="적용단가"/>
      <sheetName val="98지급계획"/>
      <sheetName val="Sheet5"/>
      <sheetName val="시운전연료"/>
      <sheetName val="계수시트"/>
      <sheetName val="내역(정지)"/>
      <sheetName val="배관단가조사서"/>
      <sheetName val="조명시설"/>
      <sheetName val="P.M 별"/>
      <sheetName val="산출내역서"/>
      <sheetName val="정부노임단가"/>
      <sheetName val="총괄표"/>
      <sheetName val="강_당"/>
      <sheetName val="DB"/>
      <sheetName val="자재단가비교표"/>
      <sheetName val="SP-B1"/>
      <sheetName val="보안등"/>
      <sheetName val="집계표"/>
      <sheetName val="단"/>
      <sheetName val="단가비교표"/>
      <sheetName val="wall"/>
      <sheetName val="내역서(부대공사)"/>
      <sheetName val="수량집계"/>
      <sheetName val="총괄집계표"/>
      <sheetName val="Macro1"/>
      <sheetName val="품셈TABLE"/>
      <sheetName val="bid"/>
      <sheetName val="손익분석"/>
      <sheetName val="직노"/>
      <sheetName val="LEGEND"/>
      <sheetName val="말뚝지지력산정"/>
      <sheetName val="자료"/>
      <sheetName val="Sheet6"/>
      <sheetName val="일위(설)"/>
      <sheetName val="목차"/>
      <sheetName val="금호"/>
      <sheetName val="견적990322"/>
      <sheetName val="__MAIN"/>
      <sheetName val="품셈총괄표"/>
      <sheetName val="토목"/>
      <sheetName val="시행후면적"/>
      <sheetName val="수지예산"/>
      <sheetName val="유기공정"/>
      <sheetName val="포장절단"/>
      <sheetName val="일위대가1"/>
      <sheetName val="간지"/>
      <sheetName val="참조-(1)"/>
      <sheetName val=" 토목 처리장도급내역서 "/>
      <sheetName val="지하"/>
      <sheetName val="choose"/>
      <sheetName val="일위대가표"/>
      <sheetName val="단면적"/>
      <sheetName val="견적서"/>
      <sheetName val="견적대비 견적서"/>
      <sheetName val="제직재"/>
      <sheetName val="제-노임"/>
      <sheetName val="ABUT수량-A1"/>
      <sheetName val="전기일위목록"/>
      <sheetName val="일위목록"/>
      <sheetName val="횡배수관토공수량"/>
      <sheetName val="산출근거"/>
      <sheetName val="주소록"/>
      <sheetName val="Sheet1"/>
      <sheetName val="과천MAIN"/>
      <sheetName val="공사원가계산서"/>
      <sheetName val="Y-WORK"/>
      <sheetName val="전장품(관리용)"/>
      <sheetName val="갑지(추정)"/>
      <sheetName val="설계내역서"/>
      <sheetName val="일위대가(가설)"/>
      <sheetName val="1.수인터널"/>
      <sheetName val="수량산출(가로등)"/>
      <sheetName val="제2~7호표"/>
      <sheetName val="TIE-IN"/>
      <sheetName val="단가비교"/>
      <sheetName val="내역서(1)"/>
      <sheetName val="원가"/>
      <sheetName val="외주비"/>
      <sheetName val="대극장-하부단가"/>
      <sheetName val="EQ"/>
      <sheetName val="6동"/>
      <sheetName val="품총"/>
      <sheetName val="실행철강하도"/>
      <sheetName val="공사"/>
      <sheetName val="직재"/>
      <sheetName val="수량산출서"/>
      <sheetName val="신공항A-9(원가수정)"/>
      <sheetName val="코드"/>
      <sheetName val="터파기및재료"/>
      <sheetName val="전신환매도율"/>
      <sheetName val="옥외"/>
      <sheetName val="입찰안"/>
      <sheetName val="견"/>
      <sheetName val="배수통관(좌)"/>
      <sheetName val="20관리비율"/>
      <sheetName val="969910( R)"/>
      <sheetName val="일위대가서식"/>
      <sheetName val="세정탑 설계"/>
      <sheetName val="개요"/>
      <sheetName val="평균높이산출근거"/>
      <sheetName val="횡배수관위치조서"/>
      <sheetName val="단가대비표"/>
      <sheetName val="일위대가목록"/>
      <sheetName val="환산표"/>
      <sheetName val="Util&amp; Real"/>
      <sheetName val="을지"/>
      <sheetName val="평3"/>
      <sheetName val="#2_일위대가목록"/>
      <sheetName val="프로젝트"/>
      <sheetName val="A1내역_총괄표"/>
      <sheetName val="건축내역서"/>
      <sheetName val="통계연보"/>
      <sheetName val="일위대가(계측기설치)"/>
      <sheetName val="관로분포도"/>
      <sheetName val="인사자료총집계"/>
      <sheetName val="노무비단가"/>
      <sheetName val="일위대가목차"/>
      <sheetName val="지주설치제원"/>
      <sheetName val="간접경상비"/>
      <sheetName val="Internal"/>
      <sheetName val="준검 내역서"/>
      <sheetName val="앵커구조계산"/>
      <sheetName val="자재테이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"/>
      <sheetName val="자재집계"/>
      <sheetName val="토공집계"/>
      <sheetName val="토공산출"/>
      <sheetName val="깨기수량"/>
      <sheetName val="배수공집계"/>
      <sheetName val="횡배수관"/>
      <sheetName val="횡배위치"/>
      <sheetName val="파형강관1"/>
      <sheetName val="집수정"/>
      <sheetName val="집수위치"/>
      <sheetName val="집수A"/>
      <sheetName val="집수A1"/>
      <sheetName val="집수B"/>
      <sheetName val="측구집계"/>
      <sheetName val="측구"/>
      <sheetName val="계단"/>
      <sheetName val="PVC위치"/>
      <sheetName val="포장집계"/>
      <sheetName val="포장단위"/>
      <sheetName val="뚜껑공제"/>
      <sheetName val="교행지위치"/>
      <sheetName val="교행지"/>
      <sheetName val="ASP포장"/>
      <sheetName val="포장공"/>
      <sheetName val="신우"/>
      <sheetName val="위치조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Sheet1"/>
      <sheetName val="집수A"/>
      <sheetName val="세부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신우"/>
      <sheetName val="연습"/>
      <sheetName val="K-SET1"/>
      <sheetName val="N賃率-職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workbookViewId="0">
      <selection activeCell="J20" sqref="J20"/>
    </sheetView>
  </sheetViews>
  <sheetFormatPr defaultColWidth="8.77734375" defaultRowHeight="13.5" x14ac:dyDescent="0.15"/>
  <cols>
    <col min="1" max="1" width="8.77734375" style="2"/>
    <col min="2" max="2" width="3.109375" style="2" customWidth="1"/>
    <col min="3" max="6" width="8.77734375" style="2"/>
    <col min="7" max="7" width="7.77734375" style="2" customWidth="1"/>
    <col min="8" max="8" width="5.33203125" style="2" customWidth="1"/>
    <col min="9" max="9" width="9.44140625" style="2" customWidth="1"/>
    <col min="10" max="25" width="8.77734375" style="2"/>
    <col min="26" max="26" width="37.77734375" style="2" customWidth="1"/>
    <col min="27" max="16384" width="8.77734375" style="2"/>
  </cols>
  <sheetData>
    <row r="1" spans="1:26" ht="35.25" x14ac:dyDescent="0.4">
      <c r="A1" s="87" t="str">
        <f>표지!A1</f>
        <v>見 積 書</v>
      </c>
      <c r="B1" s="87"/>
      <c r="C1" s="87"/>
      <c r="D1" s="87"/>
      <c r="E1" s="87"/>
      <c r="F1" s="87"/>
      <c r="G1" s="87"/>
      <c r="H1" s="87"/>
      <c r="I1" s="87"/>
      <c r="P1" s="2" t="s">
        <v>70</v>
      </c>
      <c r="Z1" s="7" t="s">
        <v>98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54"/>
      <c r="C17" s="55"/>
      <c r="D17" s="55"/>
      <c r="E17" s="55"/>
      <c r="F17" s="55"/>
      <c r="G17" s="55"/>
      <c r="H17" s="56"/>
    </row>
    <row r="18" spans="2:8" x14ac:dyDescent="0.15">
      <c r="B18" s="57"/>
      <c r="C18" s="15" t="s">
        <v>5</v>
      </c>
      <c r="D18" s="88" t="str">
        <f>표지!C13</f>
        <v>순천남산초등학교 승압시설개선 전기공사</v>
      </c>
      <c r="E18" s="88"/>
      <c r="F18" s="88"/>
      <c r="G18" s="88"/>
      <c r="H18" s="58"/>
    </row>
    <row r="19" spans="2:8" x14ac:dyDescent="0.15">
      <c r="B19" s="57"/>
      <c r="C19" s="15"/>
      <c r="D19" s="15"/>
      <c r="E19" s="15"/>
      <c r="F19" s="15"/>
      <c r="G19" s="15"/>
      <c r="H19" s="58"/>
    </row>
    <row r="20" spans="2:8" x14ac:dyDescent="0.15">
      <c r="B20" s="57"/>
      <c r="C20" s="15" t="s">
        <v>35</v>
      </c>
      <c r="D20" s="88" t="str">
        <f>표지!C4</f>
        <v xml:space="preserve">             貴下</v>
      </c>
      <c r="E20" s="88"/>
      <c r="F20" s="88"/>
      <c r="G20" s="88"/>
      <c r="H20" s="58"/>
    </row>
    <row r="21" spans="2:8" x14ac:dyDescent="0.15">
      <c r="B21" s="57"/>
      <c r="C21" s="15"/>
      <c r="D21" s="15"/>
      <c r="E21" s="15"/>
      <c r="F21" s="15"/>
      <c r="G21" s="15"/>
      <c r="H21" s="58"/>
    </row>
    <row r="22" spans="2:8" x14ac:dyDescent="0.15">
      <c r="B22" s="57"/>
      <c r="C22" s="15" t="s">
        <v>36</v>
      </c>
      <c r="D22" s="89" t="str">
        <f>표지!C6</f>
        <v>2025년 4월 16일</v>
      </c>
      <c r="E22" s="89"/>
      <c r="F22" s="89"/>
      <c r="G22" s="89"/>
      <c r="H22" s="58"/>
    </row>
    <row r="23" spans="2:8" x14ac:dyDescent="0.15">
      <c r="B23" s="59"/>
      <c r="C23" s="60"/>
      <c r="D23" s="60"/>
      <c r="E23" s="60"/>
      <c r="F23" s="60"/>
      <c r="G23" s="60"/>
      <c r="H23" s="61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90" t="str">
        <f>표지!I3</f>
        <v>대 한 민 국 주 식 회 사</v>
      </c>
      <c r="E36" s="91"/>
      <c r="F36" s="91"/>
      <c r="G36" s="31"/>
    </row>
    <row r="37" spans="3:7" ht="12" customHeight="1" x14ac:dyDescent="0.15">
      <c r="D37" s="85" t="str">
        <f>표지!I4</f>
        <v xml:space="preserve"> </v>
      </c>
      <c r="E37" s="86"/>
      <c r="F37" s="86"/>
      <c r="G37" s="86"/>
    </row>
    <row r="38" spans="3:7" ht="12" customHeight="1" x14ac:dyDescent="0.15">
      <c r="D38" s="85" t="str">
        <f>표지!I5</f>
        <v>ㅇ ㅇ 시 ㅇ  ㅇ  구 ㅇ  ㅇ  동</v>
      </c>
      <c r="E38" s="86"/>
      <c r="F38" s="86"/>
      <c r="G38" s="86"/>
    </row>
    <row r="39" spans="3:7" ht="12" customHeight="1" x14ac:dyDescent="0.15">
      <c r="D39" s="85" t="str">
        <f>표지!I6</f>
        <v xml:space="preserve"> </v>
      </c>
      <c r="E39" s="86"/>
      <c r="F39" s="86"/>
      <c r="G39" s="86"/>
    </row>
    <row r="40" spans="3:7" ht="12" customHeight="1" x14ac:dyDescent="0.15">
      <c r="D40" s="85" t="str">
        <f>표지!I7</f>
        <v>대표이사    홍      길      동</v>
      </c>
      <c r="E40" s="86"/>
      <c r="F40" s="86"/>
      <c r="G40" s="86"/>
    </row>
    <row r="41" spans="3:7" ht="12" customHeight="1" x14ac:dyDescent="0.15">
      <c r="D41" s="85" t="str">
        <f>표지!I8</f>
        <v xml:space="preserve"> </v>
      </c>
      <c r="E41" s="86"/>
      <c r="F41" s="86"/>
      <c r="G41" s="86"/>
    </row>
    <row r="42" spans="3:7" ht="12" customHeight="1" x14ac:dyDescent="0.15">
      <c r="D42" s="85" t="str">
        <f>표지!I9</f>
        <v>대표전화   (02) 0 0 0 - 0 0 0 0</v>
      </c>
      <c r="E42" s="86"/>
      <c r="F42" s="86"/>
      <c r="G42" s="86"/>
    </row>
    <row r="43" spans="3:7" ht="12" customHeight="1" x14ac:dyDescent="0.15">
      <c r="D43" s="85" t="str">
        <f>표지!I10</f>
        <v xml:space="preserve"> </v>
      </c>
      <c r="E43" s="86"/>
      <c r="F43" s="86"/>
      <c r="G43" s="86"/>
    </row>
    <row r="44" spans="3:7" ht="12" customHeight="1" x14ac:dyDescent="0.15">
      <c r="D44" s="85" t="str">
        <f>표지!I11</f>
        <v>팩    스   (02) 0 0 0 - 0 0 0 0</v>
      </c>
      <c r="E44" s="86"/>
      <c r="F44" s="86"/>
      <c r="G44" s="86"/>
    </row>
    <row r="45" spans="3:7" ht="12" customHeight="1" x14ac:dyDescent="0.15">
      <c r="C45" s="2" t="s">
        <v>3</v>
      </c>
      <c r="D45" s="85" t="str">
        <f>표지!I12</f>
        <v xml:space="preserve"> </v>
      </c>
      <c r="E45" s="86"/>
      <c r="F45" s="86"/>
      <c r="G45" s="86"/>
    </row>
    <row r="46" spans="3:7" ht="12" customHeight="1" x14ac:dyDescent="0.15">
      <c r="D46" s="85" t="str">
        <f>표지!I13</f>
        <v xml:space="preserve"> </v>
      </c>
      <c r="E46" s="86"/>
      <c r="F46" s="86"/>
      <c r="G46" s="86"/>
    </row>
    <row r="47" spans="3:7" ht="12" customHeight="1" x14ac:dyDescent="0.15">
      <c r="D47" s="85"/>
      <c r="E47" s="86"/>
      <c r="F47" s="86"/>
      <c r="G47" s="86"/>
    </row>
  </sheetData>
  <mergeCells count="16">
    <mergeCell ref="A1:I1"/>
    <mergeCell ref="D18:G18"/>
    <mergeCell ref="D20:G20"/>
    <mergeCell ref="D22:G22"/>
    <mergeCell ref="D36:F36"/>
    <mergeCell ref="D47:G47"/>
    <mergeCell ref="D43:G43"/>
    <mergeCell ref="D44:G44"/>
    <mergeCell ref="D45:G45"/>
    <mergeCell ref="D46:G46"/>
    <mergeCell ref="D40:G40"/>
    <mergeCell ref="D42:G42"/>
    <mergeCell ref="D39:G39"/>
    <mergeCell ref="D41:G41"/>
    <mergeCell ref="D37:G37"/>
    <mergeCell ref="D38:G38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zoomScaleNormal="100" workbookViewId="0">
      <selection sqref="A1:K1"/>
    </sheetView>
  </sheetViews>
  <sheetFormatPr defaultColWidth="8.77734375" defaultRowHeight="13.5" x14ac:dyDescent="0.15"/>
  <cols>
    <col min="1" max="1" width="3.44140625" style="7" customWidth="1"/>
    <col min="2" max="2" width="8.44140625" style="7" customWidth="1"/>
    <col min="3" max="3" width="16.6640625" style="7" customWidth="1"/>
    <col min="4" max="5" width="4.33203125" style="7" customWidth="1"/>
    <col min="6" max="6" width="6.6640625" style="7" customWidth="1"/>
    <col min="7" max="7" width="15.77734375" style="7" customWidth="1"/>
    <col min="8" max="8" width="25.6640625" style="7" customWidth="1"/>
    <col min="9" max="9" width="27.6640625" style="7" customWidth="1"/>
    <col min="10" max="10" width="1.44140625" style="7" customWidth="1"/>
    <col min="11" max="11" width="3.33203125" style="7" hidden="1" customWidth="1"/>
    <col min="12" max="13" width="8.77734375" style="7"/>
    <col min="14" max="14" width="13.77734375" style="7" customWidth="1"/>
    <col min="15" max="15" width="14.6640625" style="7" customWidth="1"/>
    <col min="16" max="16" width="14.33203125" style="7" customWidth="1"/>
    <col min="17" max="16384" width="8.77734375" style="7"/>
  </cols>
  <sheetData>
    <row r="1" spans="1:14" ht="35.25" x14ac:dyDescent="0.15">
      <c r="A1" s="119" t="s">
        <v>328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M1" s="13"/>
      <c r="N1" s="13"/>
    </row>
    <row r="2" spans="1:14" ht="3.75" customHeight="1" x14ac:dyDescent="0.15"/>
    <row r="3" spans="1:14" ht="24.75" customHeight="1" x14ac:dyDescent="0.25">
      <c r="H3" s="18"/>
      <c r="I3" s="29" t="s">
        <v>330</v>
      </c>
      <c r="J3" s="29"/>
      <c r="K3" s="30"/>
    </row>
    <row r="4" spans="1:14" ht="12" customHeight="1" x14ac:dyDescent="0.15">
      <c r="B4" s="19" t="s">
        <v>29</v>
      </c>
      <c r="C4" s="112" t="s">
        <v>332</v>
      </c>
      <c r="D4" s="112"/>
      <c r="E4" s="112"/>
      <c r="F4" s="112"/>
      <c r="G4" s="112"/>
      <c r="H4" s="20"/>
      <c r="I4" s="111" t="s">
        <v>3</v>
      </c>
      <c r="J4" s="111"/>
      <c r="K4" s="111"/>
      <c r="N4"/>
    </row>
    <row r="5" spans="1:14" ht="11.1" customHeight="1" x14ac:dyDescent="0.15">
      <c r="B5" s="112"/>
      <c r="C5" s="112"/>
      <c r="D5" s="112"/>
      <c r="E5" s="112"/>
      <c r="F5" s="112"/>
      <c r="G5" s="112"/>
      <c r="H5" s="21" t="s">
        <v>3</v>
      </c>
      <c r="I5" s="111" t="s">
        <v>331</v>
      </c>
      <c r="J5" s="111"/>
      <c r="K5" s="111"/>
    </row>
    <row r="6" spans="1:14" ht="12" customHeight="1" x14ac:dyDescent="0.15">
      <c r="B6" s="20" t="s">
        <v>30</v>
      </c>
      <c r="C6" s="111" t="s">
        <v>333</v>
      </c>
      <c r="D6" s="111"/>
      <c r="E6" s="111"/>
      <c r="F6" s="111"/>
      <c r="G6" s="111"/>
      <c r="H6" s="20"/>
      <c r="I6" s="111" t="s">
        <v>75</v>
      </c>
      <c r="J6" s="111"/>
      <c r="K6" s="111"/>
      <c r="M6"/>
    </row>
    <row r="7" spans="1:14" ht="11.1" customHeight="1" x14ac:dyDescent="0.15">
      <c r="B7" s="112"/>
      <c r="C7" s="112"/>
      <c r="D7" s="112"/>
      <c r="E7" s="112"/>
      <c r="F7" s="112"/>
      <c r="G7" s="112"/>
      <c r="H7" s="21" t="s">
        <v>3</v>
      </c>
      <c r="I7" s="111" t="s">
        <v>334</v>
      </c>
      <c r="J7" s="111"/>
      <c r="K7" s="111"/>
    </row>
    <row r="8" spans="1:14" ht="12" customHeight="1" x14ac:dyDescent="0.15">
      <c r="B8" s="112" t="s">
        <v>329</v>
      </c>
      <c r="C8" s="112"/>
      <c r="D8" s="112"/>
      <c r="E8" s="112"/>
      <c r="F8" s="112"/>
      <c r="G8" s="112"/>
      <c r="H8" s="20"/>
      <c r="I8" s="111" t="s">
        <v>76</v>
      </c>
      <c r="J8" s="111"/>
      <c r="K8" s="111"/>
    </row>
    <row r="9" spans="1:14" ht="11.1" customHeight="1" x14ac:dyDescent="0.15">
      <c r="B9" s="112"/>
      <c r="C9" s="112"/>
      <c r="D9" s="112"/>
      <c r="E9" s="112"/>
      <c r="F9" s="112"/>
      <c r="G9" s="112"/>
      <c r="H9" s="21" t="s">
        <v>3</v>
      </c>
      <c r="I9" s="111" t="s">
        <v>335</v>
      </c>
      <c r="J9" s="111"/>
      <c r="K9" s="111"/>
    </row>
    <row r="10" spans="1:14" ht="11.1" customHeight="1" x14ac:dyDescent="0.15">
      <c r="B10" s="20"/>
      <c r="C10" s="20"/>
      <c r="D10" s="20"/>
      <c r="E10" s="20"/>
      <c r="F10" s="20"/>
      <c r="G10" s="20"/>
      <c r="H10" s="20"/>
      <c r="I10" s="111" t="s">
        <v>76</v>
      </c>
      <c r="J10" s="111"/>
      <c r="K10" s="111"/>
    </row>
    <row r="11" spans="1:14" ht="11.1" customHeight="1" x14ac:dyDescent="0.15">
      <c r="B11" s="20"/>
      <c r="C11" s="20"/>
      <c r="D11" s="20"/>
      <c r="E11" s="20"/>
      <c r="F11" s="20"/>
      <c r="G11" s="20"/>
      <c r="H11" s="21" t="s">
        <v>3</v>
      </c>
      <c r="I11" s="111" t="s">
        <v>337</v>
      </c>
      <c r="J11" s="111"/>
      <c r="K11" s="111"/>
    </row>
    <row r="12" spans="1:14" ht="6" customHeight="1" x14ac:dyDescent="0.15">
      <c r="B12" s="20"/>
      <c r="C12" s="20"/>
      <c r="D12" s="20"/>
      <c r="E12" s="20"/>
      <c r="F12" s="20"/>
      <c r="G12" s="20"/>
      <c r="H12" s="21"/>
      <c r="I12" s="112" t="s">
        <v>76</v>
      </c>
      <c r="J12" s="112"/>
      <c r="K12" s="112"/>
    </row>
    <row r="13" spans="1:14" ht="12" customHeight="1" x14ac:dyDescent="0.15">
      <c r="B13" s="20" t="s">
        <v>31</v>
      </c>
      <c r="C13" s="112" t="s">
        <v>336</v>
      </c>
      <c r="D13" s="112"/>
      <c r="E13" s="112"/>
      <c r="F13" s="112"/>
      <c r="G13" s="112"/>
      <c r="H13" s="20"/>
      <c r="I13" s="112" t="s">
        <v>37</v>
      </c>
      <c r="J13" s="112"/>
      <c r="K13" s="112"/>
    </row>
    <row r="14" spans="1:14" ht="6" customHeight="1" x14ac:dyDescent="0.15">
      <c r="B14" s="112"/>
      <c r="C14" s="112"/>
      <c r="D14" s="112"/>
      <c r="E14" s="112"/>
      <c r="F14" s="112"/>
      <c r="G14" s="112"/>
      <c r="H14" s="112"/>
      <c r="I14" s="112"/>
      <c r="J14" s="20"/>
    </row>
    <row r="15" spans="1:14" ht="12.75" customHeight="1" x14ac:dyDescent="0.15">
      <c r="B15" s="22" t="s">
        <v>32</v>
      </c>
      <c r="C15" s="123" t="e">
        <f>"一金"&amp;NUMBERSTRING(F40,2)&amp;"원整("&amp;DOLLAR(F40,0)&amp;")"</f>
        <v>#REF!</v>
      </c>
      <c r="D15" s="123"/>
      <c r="E15" s="123"/>
      <c r="F15" s="123"/>
      <c r="G15" s="123"/>
      <c r="H15" s="123"/>
      <c r="I15" s="123"/>
      <c r="J15" s="23"/>
    </row>
    <row r="16" spans="1:14" ht="7.35" customHeight="1" thickBot="1" x14ac:dyDescent="0.2">
      <c r="B16" s="24"/>
      <c r="C16" s="25"/>
      <c r="D16" s="25"/>
      <c r="E16" s="25"/>
      <c r="F16" s="25"/>
      <c r="G16" s="25"/>
      <c r="H16" s="25"/>
      <c r="I16" s="25"/>
      <c r="J16" s="25"/>
    </row>
    <row r="17" spans="2:16" ht="16.5" customHeight="1" thickBot="1" x14ac:dyDescent="0.2">
      <c r="B17" s="115" t="s">
        <v>0</v>
      </c>
      <c r="C17" s="116"/>
      <c r="D17" s="17" t="s">
        <v>1</v>
      </c>
      <c r="E17" s="17" t="s">
        <v>2</v>
      </c>
      <c r="F17" s="116" t="s">
        <v>33</v>
      </c>
      <c r="G17" s="116"/>
      <c r="H17" s="116" t="s">
        <v>34</v>
      </c>
      <c r="I17" s="116"/>
      <c r="J17" s="124"/>
      <c r="M17" s="28" t="s">
        <v>71</v>
      </c>
      <c r="N17" s="28" t="s">
        <v>72</v>
      </c>
      <c r="O17" s="28" t="s">
        <v>73</v>
      </c>
      <c r="P17" s="28" t="s">
        <v>74</v>
      </c>
    </row>
    <row r="18" spans="2:16" ht="12.95" customHeight="1" x14ac:dyDescent="0.15">
      <c r="B18" s="121" t="s">
        <v>340</v>
      </c>
      <c r="C18" s="122"/>
      <c r="D18" s="26" t="s">
        <v>341</v>
      </c>
      <c r="E18" s="26">
        <v>1</v>
      </c>
      <c r="F18" s="117" t="e">
        <f>옵션!$B$2</f>
        <v>#REF!</v>
      </c>
      <c r="G18" s="118"/>
      <c r="H18" s="113"/>
      <c r="I18" s="113"/>
      <c r="J18" s="114"/>
      <c r="K18" s="27"/>
      <c r="N18" s="46" t="e">
        <f t="shared" ref="N18:N39" si="0">E18*F18</f>
        <v>#REF!</v>
      </c>
      <c r="O18" s="46"/>
      <c r="P18" s="46"/>
    </row>
    <row r="19" spans="2:16" ht="12.95" customHeight="1" x14ac:dyDescent="0.15">
      <c r="B19" s="97" t="s">
        <v>342</v>
      </c>
      <c r="C19" s="98"/>
      <c r="D19" s="28" t="s">
        <v>219</v>
      </c>
      <c r="E19" s="28">
        <v>1</v>
      </c>
      <c r="F19" s="99" t="e">
        <f>옵션!$C$2</f>
        <v>#REF!</v>
      </c>
      <c r="G19" s="100"/>
      <c r="H19" s="92"/>
      <c r="I19" s="92"/>
      <c r="J19" s="93"/>
      <c r="N19" s="46" t="e">
        <f t="shared" si="0"/>
        <v>#REF!</v>
      </c>
      <c r="O19" s="46"/>
      <c r="P19" s="46"/>
    </row>
    <row r="20" spans="2:16" ht="12.95" customHeight="1" x14ac:dyDescent="0.15">
      <c r="B20" s="97" t="s">
        <v>343</v>
      </c>
      <c r="C20" s="98"/>
      <c r="D20" s="28" t="s">
        <v>219</v>
      </c>
      <c r="E20" s="28">
        <v>1</v>
      </c>
      <c r="F20" s="99" t="e">
        <f>TRUNC((F19)*M20/100)</f>
        <v>#REF!</v>
      </c>
      <c r="G20" s="100"/>
      <c r="H20" s="92" t="s">
        <v>344</v>
      </c>
      <c r="I20" s="92"/>
      <c r="J20" s="93"/>
      <c r="M20" s="7">
        <v>7.9</v>
      </c>
      <c r="N20" s="46" t="e">
        <f t="shared" si="0"/>
        <v>#REF!</v>
      </c>
      <c r="O20" s="46"/>
      <c r="P20" s="46"/>
    </row>
    <row r="21" spans="2:16" ht="12.95" customHeight="1" x14ac:dyDescent="0.15">
      <c r="B21" s="97" t="s">
        <v>345</v>
      </c>
      <c r="C21" s="98"/>
      <c r="D21" s="28"/>
      <c r="E21" s="28"/>
      <c r="F21" s="99" t="e">
        <f>SUM(F18:F20)</f>
        <v>#REF!</v>
      </c>
      <c r="G21" s="100"/>
      <c r="H21" s="101"/>
      <c r="I21" s="101"/>
      <c r="J21" s="102"/>
      <c r="N21" s="46" t="e">
        <f t="shared" si="0"/>
        <v>#REF!</v>
      </c>
      <c r="O21" s="46"/>
      <c r="P21" s="46"/>
    </row>
    <row r="22" spans="2:16" ht="12.95" customHeight="1" x14ac:dyDescent="0.15">
      <c r="B22" s="97" t="s">
        <v>346</v>
      </c>
      <c r="C22" s="98"/>
      <c r="D22" s="28" t="s">
        <v>219</v>
      </c>
      <c r="E22" s="28">
        <v>1</v>
      </c>
      <c r="F22" s="99" t="e">
        <f>TRUNC((F19+F20)*M22/100)</f>
        <v>#REF!</v>
      </c>
      <c r="G22" s="100"/>
      <c r="H22" s="101" t="s">
        <v>347</v>
      </c>
      <c r="I22" s="101"/>
      <c r="J22" s="102"/>
      <c r="M22" s="7">
        <v>3.73</v>
      </c>
      <c r="N22" s="46" t="e">
        <f t="shared" si="0"/>
        <v>#REF!</v>
      </c>
      <c r="O22" s="46"/>
      <c r="P22" s="46"/>
    </row>
    <row r="23" spans="2:16" ht="12.95" customHeight="1" x14ac:dyDescent="0.15">
      <c r="B23" s="97" t="s">
        <v>348</v>
      </c>
      <c r="C23" s="98"/>
      <c r="D23" s="28" t="s">
        <v>219</v>
      </c>
      <c r="E23" s="28">
        <v>1</v>
      </c>
      <c r="F23" s="99" t="e">
        <f>TRUNC((F19+F20)*M23/100)</f>
        <v>#REF!</v>
      </c>
      <c r="G23" s="100"/>
      <c r="H23" s="101" t="s">
        <v>349</v>
      </c>
      <c r="I23" s="101"/>
      <c r="J23" s="102"/>
      <c r="M23" s="7">
        <v>0.87</v>
      </c>
      <c r="N23" s="46" t="e">
        <f t="shared" si="0"/>
        <v>#REF!</v>
      </c>
      <c r="O23" s="46"/>
      <c r="P23" s="46"/>
    </row>
    <row r="24" spans="2:16" ht="12.95" customHeight="1" x14ac:dyDescent="0.15">
      <c r="B24" s="97" t="s">
        <v>350</v>
      </c>
      <c r="C24" s="98"/>
      <c r="D24" s="28" t="s">
        <v>219</v>
      </c>
      <c r="E24" s="28">
        <v>1</v>
      </c>
      <c r="F24" s="99" t="e">
        <f>TRUNC((F19)*M24/100)</f>
        <v>#REF!</v>
      </c>
      <c r="G24" s="100"/>
      <c r="H24" s="101" t="s">
        <v>351</v>
      </c>
      <c r="I24" s="101"/>
      <c r="J24" s="102"/>
      <c r="M24" s="7">
        <v>3.3334999999999999</v>
      </c>
      <c r="N24" s="46" t="e">
        <f t="shared" si="0"/>
        <v>#REF!</v>
      </c>
      <c r="O24" s="46"/>
      <c r="P24" s="46"/>
    </row>
    <row r="25" spans="2:16" ht="12.95" customHeight="1" x14ac:dyDescent="0.15">
      <c r="B25" s="97" t="s">
        <v>352</v>
      </c>
      <c r="C25" s="98"/>
      <c r="D25" s="28" t="s">
        <v>219</v>
      </c>
      <c r="E25" s="28">
        <v>1</v>
      </c>
      <c r="F25" s="99" t="e">
        <f>TRUNC((F19)*M25/100)</f>
        <v>#REF!</v>
      </c>
      <c r="G25" s="100"/>
      <c r="H25" s="103" t="s">
        <v>353</v>
      </c>
      <c r="I25" s="92"/>
      <c r="J25" s="93"/>
      <c r="M25" s="7">
        <v>4.5</v>
      </c>
      <c r="N25" s="46" t="e">
        <f t="shared" si="0"/>
        <v>#REF!</v>
      </c>
      <c r="O25" s="46"/>
      <c r="P25" s="46"/>
    </row>
    <row r="26" spans="2:16" ht="12.95" customHeight="1" x14ac:dyDescent="0.15">
      <c r="B26" s="97" t="s">
        <v>354</v>
      </c>
      <c r="C26" s="98"/>
      <c r="D26" s="28" t="s">
        <v>219</v>
      </c>
      <c r="E26" s="28">
        <v>1</v>
      </c>
      <c r="F26" s="99" t="e">
        <f>TRUNC((F19)*M26/100)</f>
        <v>#REF!</v>
      </c>
      <c r="G26" s="100"/>
      <c r="H26" s="103" t="s">
        <v>355</v>
      </c>
      <c r="I26" s="92"/>
      <c r="J26" s="93"/>
      <c r="M26" s="7">
        <v>2.2999999999999998</v>
      </c>
      <c r="N26" s="46" t="e">
        <f t="shared" si="0"/>
        <v>#REF!</v>
      </c>
      <c r="O26" s="46"/>
      <c r="P26" s="46"/>
    </row>
    <row r="27" spans="2:16" ht="12.95" customHeight="1" x14ac:dyDescent="0.15">
      <c r="B27" s="97" t="s">
        <v>356</v>
      </c>
      <c r="C27" s="98"/>
      <c r="D27" s="28" t="s">
        <v>219</v>
      </c>
      <c r="E27" s="28">
        <v>1</v>
      </c>
      <c r="F27" s="99" t="e">
        <f>TRUNC((F18+F19)*M27/100)</f>
        <v>#REF!</v>
      </c>
      <c r="G27" s="100"/>
      <c r="H27" s="103" t="s">
        <v>357</v>
      </c>
      <c r="I27" s="92"/>
      <c r="J27" s="93"/>
      <c r="M27" s="7">
        <v>2.93</v>
      </c>
      <c r="N27" s="46" t="e">
        <f t="shared" si="0"/>
        <v>#REF!</v>
      </c>
      <c r="O27" s="46"/>
      <c r="P27" s="46"/>
    </row>
    <row r="28" spans="2:16" ht="12.95" customHeight="1" x14ac:dyDescent="0.15">
      <c r="B28" s="97" t="s">
        <v>358</v>
      </c>
      <c r="C28" s="98"/>
      <c r="D28" s="28" t="s">
        <v>219</v>
      </c>
      <c r="E28" s="28">
        <v>1</v>
      </c>
      <c r="F28" s="99" t="e">
        <f>TRUNC((F21)*M28/100)</f>
        <v>#REF!</v>
      </c>
      <c r="G28" s="100"/>
      <c r="H28" s="101" t="s">
        <v>359</v>
      </c>
      <c r="I28" s="101"/>
      <c r="J28" s="102"/>
      <c r="M28" s="7">
        <v>5.8</v>
      </c>
      <c r="N28" s="46" t="e">
        <f t="shared" si="0"/>
        <v>#REF!</v>
      </c>
      <c r="O28" s="46"/>
      <c r="P28" s="46"/>
    </row>
    <row r="29" spans="2:16" ht="12.95" customHeight="1" x14ac:dyDescent="0.15">
      <c r="B29" s="97" t="s">
        <v>360</v>
      </c>
      <c r="C29" s="98"/>
      <c r="D29" s="28" t="s">
        <v>219</v>
      </c>
      <c r="E29" s="28">
        <v>1</v>
      </c>
      <c r="F29" s="99" t="e">
        <f>TRUNC((F24)*M29/100)</f>
        <v>#REF!</v>
      </c>
      <c r="G29" s="100"/>
      <c r="H29" s="103" t="s">
        <v>361</v>
      </c>
      <c r="I29" s="92"/>
      <c r="J29" s="93"/>
      <c r="M29" s="7">
        <v>10.25</v>
      </c>
      <c r="N29" s="46" t="e">
        <f t="shared" si="0"/>
        <v>#REF!</v>
      </c>
      <c r="O29" s="46"/>
      <c r="P29" s="46"/>
    </row>
    <row r="30" spans="2:16" ht="12.95" customHeight="1" x14ac:dyDescent="0.15">
      <c r="B30" s="97" t="s">
        <v>345</v>
      </c>
      <c r="C30" s="98"/>
      <c r="D30" s="28"/>
      <c r="E30" s="28"/>
      <c r="F30" s="99" t="e">
        <f>SUM(F22:F29)</f>
        <v>#REF!</v>
      </c>
      <c r="G30" s="100"/>
      <c r="H30" s="103"/>
      <c r="I30" s="92"/>
      <c r="J30" s="93"/>
      <c r="N30" s="46" t="e">
        <f t="shared" si="0"/>
        <v>#REF!</v>
      </c>
      <c r="O30" s="46"/>
      <c r="P30" s="46"/>
    </row>
    <row r="31" spans="2:16" ht="12.95" customHeight="1" x14ac:dyDescent="0.15">
      <c r="B31" s="97" t="s">
        <v>362</v>
      </c>
      <c r="C31" s="98"/>
      <c r="D31" s="28" t="s">
        <v>219</v>
      </c>
      <c r="E31" s="28">
        <v>1</v>
      </c>
      <c r="F31" s="99" t="e">
        <f>TRUNC((F21+F30)*M31/100)</f>
        <v>#REF!</v>
      </c>
      <c r="G31" s="100"/>
      <c r="H31" s="101" t="s">
        <v>363</v>
      </c>
      <c r="I31" s="101"/>
      <c r="J31" s="102"/>
      <c r="M31" s="7">
        <v>6</v>
      </c>
      <c r="N31" s="46" t="e">
        <f t="shared" si="0"/>
        <v>#REF!</v>
      </c>
      <c r="O31"/>
      <c r="P31" s="46"/>
    </row>
    <row r="32" spans="2:16" ht="12.95" customHeight="1" x14ac:dyDescent="0.15">
      <c r="B32" s="97" t="s">
        <v>364</v>
      </c>
      <c r="C32" s="98"/>
      <c r="D32" s="28" t="s">
        <v>219</v>
      </c>
      <c r="E32" s="28">
        <v>1</v>
      </c>
      <c r="F32" s="99" t="e">
        <f>O32-((SUM(N18:N31)+O32-TRUNC((SUM(N18:N31)+O32)/P32)*P32))</f>
        <v>#REF!</v>
      </c>
      <c r="G32" s="100"/>
      <c r="H32" s="101" t="s">
        <v>365</v>
      </c>
      <c r="I32" s="101"/>
      <c r="J32" s="102"/>
      <c r="M32" s="7">
        <v>15</v>
      </c>
      <c r="N32" s="46" t="e">
        <f t="shared" si="0"/>
        <v>#REF!</v>
      </c>
      <c r="O32" s="46" t="e">
        <f>TRUNC((F19+F20+F30+F31)*M32/100)</f>
        <v>#REF!</v>
      </c>
      <c r="P32" s="46">
        <v>100000</v>
      </c>
    </row>
    <row r="33" spans="2:16" ht="12.95" customHeight="1" x14ac:dyDescent="0.15">
      <c r="B33" s="97" t="s">
        <v>366</v>
      </c>
      <c r="C33" s="98"/>
      <c r="D33" s="28"/>
      <c r="E33" s="28"/>
      <c r="F33" s="99" t="e">
        <f>SUM(N18:N32)</f>
        <v>#REF!</v>
      </c>
      <c r="G33" s="100"/>
      <c r="H33" s="101"/>
      <c r="I33" s="101"/>
      <c r="J33" s="102"/>
      <c r="N33" s="46" t="e">
        <f t="shared" si="0"/>
        <v>#REF!</v>
      </c>
      <c r="O33" s="46"/>
      <c r="P33" s="46"/>
    </row>
    <row r="34" spans="2:16" ht="12.95" customHeight="1" x14ac:dyDescent="0.15">
      <c r="B34" s="97" t="s">
        <v>367</v>
      </c>
      <c r="C34" s="98"/>
      <c r="D34" s="28" t="s">
        <v>219</v>
      </c>
      <c r="E34" s="28">
        <v>1</v>
      </c>
      <c r="F34" s="99" t="e">
        <f>TRUNC((F33)*M34/100)</f>
        <v>#REF!</v>
      </c>
      <c r="G34" s="100"/>
      <c r="H34" s="101"/>
      <c r="I34" s="101"/>
      <c r="J34" s="102"/>
      <c r="M34" s="7">
        <v>10</v>
      </c>
      <c r="N34" s="46" t="e">
        <f t="shared" si="0"/>
        <v>#REF!</v>
      </c>
      <c r="O34" s="46"/>
      <c r="P34" s="46"/>
    </row>
    <row r="35" spans="2:16" ht="12.95" customHeight="1" x14ac:dyDescent="0.15">
      <c r="B35" s="97" t="s">
        <v>3</v>
      </c>
      <c r="C35" s="98"/>
      <c r="D35" s="28"/>
      <c r="E35" s="28"/>
      <c r="F35" s="99"/>
      <c r="G35" s="100"/>
      <c r="H35" s="101"/>
      <c r="I35" s="101"/>
      <c r="J35" s="102"/>
      <c r="N35" s="46">
        <f t="shared" si="0"/>
        <v>0</v>
      </c>
      <c r="O35" s="46"/>
      <c r="P35" s="46"/>
    </row>
    <row r="36" spans="2:16" ht="12.95" customHeight="1" x14ac:dyDescent="0.15">
      <c r="B36" s="97" t="s">
        <v>3</v>
      </c>
      <c r="C36" s="98"/>
      <c r="D36" s="28"/>
      <c r="E36" s="28"/>
      <c r="F36" s="99"/>
      <c r="G36" s="100"/>
      <c r="H36" s="101"/>
      <c r="I36" s="101"/>
      <c r="J36" s="102"/>
      <c r="N36" s="46">
        <f t="shared" si="0"/>
        <v>0</v>
      </c>
      <c r="O36" s="46"/>
      <c r="P36" s="46"/>
    </row>
    <row r="37" spans="2:16" ht="12.95" customHeight="1" x14ac:dyDescent="0.15">
      <c r="B37" s="97" t="s">
        <v>3</v>
      </c>
      <c r="C37" s="98"/>
      <c r="D37" s="28"/>
      <c r="E37" s="28"/>
      <c r="F37" s="99"/>
      <c r="G37" s="100"/>
      <c r="H37" s="101"/>
      <c r="I37" s="101"/>
      <c r="J37" s="102"/>
      <c r="N37" s="46">
        <f t="shared" si="0"/>
        <v>0</v>
      </c>
      <c r="O37" s="46"/>
      <c r="P37" s="46"/>
    </row>
    <row r="38" spans="2:16" ht="12.95" hidden="1" customHeight="1" x14ac:dyDescent="0.15">
      <c r="B38" s="97" t="s">
        <v>3</v>
      </c>
      <c r="C38" s="98"/>
      <c r="D38" s="28"/>
      <c r="E38" s="28"/>
      <c r="F38" s="99"/>
      <c r="G38" s="100"/>
      <c r="H38" s="101"/>
      <c r="I38" s="101"/>
      <c r="J38" s="102"/>
      <c r="N38" s="46">
        <f t="shared" si="0"/>
        <v>0</v>
      </c>
      <c r="O38" s="46"/>
      <c r="P38" s="46"/>
    </row>
    <row r="39" spans="2:16" ht="12" hidden="1" customHeight="1" x14ac:dyDescent="0.15">
      <c r="B39" s="97" t="s">
        <v>3</v>
      </c>
      <c r="C39" s="98"/>
      <c r="D39" s="28"/>
      <c r="E39" s="28"/>
      <c r="F39" s="99"/>
      <c r="G39" s="100"/>
      <c r="H39" s="101"/>
      <c r="I39" s="101"/>
      <c r="J39" s="102"/>
      <c r="N39" s="46">
        <f t="shared" si="0"/>
        <v>0</v>
      </c>
      <c r="O39" s="46"/>
      <c r="P39" s="46"/>
    </row>
    <row r="40" spans="2:16" ht="12.95" customHeight="1" x14ac:dyDescent="0.15">
      <c r="B40" s="97" t="s">
        <v>368</v>
      </c>
      <c r="C40" s="98"/>
      <c r="D40" s="28"/>
      <c r="E40" s="28"/>
      <c r="F40" s="99" t="e">
        <f>N40</f>
        <v>#REF!</v>
      </c>
      <c r="G40" s="100"/>
      <c r="H40" s="101"/>
      <c r="I40" s="101"/>
      <c r="J40" s="102"/>
      <c r="N40" s="46" t="e">
        <f>SUM(N18:N39)</f>
        <v>#REF!</v>
      </c>
      <c r="O40" s="46"/>
      <c r="P40" s="46"/>
    </row>
    <row r="41" spans="2:16" ht="11.1" customHeight="1" x14ac:dyDescent="0.15">
      <c r="B41" s="94" t="s">
        <v>338</v>
      </c>
      <c r="C41" s="95"/>
      <c r="D41" s="95"/>
      <c r="E41" s="95"/>
      <c r="F41" s="95"/>
      <c r="G41" s="95"/>
      <c r="H41" s="95"/>
      <c r="I41" s="95"/>
      <c r="J41" s="96"/>
      <c r="N41" s="46"/>
      <c r="O41" s="46"/>
      <c r="P41" s="46"/>
    </row>
    <row r="42" spans="2:16" ht="11.1" customHeight="1" x14ac:dyDescent="0.15">
      <c r="B42" s="104" t="s">
        <v>339</v>
      </c>
      <c r="C42" s="105"/>
      <c r="D42" s="105"/>
      <c r="E42" s="105"/>
      <c r="F42" s="105"/>
      <c r="G42" s="105"/>
      <c r="H42" s="105"/>
      <c r="I42" s="105"/>
      <c r="J42" s="108"/>
      <c r="N42" s="46"/>
      <c r="O42" s="46"/>
      <c r="P42" s="46"/>
    </row>
    <row r="43" spans="2:16" ht="11.1" customHeight="1" x14ac:dyDescent="0.15">
      <c r="B43" s="104" t="s">
        <v>28</v>
      </c>
      <c r="C43" s="105"/>
      <c r="D43" s="105"/>
      <c r="E43" s="105"/>
      <c r="F43" s="105"/>
      <c r="G43" s="105"/>
      <c r="H43" s="109"/>
      <c r="I43" s="105"/>
      <c r="J43" s="108"/>
      <c r="N43" s="46"/>
      <c r="O43" s="46"/>
      <c r="P43" s="46"/>
    </row>
    <row r="44" spans="2:16" ht="11.1" customHeight="1" thickBot="1" x14ac:dyDescent="0.2">
      <c r="B44" s="106" t="s">
        <v>3</v>
      </c>
      <c r="C44" s="107"/>
      <c r="D44" s="107"/>
      <c r="E44" s="107"/>
      <c r="F44" s="107"/>
      <c r="G44" s="107"/>
      <c r="H44" s="107"/>
      <c r="I44" s="107"/>
      <c r="J44" s="110"/>
      <c r="N44" s="46"/>
      <c r="O44" s="46"/>
      <c r="P44" s="46"/>
    </row>
    <row r="45" spans="2:16" x14ac:dyDescent="0.15">
      <c r="N45" s="46"/>
      <c r="O45" s="46"/>
      <c r="P45" s="46"/>
    </row>
    <row r="46" spans="2:16" x14ac:dyDescent="0.15">
      <c r="N46" s="46"/>
      <c r="O46" s="46"/>
      <c r="P46" s="46"/>
    </row>
    <row r="47" spans="2:16" x14ac:dyDescent="0.15">
      <c r="N47" s="46"/>
      <c r="O47" s="46"/>
      <c r="P47" s="46"/>
    </row>
    <row r="48" spans="2:16" x14ac:dyDescent="0.15">
      <c r="N48" s="46"/>
      <c r="O48" s="46"/>
      <c r="P48" s="46"/>
    </row>
    <row r="49" spans="14:16" x14ac:dyDescent="0.15">
      <c r="N49" s="46"/>
      <c r="O49" s="46"/>
      <c r="P49" s="46"/>
    </row>
    <row r="50" spans="14:16" x14ac:dyDescent="0.15">
      <c r="N50" s="46"/>
      <c r="O50" s="46"/>
      <c r="P50" s="46"/>
    </row>
    <row r="51" spans="14:16" x14ac:dyDescent="0.15">
      <c r="N51" s="46"/>
      <c r="O51" s="46"/>
      <c r="P51" s="46"/>
    </row>
    <row r="52" spans="14:16" x14ac:dyDescent="0.15">
      <c r="N52" s="46"/>
      <c r="O52" s="46"/>
      <c r="P52" s="46"/>
    </row>
    <row r="53" spans="14:16" x14ac:dyDescent="0.15">
      <c r="N53" s="46"/>
      <c r="O53" s="46"/>
      <c r="P53" s="46"/>
    </row>
    <row r="54" spans="14:16" x14ac:dyDescent="0.15">
      <c r="N54" s="46"/>
      <c r="O54" s="46"/>
      <c r="P54" s="46"/>
    </row>
    <row r="55" spans="14:16" x14ac:dyDescent="0.15">
      <c r="N55" s="46"/>
      <c r="O55" s="46"/>
      <c r="P55" s="46"/>
    </row>
    <row r="56" spans="14:16" x14ac:dyDescent="0.15">
      <c r="N56" s="46"/>
    </row>
  </sheetData>
  <mergeCells count="101">
    <mergeCell ref="A1:K1"/>
    <mergeCell ref="H40:J40"/>
    <mergeCell ref="H39:J39"/>
    <mergeCell ref="I9:K9"/>
    <mergeCell ref="H25:J25"/>
    <mergeCell ref="B18:C18"/>
    <mergeCell ref="B29:C29"/>
    <mergeCell ref="B30:C30"/>
    <mergeCell ref="B28:C28"/>
    <mergeCell ref="I13:K13"/>
    <mergeCell ref="F40:G40"/>
    <mergeCell ref="I10:K10"/>
    <mergeCell ref="H14:I14"/>
    <mergeCell ref="C15:I15"/>
    <mergeCell ref="C13:G13"/>
    <mergeCell ref="I11:K11"/>
    <mergeCell ref="I12:K12"/>
    <mergeCell ref="B38:C38"/>
    <mergeCell ref="F22:G22"/>
    <mergeCell ref="I8:K8"/>
    <mergeCell ref="F28:G28"/>
    <mergeCell ref="F39:G39"/>
    <mergeCell ref="F31:G31"/>
    <mergeCell ref="H17:J17"/>
    <mergeCell ref="H38:J38"/>
    <mergeCell ref="H24:J24"/>
    <mergeCell ref="H31:J31"/>
    <mergeCell ref="H28:J28"/>
    <mergeCell ref="H30:J30"/>
    <mergeCell ref="H27:J27"/>
    <mergeCell ref="H29:J29"/>
    <mergeCell ref="F29:G29"/>
    <mergeCell ref="H32:J32"/>
    <mergeCell ref="H33:J33"/>
    <mergeCell ref="H34:J34"/>
    <mergeCell ref="H35:J35"/>
    <mergeCell ref="F21:G21"/>
    <mergeCell ref="B20:C20"/>
    <mergeCell ref="B17:C17"/>
    <mergeCell ref="F30:G30"/>
    <mergeCell ref="B9:G9"/>
    <mergeCell ref="B14:G14"/>
    <mergeCell ref="F18:G18"/>
    <mergeCell ref="F17:G17"/>
    <mergeCell ref="B42:G42"/>
    <mergeCell ref="F32:G32"/>
    <mergeCell ref="B33:C33"/>
    <mergeCell ref="F33:G33"/>
    <mergeCell ref="B34:C34"/>
    <mergeCell ref="F34:G34"/>
    <mergeCell ref="B35:C35"/>
    <mergeCell ref="F35:G35"/>
    <mergeCell ref="F38:G38"/>
    <mergeCell ref="B43:G43"/>
    <mergeCell ref="B44:G44"/>
    <mergeCell ref="H42:J42"/>
    <mergeCell ref="H43:J43"/>
    <mergeCell ref="H44:J44"/>
    <mergeCell ref="B39:C39"/>
    <mergeCell ref="I4:K4"/>
    <mergeCell ref="I5:K5"/>
    <mergeCell ref="I6:K6"/>
    <mergeCell ref="I7:K7"/>
    <mergeCell ref="C4:G4"/>
    <mergeCell ref="C6:G6"/>
    <mergeCell ref="B8:G8"/>
    <mergeCell ref="H18:J18"/>
    <mergeCell ref="B5:G5"/>
    <mergeCell ref="B7:G7"/>
    <mergeCell ref="B25:C25"/>
    <mergeCell ref="F19:G19"/>
    <mergeCell ref="F23:G23"/>
    <mergeCell ref="F24:G24"/>
    <mergeCell ref="F25:G25"/>
    <mergeCell ref="B21:C21"/>
    <mergeCell ref="B22:C22"/>
    <mergeCell ref="B32:C32"/>
    <mergeCell ref="H19:J19"/>
    <mergeCell ref="H20:J20"/>
    <mergeCell ref="B41:G41"/>
    <mergeCell ref="H41:J41"/>
    <mergeCell ref="B26:C26"/>
    <mergeCell ref="B27:C27"/>
    <mergeCell ref="F26:G26"/>
    <mergeCell ref="F27:G27"/>
    <mergeCell ref="F20:G20"/>
    <mergeCell ref="B40:C40"/>
    <mergeCell ref="B23:C23"/>
    <mergeCell ref="B19:C19"/>
    <mergeCell ref="B31:C31"/>
    <mergeCell ref="H21:J21"/>
    <mergeCell ref="H22:J22"/>
    <mergeCell ref="H23:J23"/>
    <mergeCell ref="B24:C24"/>
    <mergeCell ref="H26:J26"/>
    <mergeCell ref="B36:C36"/>
    <mergeCell ref="F36:G36"/>
    <mergeCell ref="H36:J36"/>
    <mergeCell ref="B37:C37"/>
    <mergeCell ref="F37:G37"/>
    <mergeCell ref="H37:J37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142"/>
  <sheetViews>
    <sheetView tabSelected="1" view="pageBreakPreview" topLeftCell="D1" zoomScaleNormal="100" zoomScaleSheetLayoutView="100" workbookViewId="0">
      <pane ySplit="3" topLeftCell="A7" activePane="bottomLeft" state="frozen"/>
      <selection activeCell="D1" sqref="D1"/>
      <selection pane="bottomLeft" activeCell="D1" sqref="D1:Q1"/>
    </sheetView>
  </sheetViews>
  <sheetFormatPr defaultColWidth="8.77734375" defaultRowHeight="23.1" customHeight="1" x14ac:dyDescent="0.15"/>
  <cols>
    <col min="1" max="1" width="12.109375" style="16" hidden="1" customWidth="1"/>
    <col min="2" max="2" width="17.44140625" style="16" hidden="1" customWidth="1"/>
    <col min="3" max="3" width="20.6640625" style="16" hidden="1" customWidth="1"/>
    <col min="4" max="4" width="24.33203125" style="16" customWidth="1"/>
    <col min="5" max="5" width="25.33203125" style="16" customWidth="1"/>
    <col min="6" max="6" width="4.109375" style="35" customWidth="1"/>
    <col min="7" max="7" width="10" style="31" customWidth="1"/>
    <col min="8" max="9" width="11.44140625" style="43" customWidth="1"/>
    <col min="10" max="10" width="6.77734375" style="43" customWidth="1"/>
    <col min="11" max="14" width="11.44140625" style="43" customWidth="1"/>
    <col min="15" max="15" width="6" style="43" hidden="1" customWidth="1"/>
    <col min="16" max="16" width="12.77734375" style="43" customWidth="1"/>
    <col min="17" max="17" width="11.109375" style="6" customWidth="1"/>
    <col min="18" max="26" width="8.77734375" style="2"/>
    <col min="27" max="31" width="11.77734375" style="43" customWidth="1"/>
    <col min="32" max="16384" width="8.77734375" style="2"/>
  </cols>
  <sheetData>
    <row r="1" spans="1:31" ht="23.1" customHeight="1" x14ac:dyDescent="0.15">
      <c r="A1" s="16" t="s">
        <v>327</v>
      </c>
      <c r="B1" s="16" t="s">
        <v>370</v>
      </c>
      <c r="C1" s="16" t="s">
        <v>371</v>
      </c>
      <c r="D1" s="126" t="s">
        <v>373</v>
      </c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W1" s="125" t="s">
        <v>54</v>
      </c>
      <c r="X1" s="125"/>
      <c r="Y1" s="125"/>
      <c r="Z1" s="67"/>
      <c r="AA1" s="67" t="s">
        <v>59</v>
      </c>
      <c r="AB1" s="67"/>
      <c r="AC1" s="67"/>
      <c r="AD1" s="67"/>
      <c r="AE1" s="67"/>
    </row>
    <row r="2" spans="1:31" s="13" customFormat="1" ht="23.1" customHeight="1" x14ac:dyDescent="0.15">
      <c r="A2" s="65" t="s">
        <v>47</v>
      </c>
      <c r="B2" s="65" t="s">
        <v>22</v>
      </c>
      <c r="C2" s="66" t="s">
        <v>21</v>
      </c>
      <c r="D2" s="68" t="s">
        <v>51</v>
      </c>
      <c r="E2" s="68" t="s">
        <v>52</v>
      </c>
      <c r="F2" s="69" t="s">
        <v>1</v>
      </c>
      <c r="G2" s="75" t="s">
        <v>2</v>
      </c>
      <c r="H2" s="70"/>
      <c r="I2" s="70"/>
      <c r="J2" s="70"/>
      <c r="K2" s="70"/>
      <c r="L2" s="70"/>
      <c r="M2" s="70"/>
      <c r="N2" s="70"/>
      <c r="O2" s="71"/>
      <c r="P2" s="70"/>
      <c r="Q2" s="77" t="s">
        <v>27</v>
      </c>
      <c r="W2" s="13" t="s">
        <v>55</v>
      </c>
      <c r="X2" s="13" t="s">
        <v>56</v>
      </c>
      <c r="Y2" s="13" t="s">
        <v>57</v>
      </c>
      <c r="Z2" s="13" t="s">
        <v>58</v>
      </c>
      <c r="AA2" s="44" t="s">
        <v>110</v>
      </c>
      <c r="AB2" s="44" t="s">
        <v>109</v>
      </c>
      <c r="AC2" s="44" t="s">
        <v>60</v>
      </c>
      <c r="AD2" s="44" t="s">
        <v>62</v>
      </c>
      <c r="AE2" s="44" t="s">
        <v>61</v>
      </c>
    </row>
    <row r="3" spans="1:31" s="13" customFormat="1" ht="23.1" customHeight="1" x14ac:dyDescent="0.15">
      <c r="A3" s="65"/>
      <c r="B3" s="65"/>
      <c r="C3" s="66"/>
      <c r="D3" s="68"/>
      <c r="E3" s="68"/>
      <c r="F3" s="69"/>
      <c r="G3" s="75"/>
      <c r="H3" s="71"/>
      <c r="I3" s="71"/>
      <c r="J3" s="71"/>
      <c r="K3" s="71"/>
      <c r="L3" s="71"/>
      <c r="M3" s="71"/>
      <c r="N3" s="71"/>
      <c r="O3" s="71"/>
      <c r="P3" s="70"/>
      <c r="Q3" s="77"/>
      <c r="W3" s="2"/>
      <c r="X3" s="2"/>
      <c r="Y3" s="2"/>
      <c r="Z3" s="2"/>
      <c r="AA3" s="43"/>
      <c r="AB3" s="43"/>
      <c r="AC3" s="43"/>
      <c r="AD3" s="43">
        <v>1</v>
      </c>
      <c r="AE3" s="43">
        <v>1</v>
      </c>
    </row>
    <row r="4" spans="1:31" ht="23.1" customHeight="1" x14ac:dyDescent="0.15">
      <c r="A4" s="16" t="s">
        <v>267</v>
      </c>
      <c r="B4" s="16" t="s">
        <v>326</v>
      </c>
      <c r="C4" s="16" t="s">
        <v>121</v>
      </c>
      <c r="D4" s="72" t="s">
        <v>374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6"/>
      <c r="P4" s="72"/>
      <c r="Q4" s="73"/>
      <c r="AC4" s="43">
        <v>0</v>
      </c>
    </row>
    <row r="5" spans="1:31" ht="23.1" customHeight="1" x14ac:dyDescent="0.15">
      <c r="A5" s="16" t="s">
        <v>268</v>
      </c>
      <c r="B5" s="16" t="s">
        <v>326</v>
      </c>
      <c r="C5" s="16" t="s">
        <v>125</v>
      </c>
      <c r="D5" s="72" t="s">
        <v>390</v>
      </c>
      <c r="E5" s="72" t="s">
        <v>391</v>
      </c>
      <c r="F5" s="83" t="s">
        <v>392</v>
      </c>
      <c r="G5" s="72">
        <v>4</v>
      </c>
      <c r="H5" s="72"/>
      <c r="I5" s="72"/>
      <c r="J5" s="72"/>
      <c r="K5" s="72"/>
      <c r="L5" s="72"/>
      <c r="M5" s="72"/>
      <c r="N5" s="72"/>
      <c r="O5" s="74"/>
      <c r="P5" s="72"/>
      <c r="Q5" s="73"/>
      <c r="AC5" s="43">
        <v>0</v>
      </c>
    </row>
    <row r="6" spans="1:31" ht="23.1" customHeight="1" x14ac:dyDescent="0.15">
      <c r="A6" s="16" t="s">
        <v>269</v>
      </c>
      <c r="B6" s="16" t="s">
        <v>326</v>
      </c>
      <c r="C6" s="16" t="s">
        <v>127</v>
      </c>
      <c r="D6" s="72" t="s">
        <v>375</v>
      </c>
      <c r="E6" s="72" t="s">
        <v>376</v>
      </c>
      <c r="F6" s="83" t="s">
        <v>393</v>
      </c>
      <c r="G6" s="72">
        <v>217</v>
      </c>
      <c r="H6" s="72"/>
      <c r="I6" s="72"/>
      <c r="J6" s="72"/>
      <c r="K6" s="72"/>
      <c r="L6" s="72"/>
      <c r="M6" s="72"/>
      <c r="N6" s="72"/>
      <c r="O6" s="74"/>
      <c r="P6" s="72"/>
      <c r="Q6" s="73"/>
      <c r="AC6" s="43">
        <v>0</v>
      </c>
    </row>
    <row r="7" spans="1:31" ht="23.1" customHeight="1" x14ac:dyDescent="0.15">
      <c r="A7" s="16" t="s">
        <v>270</v>
      </c>
      <c r="B7" s="16" t="s">
        <v>326</v>
      </c>
      <c r="C7" s="16" t="s">
        <v>129</v>
      </c>
      <c r="D7" s="72" t="s">
        <v>375</v>
      </c>
      <c r="E7" s="72" t="s">
        <v>377</v>
      </c>
      <c r="F7" s="83" t="s">
        <v>393</v>
      </c>
      <c r="G7" s="72">
        <v>129</v>
      </c>
      <c r="H7" s="72"/>
      <c r="I7" s="72"/>
      <c r="J7" s="72"/>
      <c r="K7" s="72"/>
      <c r="L7" s="72"/>
      <c r="M7" s="72"/>
      <c r="N7" s="72"/>
      <c r="O7" s="74"/>
      <c r="P7" s="72"/>
      <c r="Q7" s="73"/>
      <c r="AC7" s="43">
        <v>0</v>
      </c>
    </row>
    <row r="8" spans="1:31" ht="23.1" customHeight="1" x14ac:dyDescent="0.15">
      <c r="A8" s="16" t="s">
        <v>271</v>
      </c>
      <c r="B8" s="16" t="s">
        <v>326</v>
      </c>
      <c r="C8" s="16" t="s">
        <v>131</v>
      </c>
      <c r="D8" s="72" t="s">
        <v>378</v>
      </c>
      <c r="E8" s="72" t="s">
        <v>379</v>
      </c>
      <c r="F8" s="83" t="s">
        <v>392</v>
      </c>
      <c r="G8" s="72">
        <v>2</v>
      </c>
      <c r="H8" s="72"/>
      <c r="I8" s="72"/>
      <c r="J8" s="72"/>
      <c r="K8" s="72"/>
      <c r="L8" s="72"/>
      <c r="M8" s="72"/>
      <c r="N8" s="72"/>
      <c r="O8" s="74"/>
      <c r="P8" s="72"/>
      <c r="Q8" s="73" t="s">
        <v>232</v>
      </c>
      <c r="AC8" s="43">
        <v>0</v>
      </c>
    </row>
    <row r="9" spans="1:31" ht="23.1" customHeight="1" x14ac:dyDescent="0.15">
      <c r="A9" s="16" t="s">
        <v>273</v>
      </c>
      <c r="B9" s="16" t="s">
        <v>326</v>
      </c>
      <c r="C9" s="16" t="s">
        <v>135</v>
      </c>
      <c r="D9" s="72" t="s">
        <v>378</v>
      </c>
      <c r="E9" s="72" t="s">
        <v>394</v>
      </c>
      <c r="F9" s="83" t="s">
        <v>392</v>
      </c>
      <c r="G9" s="72">
        <v>4</v>
      </c>
      <c r="H9" s="72"/>
      <c r="I9" s="72"/>
      <c r="J9" s="72"/>
      <c r="K9" s="72"/>
      <c r="L9" s="72"/>
      <c r="M9" s="72"/>
      <c r="N9" s="72"/>
      <c r="O9" s="74"/>
      <c r="P9" s="72"/>
      <c r="Q9" s="73" t="s">
        <v>232</v>
      </c>
      <c r="AC9" s="43">
        <v>0</v>
      </c>
    </row>
    <row r="10" spans="1:31" ht="23.1" customHeight="1" x14ac:dyDescent="0.15">
      <c r="A10" s="16" t="s">
        <v>274</v>
      </c>
      <c r="B10" s="16" t="s">
        <v>326</v>
      </c>
      <c r="C10" s="16" t="s">
        <v>137</v>
      </c>
      <c r="D10" s="72" t="s">
        <v>378</v>
      </c>
      <c r="E10" s="72" t="s">
        <v>395</v>
      </c>
      <c r="F10" s="83" t="s">
        <v>392</v>
      </c>
      <c r="G10" s="72">
        <v>4</v>
      </c>
      <c r="H10" s="72"/>
      <c r="I10" s="72"/>
      <c r="J10" s="72"/>
      <c r="K10" s="72"/>
      <c r="L10" s="72"/>
      <c r="M10" s="72"/>
      <c r="N10" s="72"/>
      <c r="O10" s="74"/>
      <c r="P10" s="72"/>
      <c r="Q10" s="73" t="s">
        <v>232</v>
      </c>
      <c r="AC10" s="43">
        <v>0</v>
      </c>
    </row>
    <row r="11" spans="1:31" ht="23.1" customHeight="1" x14ac:dyDescent="0.15">
      <c r="A11" s="16" t="s">
        <v>275</v>
      </c>
      <c r="B11" s="16" t="s">
        <v>326</v>
      </c>
      <c r="C11" s="16" t="s">
        <v>140</v>
      </c>
      <c r="D11" s="72" t="s">
        <v>378</v>
      </c>
      <c r="E11" s="72" t="s">
        <v>396</v>
      </c>
      <c r="F11" s="83" t="s">
        <v>380</v>
      </c>
      <c r="G11" s="72">
        <v>2</v>
      </c>
      <c r="H11" s="72"/>
      <c r="I11" s="72"/>
      <c r="J11" s="72"/>
      <c r="K11" s="72"/>
      <c r="L11" s="72"/>
      <c r="M11" s="72"/>
      <c r="N11" s="72"/>
      <c r="O11" s="74"/>
      <c r="P11" s="72"/>
      <c r="Q11" s="73" t="s">
        <v>232</v>
      </c>
      <c r="AC11" s="43">
        <v>0</v>
      </c>
    </row>
    <row r="12" spans="1:31" ht="23.1" customHeight="1" x14ac:dyDescent="0.15">
      <c r="A12" s="16" t="s">
        <v>279</v>
      </c>
      <c r="B12" s="16" t="s">
        <v>326</v>
      </c>
      <c r="C12" s="16" t="s">
        <v>148</v>
      </c>
      <c r="D12" s="72" t="s">
        <v>378</v>
      </c>
      <c r="E12" s="72" t="s">
        <v>397</v>
      </c>
      <c r="F12" s="83" t="s">
        <v>380</v>
      </c>
      <c r="G12" s="72">
        <v>1</v>
      </c>
      <c r="H12" s="72"/>
      <c r="I12" s="72"/>
      <c r="J12" s="72"/>
      <c r="K12" s="72"/>
      <c r="L12" s="72"/>
      <c r="M12" s="72"/>
      <c r="N12" s="72"/>
      <c r="O12" s="74"/>
      <c r="P12" s="72"/>
      <c r="Q12" s="73" t="s">
        <v>232</v>
      </c>
      <c r="AC12" s="43">
        <v>0</v>
      </c>
    </row>
    <row r="13" spans="1:31" ht="23.1" customHeight="1" x14ac:dyDescent="0.15">
      <c r="A13" s="16" t="s">
        <v>280</v>
      </c>
      <c r="B13" s="16" t="s">
        <v>326</v>
      </c>
      <c r="C13" s="16" t="s">
        <v>150</v>
      </c>
      <c r="D13" s="72" t="s">
        <v>398</v>
      </c>
      <c r="E13" s="72" t="s">
        <v>381</v>
      </c>
      <c r="F13" s="83" t="s">
        <v>392</v>
      </c>
      <c r="G13" s="72">
        <v>2</v>
      </c>
      <c r="H13" s="72"/>
      <c r="I13" s="72"/>
      <c r="J13" s="72"/>
      <c r="K13" s="72"/>
      <c r="L13" s="72"/>
      <c r="M13" s="72"/>
      <c r="N13" s="72"/>
      <c r="O13" s="74"/>
      <c r="P13" s="72"/>
      <c r="Q13" s="73" t="s">
        <v>235</v>
      </c>
      <c r="AC13" s="43">
        <v>0</v>
      </c>
    </row>
    <row r="14" spans="1:31" ht="23.1" customHeight="1" x14ac:dyDescent="0.15">
      <c r="A14" s="16" t="s">
        <v>276</v>
      </c>
      <c r="B14" s="16" t="s">
        <v>326</v>
      </c>
      <c r="C14" s="16" t="s">
        <v>142</v>
      </c>
      <c r="D14" s="72" t="s">
        <v>382</v>
      </c>
      <c r="E14" s="72"/>
      <c r="F14" s="83" t="s">
        <v>383</v>
      </c>
      <c r="G14" s="72">
        <v>328</v>
      </c>
      <c r="H14" s="72"/>
      <c r="I14" s="72"/>
      <c r="J14" s="72"/>
      <c r="K14" s="72"/>
      <c r="L14" s="72"/>
      <c r="M14" s="72"/>
      <c r="N14" s="72"/>
      <c r="O14" s="74"/>
      <c r="P14" s="72"/>
      <c r="Q14" s="73" t="s">
        <v>432</v>
      </c>
      <c r="AC14" s="43">
        <v>0</v>
      </c>
    </row>
    <row r="15" spans="1:31" ht="23.1" customHeight="1" x14ac:dyDescent="0.15">
      <c r="A15" s="16" t="s">
        <v>277</v>
      </c>
      <c r="B15" s="16" t="s">
        <v>326</v>
      </c>
      <c r="C15" s="16" t="s">
        <v>144</v>
      </c>
      <c r="D15" s="72" t="s">
        <v>384</v>
      </c>
      <c r="E15" s="72"/>
      <c r="F15" s="83" t="s">
        <v>341</v>
      </c>
      <c r="G15" s="72">
        <v>1</v>
      </c>
      <c r="H15" s="72"/>
      <c r="I15" s="72"/>
      <c r="J15" s="72"/>
      <c r="K15" s="72"/>
      <c r="L15" s="72"/>
      <c r="M15" s="72"/>
      <c r="N15" s="72"/>
      <c r="O15" s="74"/>
      <c r="P15" s="72"/>
      <c r="Q15" s="73" t="s">
        <v>433</v>
      </c>
      <c r="AC15" s="43">
        <v>0</v>
      </c>
    </row>
    <row r="16" spans="1:31" ht="23.1" customHeight="1" x14ac:dyDescent="0.15">
      <c r="A16" s="16" t="s">
        <v>278</v>
      </c>
      <c r="B16" s="16" t="s">
        <v>326</v>
      </c>
      <c r="C16" s="16" t="s">
        <v>146</v>
      </c>
      <c r="D16" s="72" t="s">
        <v>399</v>
      </c>
      <c r="E16" s="72" t="s">
        <v>400</v>
      </c>
      <c r="F16" s="83" t="s">
        <v>341</v>
      </c>
      <c r="G16" s="72">
        <v>1</v>
      </c>
      <c r="H16" s="72"/>
      <c r="I16" s="72"/>
      <c r="J16" s="72"/>
      <c r="K16" s="72"/>
      <c r="L16" s="72"/>
      <c r="M16" s="72"/>
      <c r="N16" s="72"/>
      <c r="O16" s="74"/>
      <c r="P16" s="72"/>
      <c r="Q16" s="73"/>
      <c r="AC16" s="43">
        <v>0</v>
      </c>
    </row>
    <row r="17" spans="1:31" ht="23.1" customHeight="1" x14ac:dyDescent="0.15">
      <c r="A17" s="16" t="s">
        <v>281</v>
      </c>
      <c r="B17" s="16" t="s">
        <v>326</v>
      </c>
      <c r="C17" s="16" t="s">
        <v>152</v>
      </c>
      <c r="D17" s="72" t="s">
        <v>401</v>
      </c>
      <c r="E17" s="72" t="s">
        <v>402</v>
      </c>
      <c r="F17" s="83" t="s">
        <v>403</v>
      </c>
      <c r="G17" s="72">
        <v>3</v>
      </c>
      <c r="H17" s="72"/>
      <c r="I17" s="72"/>
      <c r="J17" s="72"/>
      <c r="K17" s="72"/>
      <c r="L17" s="72"/>
      <c r="M17" s="72"/>
      <c r="N17" s="72"/>
      <c r="O17" s="74"/>
      <c r="P17" s="72"/>
      <c r="Q17" s="73"/>
      <c r="AC17" s="43">
        <v>0</v>
      </c>
    </row>
    <row r="18" spans="1:31" ht="23.1" customHeight="1" x14ac:dyDescent="0.15">
      <c r="A18" s="16" t="s">
        <v>282</v>
      </c>
      <c r="B18" s="16" t="s">
        <v>326</v>
      </c>
      <c r="C18" s="16" t="s">
        <v>155</v>
      </c>
      <c r="D18" s="72" t="s">
        <v>401</v>
      </c>
      <c r="E18" s="72" t="s">
        <v>404</v>
      </c>
      <c r="F18" s="83" t="s">
        <v>403</v>
      </c>
      <c r="G18" s="72">
        <v>2</v>
      </c>
      <c r="H18" s="72"/>
      <c r="I18" s="72"/>
      <c r="J18" s="72"/>
      <c r="K18" s="72"/>
      <c r="L18" s="72"/>
      <c r="M18" s="72"/>
      <c r="N18" s="72"/>
      <c r="O18" s="74"/>
      <c r="P18" s="72"/>
      <c r="Q18" s="73"/>
    </row>
    <row r="19" spans="1:31" ht="23.1" customHeight="1" x14ac:dyDescent="0.15">
      <c r="A19" s="16" t="s">
        <v>296</v>
      </c>
      <c r="B19" s="16" t="s">
        <v>326</v>
      </c>
      <c r="C19" s="16" t="s">
        <v>188</v>
      </c>
      <c r="D19" s="72" t="s">
        <v>401</v>
      </c>
      <c r="E19" s="72" t="s">
        <v>405</v>
      </c>
      <c r="F19" s="83" t="s">
        <v>403</v>
      </c>
      <c r="G19" s="72">
        <v>1</v>
      </c>
      <c r="H19" s="72"/>
      <c r="I19" s="72"/>
      <c r="J19" s="72"/>
      <c r="K19" s="72"/>
      <c r="L19" s="72"/>
      <c r="M19" s="72"/>
      <c r="N19" s="72"/>
      <c r="O19" s="74"/>
      <c r="P19" s="72"/>
      <c r="Q19" s="73"/>
    </row>
    <row r="20" spans="1:31" ht="23.1" customHeight="1" x14ac:dyDescent="0.15">
      <c r="A20" s="16" t="s">
        <v>297</v>
      </c>
      <c r="B20" s="16" t="s">
        <v>326</v>
      </c>
      <c r="C20" s="16" t="s">
        <v>192</v>
      </c>
      <c r="D20" s="72" t="s">
        <v>406</v>
      </c>
      <c r="E20" s="72" t="s">
        <v>407</v>
      </c>
      <c r="F20" s="83" t="s">
        <v>341</v>
      </c>
      <c r="G20" s="72">
        <v>1</v>
      </c>
      <c r="H20" s="72"/>
      <c r="I20" s="72"/>
      <c r="J20" s="72"/>
      <c r="K20" s="72"/>
      <c r="L20" s="72"/>
      <c r="M20" s="72"/>
      <c r="N20" s="72"/>
      <c r="O20" s="74"/>
      <c r="P20" s="72"/>
      <c r="Q20" s="73"/>
    </row>
    <row r="21" spans="1:31" ht="23.1" customHeight="1" x14ac:dyDescent="0.15">
      <c r="D21" s="79"/>
      <c r="E21" s="79"/>
      <c r="F21" s="80"/>
      <c r="G21" s="81"/>
      <c r="H21" s="72"/>
      <c r="I21" s="72"/>
      <c r="J21" s="72"/>
      <c r="K21" s="72"/>
      <c r="L21" s="72"/>
      <c r="M21" s="72"/>
      <c r="N21" s="72"/>
      <c r="O21" s="74"/>
      <c r="P21" s="72"/>
      <c r="Q21" s="73"/>
      <c r="AA21" s="2"/>
      <c r="AB21" s="2"/>
      <c r="AC21" s="2"/>
      <c r="AD21" s="2"/>
      <c r="AE21" s="2"/>
    </row>
    <row r="22" spans="1:31" ht="23.1" customHeight="1" x14ac:dyDescent="0.15">
      <c r="D22" s="79"/>
      <c r="E22" s="79"/>
      <c r="F22" s="80"/>
      <c r="G22" s="81"/>
      <c r="H22" s="72"/>
      <c r="I22" s="72"/>
      <c r="J22" s="72"/>
      <c r="K22" s="72"/>
      <c r="L22" s="72"/>
      <c r="M22" s="72"/>
      <c r="N22" s="72"/>
      <c r="O22" s="74"/>
      <c r="P22" s="72"/>
      <c r="Q22" s="73"/>
      <c r="AA22" s="2"/>
      <c r="AB22" s="2"/>
      <c r="AC22" s="2"/>
      <c r="AD22" s="2"/>
      <c r="AE22" s="2"/>
    </row>
    <row r="23" spans="1:31" ht="23.1" customHeight="1" x14ac:dyDescent="0.15">
      <c r="D23" s="79"/>
      <c r="E23" s="79"/>
      <c r="F23" s="80"/>
      <c r="G23" s="81"/>
      <c r="H23" s="72"/>
      <c r="I23" s="72"/>
      <c r="J23" s="72"/>
      <c r="K23" s="72"/>
      <c r="L23" s="72"/>
      <c r="M23" s="72"/>
      <c r="N23" s="72"/>
      <c r="O23" s="74"/>
      <c r="P23" s="72"/>
      <c r="Q23" s="73"/>
      <c r="AA23" s="2"/>
      <c r="AB23" s="2"/>
      <c r="AC23" s="2"/>
      <c r="AD23" s="2"/>
      <c r="AE23" s="2"/>
    </row>
    <row r="24" spans="1:31" ht="23.1" customHeight="1" x14ac:dyDescent="0.15">
      <c r="D24" s="79"/>
      <c r="E24" s="79"/>
      <c r="F24" s="80"/>
      <c r="G24" s="81"/>
      <c r="H24" s="72"/>
      <c r="I24" s="72"/>
      <c r="J24" s="72"/>
      <c r="K24" s="72"/>
      <c r="L24" s="72"/>
      <c r="M24" s="72"/>
      <c r="N24" s="72"/>
      <c r="O24" s="74"/>
      <c r="P24" s="72"/>
      <c r="Q24" s="73"/>
      <c r="AA24" s="2"/>
      <c r="AB24" s="2"/>
      <c r="AC24" s="2"/>
      <c r="AD24" s="2"/>
      <c r="AE24" s="2"/>
    </row>
    <row r="25" spans="1:31" ht="23.1" customHeight="1" x14ac:dyDescent="0.15">
      <c r="D25" s="79"/>
      <c r="E25" s="79"/>
      <c r="F25" s="80"/>
      <c r="G25" s="81"/>
      <c r="H25" s="72"/>
      <c r="I25" s="72"/>
      <c r="J25" s="72"/>
      <c r="K25" s="72"/>
      <c r="L25" s="72"/>
      <c r="M25" s="72"/>
      <c r="N25" s="72"/>
      <c r="O25" s="74"/>
      <c r="P25" s="72"/>
      <c r="Q25" s="73"/>
      <c r="AA25" s="2"/>
      <c r="AB25" s="2"/>
      <c r="AC25" s="2"/>
      <c r="AD25" s="2"/>
      <c r="AE25" s="2"/>
    </row>
    <row r="26" spans="1:31" ht="23.1" customHeight="1" x14ac:dyDescent="0.15">
      <c r="D26" s="79"/>
      <c r="E26" s="79"/>
      <c r="F26" s="80"/>
      <c r="G26" s="81"/>
      <c r="H26" s="72"/>
      <c r="I26" s="72"/>
      <c r="J26" s="72"/>
      <c r="K26" s="72"/>
      <c r="L26" s="72"/>
      <c r="M26" s="72"/>
      <c r="N26" s="72"/>
      <c r="O26" s="74"/>
      <c r="P26" s="72"/>
      <c r="Q26" s="73"/>
      <c r="AA26" s="2"/>
      <c r="AB26" s="2"/>
      <c r="AC26" s="2"/>
      <c r="AD26" s="2"/>
      <c r="AE26" s="2"/>
    </row>
    <row r="27" spans="1:31" ht="23.1" customHeight="1" x14ac:dyDescent="0.15">
      <c r="D27" s="79"/>
      <c r="E27" s="79"/>
      <c r="F27" s="80"/>
      <c r="G27" s="81"/>
      <c r="H27" s="72"/>
      <c r="I27" s="72"/>
      <c r="J27" s="72"/>
      <c r="K27" s="72"/>
      <c r="L27" s="72"/>
      <c r="M27" s="72"/>
      <c r="N27" s="72"/>
      <c r="O27" s="74"/>
      <c r="P27" s="72"/>
      <c r="Q27" s="73"/>
      <c r="AA27" s="2"/>
      <c r="AB27" s="2"/>
      <c r="AC27" s="2"/>
      <c r="AD27" s="2"/>
      <c r="AE27" s="2"/>
    </row>
    <row r="28" spans="1:31" ht="23.1" customHeight="1" x14ac:dyDescent="0.15">
      <c r="D28" s="72"/>
      <c r="E28" s="72"/>
      <c r="F28" s="72"/>
      <c r="G28" s="72">
        <v>0</v>
      </c>
      <c r="H28" s="72"/>
      <c r="I28" s="72"/>
      <c r="J28" s="72"/>
      <c r="K28" s="72"/>
      <c r="L28" s="72"/>
      <c r="M28" s="72"/>
      <c r="N28" s="72"/>
      <c r="O28" s="74"/>
      <c r="P28" s="72"/>
      <c r="Q28" s="73"/>
    </row>
    <row r="29" spans="1:31" ht="23.1" customHeight="1" x14ac:dyDescent="0.15">
      <c r="D29" s="72" t="s">
        <v>372</v>
      </c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4"/>
      <c r="P29" s="72"/>
      <c r="Q29" s="73"/>
    </row>
    <row r="30" spans="1:31" ht="23.1" customHeight="1" x14ac:dyDescent="0.15">
      <c r="A30" s="16" t="s">
        <v>267</v>
      </c>
      <c r="B30" s="16" t="s">
        <v>326</v>
      </c>
      <c r="C30" s="16" t="s">
        <v>121</v>
      </c>
      <c r="D30" s="72" t="s">
        <v>408</v>
      </c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6"/>
      <c r="P30" s="72"/>
      <c r="Q30" s="73"/>
      <c r="AC30" s="43">
        <v>0</v>
      </c>
    </row>
    <row r="31" spans="1:31" ht="23.1" customHeight="1" x14ac:dyDescent="0.15">
      <c r="D31" s="79" t="s">
        <v>409</v>
      </c>
      <c r="E31" s="79" t="s">
        <v>410</v>
      </c>
      <c r="F31" s="80" t="s">
        <v>124</v>
      </c>
      <c r="G31" s="81">
        <v>65</v>
      </c>
      <c r="H31" s="72"/>
      <c r="I31" s="72"/>
      <c r="J31" s="72"/>
      <c r="K31" s="72"/>
      <c r="L31" s="72"/>
      <c r="M31" s="72"/>
      <c r="N31" s="72"/>
      <c r="O31" s="74"/>
      <c r="P31" s="72"/>
      <c r="Q31" s="73"/>
    </row>
    <row r="32" spans="1:31" ht="23.1" customHeight="1" x14ac:dyDescent="0.15">
      <c r="D32" s="79" t="s">
        <v>409</v>
      </c>
      <c r="E32" s="79" t="s">
        <v>411</v>
      </c>
      <c r="F32" s="80" t="s">
        <v>124</v>
      </c>
      <c r="G32" s="81">
        <v>1150</v>
      </c>
      <c r="H32" s="72"/>
      <c r="I32" s="72"/>
      <c r="J32" s="72"/>
      <c r="K32" s="72"/>
      <c r="L32" s="72"/>
      <c r="M32" s="72"/>
      <c r="N32" s="72"/>
      <c r="O32" s="74"/>
      <c r="P32" s="72"/>
      <c r="Q32" s="73"/>
    </row>
    <row r="33" spans="4:31" ht="23.1" customHeight="1" x14ac:dyDescent="0.15">
      <c r="D33" s="79" t="s">
        <v>409</v>
      </c>
      <c r="E33" s="79" t="s">
        <v>412</v>
      </c>
      <c r="F33" s="80" t="s">
        <v>124</v>
      </c>
      <c r="G33" s="81">
        <v>710</v>
      </c>
      <c r="H33" s="72"/>
      <c r="I33" s="72"/>
      <c r="J33" s="72"/>
      <c r="K33" s="72"/>
      <c r="L33" s="72"/>
      <c r="M33" s="72"/>
      <c r="N33" s="72"/>
      <c r="O33" s="74"/>
      <c r="P33" s="72"/>
      <c r="Q33" s="73"/>
    </row>
    <row r="34" spans="4:31" ht="23.1" customHeight="1" x14ac:dyDescent="0.15">
      <c r="D34" s="79" t="s">
        <v>409</v>
      </c>
      <c r="E34" s="79" t="s">
        <v>413</v>
      </c>
      <c r="F34" s="80" t="s">
        <v>124</v>
      </c>
      <c r="G34" s="81">
        <v>11</v>
      </c>
      <c r="H34" s="72"/>
      <c r="I34" s="72"/>
      <c r="J34" s="72"/>
      <c r="K34" s="72"/>
      <c r="L34" s="72"/>
      <c r="M34" s="72"/>
      <c r="N34" s="72"/>
      <c r="O34" s="74"/>
      <c r="P34" s="72"/>
      <c r="Q34" s="73"/>
    </row>
    <row r="35" spans="4:31" ht="23.1" customHeight="1" x14ac:dyDescent="0.15">
      <c r="D35" s="79" t="s">
        <v>414</v>
      </c>
      <c r="E35" s="79" t="s">
        <v>415</v>
      </c>
      <c r="F35" s="80" t="s">
        <v>162</v>
      </c>
      <c r="G35" s="81">
        <v>61</v>
      </c>
      <c r="H35" s="72"/>
      <c r="I35" s="72"/>
      <c r="J35" s="72"/>
      <c r="K35" s="72"/>
      <c r="L35" s="72"/>
      <c r="M35" s="72"/>
      <c r="N35" s="72"/>
      <c r="O35" s="74"/>
      <c r="P35" s="72"/>
      <c r="Q35" s="73"/>
    </row>
    <row r="36" spans="4:31" ht="23.1" customHeight="1" x14ac:dyDescent="0.15">
      <c r="D36" s="79" t="s">
        <v>416</v>
      </c>
      <c r="E36" s="79" t="s">
        <v>417</v>
      </c>
      <c r="F36" s="80" t="s">
        <v>162</v>
      </c>
      <c r="G36" s="81">
        <v>1</v>
      </c>
      <c r="H36" s="72"/>
      <c r="I36" s="72"/>
      <c r="J36" s="72"/>
      <c r="K36" s="72"/>
      <c r="L36" s="72"/>
      <c r="M36" s="72"/>
      <c r="N36" s="72"/>
      <c r="O36" s="74"/>
      <c r="P36" s="72"/>
      <c r="Q36" s="73"/>
    </row>
    <row r="37" spans="4:31" ht="23.1" customHeight="1" x14ac:dyDescent="0.15">
      <c r="D37" s="79" t="s">
        <v>418</v>
      </c>
      <c r="E37" s="79" t="s">
        <v>419</v>
      </c>
      <c r="F37" s="80" t="s">
        <v>162</v>
      </c>
      <c r="G37" s="81">
        <v>61</v>
      </c>
      <c r="H37" s="72"/>
      <c r="I37" s="72"/>
      <c r="J37" s="72"/>
      <c r="K37" s="72"/>
      <c r="L37" s="72"/>
      <c r="M37" s="72"/>
      <c r="N37" s="72"/>
      <c r="O37" s="74"/>
      <c r="P37" s="72"/>
      <c r="Q37" s="73"/>
    </row>
    <row r="38" spans="4:31" ht="23.1" customHeight="1" x14ac:dyDescent="0.15">
      <c r="D38" s="79" t="s">
        <v>418</v>
      </c>
      <c r="E38" s="79" t="s">
        <v>420</v>
      </c>
      <c r="F38" s="80" t="s">
        <v>162</v>
      </c>
      <c r="G38" s="81">
        <v>79</v>
      </c>
      <c r="H38" s="72"/>
      <c r="I38" s="72"/>
      <c r="J38" s="72"/>
      <c r="K38" s="72"/>
      <c r="L38" s="72"/>
      <c r="M38" s="72"/>
      <c r="N38" s="72"/>
      <c r="O38" s="74"/>
      <c r="P38" s="72"/>
      <c r="Q38" s="73"/>
      <c r="AA38" s="2"/>
      <c r="AB38" s="2"/>
      <c r="AC38" s="2"/>
      <c r="AD38" s="2"/>
      <c r="AE38" s="2"/>
    </row>
    <row r="39" spans="4:31" ht="23.1" customHeight="1" x14ac:dyDescent="0.15">
      <c r="D39" s="82" t="s">
        <v>421</v>
      </c>
      <c r="E39" s="82" t="s">
        <v>422</v>
      </c>
      <c r="F39" s="80" t="s">
        <v>124</v>
      </c>
      <c r="G39" s="72">
        <v>318</v>
      </c>
      <c r="H39" s="72"/>
      <c r="I39" s="72"/>
      <c r="J39" s="72"/>
      <c r="K39" s="72"/>
      <c r="L39" s="72"/>
      <c r="M39" s="72"/>
      <c r="N39" s="72"/>
      <c r="O39" s="74"/>
      <c r="P39" s="72"/>
      <c r="Q39" s="73"/>
      <c r="AA39" s="2"/>
      <c r="AB39" s="2"/>
      <c r="AC39" s="2"/>
      <c r="AD39" s="2"/>
      <c r="AE39" s="2"/>
    </row>
    <row r="40" spans="4:31" ht="23.1" customHeight="1" x14ac:dyDescent="0.15">
      <c r="D40" s="79" t="s">
        <v>423</v>
      </c>
      <c r="E40" s="79" t="s">
        <v>424</v>
      </c>
      <c r="F40" s="80" t="s">
        <v>124</v>
      </c>
      <c r="G40" s="81">
        <v>15597</v>
      </c>
      <c r="H40" s="72"/>
      <c r="I40" s="72"/>
      <c r="J40" s="72"/>
      <c r="K40" s="72"/>
      <c r="L40" s="72"/>
      <c r="M40" s="72"/>
      <c r="N40" s="72"/>
      <c r="O40" s="74"/>
      <c r="P40" s="72"/>
      <c r="Q40" s="73"/>
      <c r="AA40" s="2"/>
      <c r="AB40" s="2"/>
      <c r="AC40" s="2"/>
      <c r="AD40" s="2"/>
      <c r="AE40" s="2"/>
    </row>
    <row r="41" spans="4:31" ht="23.1" customHeight="1" x14ac:dyDescent="0.15">
      <c r="D41" s="79" t="s">
        <v>425</v>
      </c>
      <c r="E41" s="79" t="s">
        <v>426</v>
      </c>
      <c r="F41" s="80" t="s">
        <v>162</v>
      </c>
      <c r="G41" s="81">
        <v>1</v>
      </c>
      <c r="H41" s="72"/>
      <c r="I41" s="72"/>
      <c r="J41" s="72"/>
      <c r="K41" s="72"/>
      <c r="L41" s="72"/>
      <c r="M41" s="72"/>
      <c r="N41" s="72"/>
      <c r="O41" s="74"/>
      <c r="P41" s="72"/>
      <c r="Q41" s="73"/>
      <c r="AA41" s="2"/>
      <c r="AB41" s="2"/>
      <c r="AC41" s="2"/>
      <c r="AD41" s="2"/>
      <c r="AE41" s="2"/>
    </row>
    <row r="42" spans="4:31" ht="23.1" customHeight="1" x14ac:dyDescent="0.15">
      <c r="D42" s="79" t="s">
        <v>398</v>
      </c>
      <c r="E42" s="79" t="s">
        <v>427</v>
      </c>
      <c r="F42" s="80" t="s">
        <v>162</v>
      </c>
      <c r="G42" s="81">
        <v>227</v>
      </c>
      <c r="H42" s="72"/>
      <c r="I42" s="72"/>
      <c r="J42" s="72"/>
      <c r="K42" s="72"/>
      <c r="L42" s="72"/>
      <c r="M42" s="72"/>
      <c r="N42" s="72"/>
      <c r="O42" s="74"/>
      <c r="P42" s="72"/>
      <c r="Q42" s="73" t="s">
        <v>398</v>
      </c>
      <c r="AA42" s="2"/>
      <c r="AB42" s="2"/>
      <c r="AC42" s="2"/>
      <c r="AD42" s="2"/>
      <c r="AE42" s="2"/>
    </row>
    <row r="43" spans="4:31" ht="23.1" customHeight="1" x14ac:dyDescent="0.15">
      <c r="D43" s="84" t="s">
        <v>428</v>
      </c>
      <c r="E43" s="79" t="s">
        <v>429</v>
      </c>
      <c r="F43" s="80" t="s">
        <v>430</v>
      </c>
      <c r="G43" s="81">
        <v>86</v>
      </c>
      <c r="H43" s="72"/>
      <c r="I43" s="72"/>
      <c r="J43" s="72"/>
      <c r="K43" s="72"/>
      <c r="L43" s="72"/>
      <c r="M43" s="72"/>
      <c r="N43" s="72"/>
      <c r="O43" s="74"/>
      <c r="P43" s="72"/>
      <c r="Q43" s="73" t="s">
        <v>439</v>
      </c>
      <c r="AA43" s="2"/>
      <c r="AB43" s="2"/>
      <c r="AC43" s="2"/>
      <c r="AD43" s="2"/>
      <c r="AE43" s="2"/>
    </row>
    <row r="44" spans="4:31" ht="23.1" customHeight="1" x14ac:dyDescent="0.15">
      <c r="D44" s="79" t="s">
        <v>385</v>
      </c>
      <c r="E44" s="79" t="s">
        <v>386</v>
      </c>
      <c r="F44" s="80" t="s">
        <v>219</v>
      </c>
      <c r="G44" s="81">
        <v>1</v>
      </c>
      <c r="H44" s="72"/>
      <c r="I44" s="72"/>
      <c r="J44" s="72"/>
      <c r="K44" s="72"/>
      <c r="L44" s="72"/>
      <c r="M44" s="72"/>
      <c r="N44" s="72"/>
      <c r="O44" s="74"/>
      <c r="P44" s="72"/>
      <c r="Q44" s="73"/>
      <c r="AA44" s="2"/>
      <c r="AB44" s="2"/>
      <c r="AC44" s="2"/>
      <c r="AD44" s="2"/>
      <c r="AE44" s="2"/>
    </row>
    <row r="45" spans="4:31" ht="23.1" customHeight="1" x14ac:dyDescent="0.15">
      <c r="D45" s="79" t="s">
        <v>241</v>
      </c>
      <c r="E45" s="79" t="s">
        <v>387</v>
      </c>
      <c r="F45" s="80" t="s">
        <v>243</v>
      </c>
      <c r="G45" s="81">
        <v>208</v>
      </c>
      <c r="H45" s="72"/>
      <c r="I45" s="72"/>
      <c r="J45" s="72"/>
      <c r="K45" s="72"/>
      <c r="L45" s="72"/>
      <c r="M45" s="72"/>
      <c r="N45" s="72"/>
      <c r="O45" s="74"/>
      <c r="P45" s="72"/>
      <c r="Q45" s="73"/>
      <c r="AA45" s="2"/>
      <c r="AB45" s="2"/>
      <c r="AC45" s="2"/>
      <c r="AD45" s="2"/>
      <c r="AE45" s="2"/>
    </row>
    <row r="46" spans="4:31" ht="23.1" customHeight="1" x14ac:dyDescent="0.15">
      <c r="D46" s="79" t="s">
        <v>388</v>
      </c>
      <c r="E46" s="79" t="s">
        <v>389</v>
      </c>
      <c r="F46" s="80" t="s">
        <v>219</v>
      </c>
      <c r="G46" s="81">
        <v>1</v>
      </c>
      <c r="H46" s="72"/>
      <c r="I46" s="72"/>
      <c r="J46" s="72"/>
      <c r="K46" s="72"/>
      <c r="L46" s="72"/>
      <c r="M46" s="72"/>
      <c r="N46" s="72"/>
      <c r="O46" s="74"/>
      <c r="P46" s="72"/>
      <c r="Q46" s="73"/>
      <c r="AA46" s="2"/>
      <c r="AB46" s="2"/>
      <c r="AC46" s="2"/>
      <c r="AD46" s="2"/>
      <c r="AE46" s="2"/>
    </row>
    <row r="47" spans="4:31" ht="23.1" customHeight="1" x14ac:dyDescent="0.15">
      <c r="D47" s="79"/>
      <c r="E47" s="79"/>
      <c r="F47" s="80"/>
      <c r="G47" s="81"/>
      <c r="H47" s="72"/>
      <c r="I47" s="72"/>
      <c r="J47" s="72"/>
      <c r="K47" s="72"/>
      <c r="L47" s="72"/>
      <c r="M47" s="72"/>
      <c r="N47" s="72"/>
      <c r="O47" s="74"/>
      <c r="P47" s="72"/>
      <c r="Q47" s="73"/>
      <c r="AA47" s="2"/>
      <c r="AB47" s="2"/>
      <c r="AC47" s="2"/>
      <c r="AD47" s="2"/>
      <c r="AE47" s="2"/>
    </row>
    <row r="48" spans="4:31" ht="23.1" customHeight="1" x14ac:dyDescent="0.15">
      <c r="D48" s="79"/>
      <c r="E48" s="79"/>
      <c r="F48" s="80"/>
      <c r="G48" s="81"/>
      <c r="H48" s="72"/>
      <c r="I48" s="72"/>
      <c r="J48" s="72"/>
      <c r="K48" s="72"/>
      <c r="L48" s="72"/>
      <c r="M48" s="72"/>
      <c r="N48" s="72"/>
      <c r="O48" s="74"/>
      <c r="P48" s="72"/>
      <c r="Q48" s="73"/>
      <c r="AA48" s="2"/>
      <c r="AB48" s="2"/>
      <c r="AC48" s="2"/>
      <c r="AD48" s="2"/>
      <c r="AE48" s="2"/>
    </row>
    <row r="49" spans="1:31" ht="23.1" customHeight="1" x14ac:dyDescent="0.15">
      <c r="D49" s="79"/>
      <c r="E49" s="79"/>
      <c r="F49" s="80"/>
      <c r="G49" s="81"/>
      <c r="H49" s="72"/>
      <c r="I49" s="72"/>
      <c r="J49" s="72"/>
      <c r="K49" s="72"/>
      <c r="L49" s="72"/>
      <c r="M49" s="72"/>
      <c r="N49" s="72"/>
      <c r="O49" s="74"/>
      <c r="P49" s="72"/>
      <c r="Q49" s="73"/>
      <c r="AA49" s="2"/>
      <c r="AB49" s="2"/>
      <c r="AC49" s="2"/>
      <c r="AD49" s="2"/>
      <c r="AE49" s="2"/>
    </row>
    <row r="50" spans="1:31" ht="23.1" customHeight="1" x14ac:dyDescent="0.15">
      <c r="D50" s="79"/>
      <c r="E50" s="79"/>
      <c r="F50" s="80"/>
      <c r="G50" s="81"/>
      <c r="H50" s="72"/>
      <c r="I50" s="72"/>
      <c r="J50" s="72"/>
      <c r="K50" s="72"/>
      <c r="L50" s="72"/>
      <c r="M50" s="72"/>
      <c r="N50" s="72"/>
      <c r="O50" s="74"/>
      <c r="P50" s="72"/>
      <c r="Q50" s="73"/>
      <c r="AA50" s="2"/>
      <c r="AB50" s="2"/>
      <c r="AC50" s="2"/>
      <c r="AD50" s="2"/>
      <c r="AE50" s="2"/>
    </row>
    <row r="51" spans="1:31" ht="23.1" customHeight="1" x14ac:dyDescent="0.15">
      <c r="D51" s="79"/>
      <c r="E51" s="79"/>
      <c r="F51" s="80"/>
      <c r="G51" s="81"/>
      <c r="H51" s="72"/>
      <c r="I51" s="72"/>
      <c r="J51" s="72"/>
      <c r="K51" s="72"/>
      <c r="L51" s="72"/>
      <c r="M51" s="72"/>
      <c r="N51" s="72"/>
      <c r="O51" s="74"/>
      <c r="P51" s="72"/>
      <c r="Q51" s="73"/>
      <c r="AA51" s="2"/>
      <c r="AB51" s="2"/>
      <c r="AC51" s="2"/>
      <c r="AD51" s="2"/>
      <c r="AE51" s="2"/>
    </row>
    <row r="52" spans="1:31" ht="23.1" customHeight="1" x14ac:dyDescent="0.15">
      <c r="D52" s="79"/>
      <c r="E52" s="79"/>
      <c r="F52" s="80"/>
      <c r="G52" s="81"/>
      <c r="H52" s="72"/>
      <c r="I52" s="72"/>
      <c r="J52" s="72"/>
      <c r="K52" s="72"/>
      <c r="L52" s="72"/>
      <c r="M52" s="72"/>
      <c r="N52" s="72"/>
      <c r="O52" s="74"/>
      <c r="P52" s="72"/>
      <c r="Q52" s="73"/>
      <c r="AA52" s="2"/>
      <c r="AB52" s="2"/>
      <c r="AC52" s="2"/>
      <c r="AD52" s="2"/>
      <c r="AE52" s="2"/>
    </row>
    <row r="53" spans="1:31" ht="23.1" customHeight="1" x14ac:dyDescent="0.15">
      <c r="D53" s="79"/>
      <c r="E53" s="79"/>
      <c r="F53" s="80"/>
      <c r="G53" s="81"/>
      <c r="H53" s="72"/>
      <c r="I53" s="72"/>
      <c r="J53" s="72"/>
      <c r="K53" s="72"/>
      <c r="L53" s="72"/>
      <c r="M53" s="72"/>
      <c r="N53" s="72"/>
      <c r="O53" s="74"/>
      <c r="P53" s="72"/>
      <c r="Q53" s="73"/>
      <c r="AA53" s="2"/>
      <c r="AB53" s="2"/>
      <c r="AC53" s="2"/>
      <c r="AD53" s="2"/>
      <c r="AE53" s="2"/>
    </row>
    <row r="54" spans="1:31" ht="23.1" customHeight="1" x14ac:dyDescent="0.15">
      <c r="D54" s="79"/>
      <c r="E54" s="79"/>
      <c r="F54" s="80"/>
      <c r="G54" s="81"/>
      <c r="H54" s="72"/>
      <c r="I54" s="72"/>
      <c r="J54" s="72"/>
      <c r="K54" s="72"/>
      <c r="L54" s="72"/>
      <c r="M54" s="72"/>
      <c r="N54" s="72"/>
      <c r="O54" s="74"/>
      <c r="P54" s="72"/>
      <c r="Q54" s="73"/>
      <c r="AA54" s="2"/>
      <c r="AB54" s="2"/>
      <c r="AC54" s="2"/>
      <c r="AD54" s="2"/>
      <c r="AE54" s="2"/>
    </row>
    <row r="55" spans="1:31" ht="23.1" customHeight="1" x14ac:dyDescent="0.15">
      <c r="D55" s="79" t="s">
        <v>431</v>
      </c>
      <c r="E55" s="79"/>
      <c r="F55" s="80"/>
      <c r="G55" s="81"/>
      <c r="H55" s="72"/>
      <c r="I55" s="72"/>
      <c r="J55" s="72"/>
      <c r="K55" s="72"/>
      <c r="L55" s="72"/>
      <c r="M55" s="72"/>
      <c r="N55" s="72"/>
      <c r="O55" s="74"/>
      <c r="P55" s="72"/>
      <c r="Q55" s="73"/>
      <c r="AA55" s="2"/>
      <c r="AB55" s="2"/>
      <c r="AC55" s="2"/>
      <c r="AD55" s="2"/>
      <c r="AE55" s="2"/>
    </row>
    <row r="56" spans="1:31" ht="23.1" customHeight="1" x14ac:dyDescent="0.15">
      <c r="A56" s="16" t="s">
        <v>267</v>
      </c>
      <c r="B56" s="16" t="s">
        <v>326</v>
      </c>
      <c r="C56" s="16" t="s">
        <v>121</v>
      </c>
      <c r="D56" s="72" t="s">
        <v>434</v>
      </c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6"/>
      <c r="P56" s="72"/>
      <c r="Q56" s="73"/>
      <c r="AC56" s="43">
        <v>0</v>
      </c>
    </row>
    <row r="57" spans="1:31" ht="23.1" customHeight="1" x14ac:dyDescent="0.15">
      <c r="D57" s="79" t="s">
        <v>409</v>
      </c>
      <c r="E57" s="82" t="s">
        <v>435</v>
      </c>
      <c r="F57" s="80" t="s">
        <v>124</v>
      </c>
      <c r="G57" s="81">
        <v>6</v>
      </c>
      <c r="H57" s="72"/>
      <c r="I57" s="72"/>
      <c r="J57" s="72"/>
      <c r="K57" s="72"/>
      <c r="L57" s="72"/>
      <c r="M57" s="72"/>
      <c r="N57" s="72"/>
      <c r="O57" s="76"/>
      <c r="P57" s="72"/>
      <c r="Q57" s="73"/>
      <c r="AA57" s="2"/>
      <c r="AB57" s="2"/>
      <c r="AC57" s="2"/>
      <c r="AD57" s="2"/>
      <c r="AE57" s="2"/>
    </row>
    <row r="58" spans="1:31" ht="23.1" customHeight="1" x14ac:dyDescent="0.15">
      <c r="D58" s="79" t="s">
        <v>416</v>
      </c>
      <c r="E58" s="79" t="s">
        <v>417</v>
      </c>
      <c r="F58" s="80" t="s">
        <v>162</v>
      </c>
      <c r="G58" s="81">
        <v>11</v>
      </c>
      <c r="H58" s="72"/>
      <c r="I58" s="72"/>
      <c r="J58" s="72"/>
      <c r="K58" s="72"/>
      <c r="L58" s="72"/>
      <c r="M58" s="72"/>
      <c r="N58" s="72"/>
      <c r="O58" s="76"/>
      <c r="P58" s="72"/>
      <c r="Q58" s="73"/>
      <c r="AA58" s="2"/>
      <c r="AB58" s="2"/>
      <c r="AC58" s="2"/>
      <c r="AD58" s="2"/>
      <c r="AE58" s="2"/>
    </row>
    <row r="59" spans="1:31" ht="23.1" customHeight="1" x14ac:dyDescent="0.15">
      <c r="D59" s="79" t="s">
        <v>138</v>
      </c>
      <c r="E59" s="79" t="s">
        <v>436</v>
      </c>
      <c r="F59" s="80" t="s">
        <v>124</v>
      </c>
      <c r="G59" s="81">
        <v>28</v>
      </c>
      <c r="H59" s="72"/>
      <c r="I59" s="72"/>
      <c r="J59" s="72"/>
      <c r="K59" s="72"/>
      <c r="L59" s="72"/>
      <c r="M59" s="72"/>
      <c r="N59" s="72"/>
      <c r="O59" s="76"/>
      <c r="P59" s="72"/>
      <c r="Q59" s="73"/>
      <c r="AA59" s="2"/>
      <c r="AB59" s="2"/>
      <c r="AC59" s="2"/>
      <c r="AD59" s="2"/>
      <c r="AE59" s="2"/>
    </row>
    <row r="60" spans="1:31" ht="23.1" customHeight="1" x14ac:dyDescent="0.15">
      <c r="D60" s="79" t="s">
        <v>437</v>
      </c>
      <c r="E60" s="79" t="s">
        <v>438</v>
      </c>
      <c r="F60" s="80" t="s">
        <v>162</v>
      </c>
      <c r="G60" s="81">
        <v>11</v>
      </c>
      <c r="H60" s="72"/>
      <c r="I60" s="72"/>
      <c r="J60" s="72"/>
      <c r="K60" s="72"/>
      <c r="L60" s="72"/>
      <c r="M60" s="72"/>
      <c r="N60" s="72"/>
      <c r="O60" s="76"/>
      <c r="P60" s="72"/>
      <c r="Q60" s="73"/>
      <c r="AA60" s="2"/>
      <c r="AB60" s="2"/>
      <c r="AC60" s="2"/>
      <c r="AD60" s="2"/>
      <c r="AE60" s="2"/>
    </row>
    <row r="61" spans="1:31" ht="23.1" customHeight="1" x14ac:dyDescent="0.15">
      <c r="D61" s="79" t="s">
        <v>385</v>
      </c>
      <c r="E61" s="79" t="s">
        <v>386</v>
      </c>
      <c r="F61" s="80" t="s">
        <v>219</v>
      </c>
      <c r="G61" s="81">
        <v>1</v>
      </c>
      <c r="H61" s="72"/>
      <c r="I61" s="72"/>
      <c r="J61" s="72"/>
      <c r="K61" s="72"/>
      <c r="L61" s="72"/>
      <c r="M61" s="72"/>
      <c r="N61" s="72"/>
      <c r="O61" s="76"/>
      <c r="P61" s="72"/>
      <c r="Q61" s="73"/>
      <c r="AA61" s="2"/>
      <c r="AB61" s="2"/>
      <c r="AC61" s="2"/>
      <c r="AD61" s="2"/>
      <c r="AE61" s="2"/>
    </row>
    <row r="62" spans="1:31" ht="23.1" customHeight="1" x14ac:dyDescent="0.15">
      <c r="D62" s="79" t="s">
        <v>241</v>
      </c>
      <c r="E62" s="79" t="s">
        <v>387</v>
      </c>
      <c r="F62" s="80" t="s">
        <v>243</v>
      </c>
      <c r="G62" s="81">
        <v>3</v>
      </c>
      <c r="H62" s="72"/>
      <c r="I62" s="72"/>
      <c r="J62" s="72"/>
      <c r="K62" s="72"/>
      <c r="L62" s="72"/>
      <c r="M62" s="72"/>
      <c r="N62" s="72"/>
      <c r="O62" s="76"/>
      <c r="P62" s="72"/>
      <c r="Q62" s="73"/>
      <c r="AA62" s="2"/>
      <c r="AB62" s="2"/>
      <c r="AC62" s="2"/>
      <c r="AD62" s="2"/>
      <c r="AE62" s="2"/>
    </row>
    <row r="63" spans="1:31" ht="23.1" customHeight="1" x14ac:dyDescent="0.15">
      <c r="D63" s="79" t="s">
        <v>388</v>
      </c>
      <c r="E63" s="79" t="s">
        <v>389</v>
      </c>
      <c r="F63" s="80" t="s">
        <v>219</v>
      </c>
      <c r="G63" s="81">
        <v>1</v>
      </c>
      <c r="H63" s="72"/>
      <c r="I63" s="72"/>
      <c r="J63" s="72"/>
      <c r="K63" s="72"/>
      <c r="L63" s="72"/>
      <c r="M63" s="72"/>
      <c r="N63" s="72"/>
      <c r="O63" s="76"/>
      <c r="P63" s="72"/>
      <c r="Q63" s="73"/>
      <c r="AA63" s="2"/>
      <c r="AB63" s="2"/>
      <c r="AC63" s="2"/>
      <c r="AD63" s="2"/>
      <c r="AE63" s="2"/>
    </row>
    <row r="64" spans="1:31" ht="23.1" customHeight="1" x14ac:dyDescent="0.15">
      <c r="D64" s="79"/>
      <c r="E64" s="79"/>
      <c r="F64" s="80"/>
      <c r="G64" s="81"/>
      <c r="H64" s="72"/>
      <c r="I64" s="72"/>
      <c r="J64" s="72"/>
      <c r="K64" s="72"/>
      <c r="L64" s="72"/>
      <c r="M64" s="72"/>
      <c r="N64" s="72"/>
      <c r="O64" s="76"/>
      <c r="P64" s="72"/>
      <c r="Q64" s="73"/>
      <c r="AA64" s="2"/>
      <c r="AB64" s="2"/>
      <c r="AC64" s="2"/>
      <c r="AD64" s="2"/>
      <c r="AE64" s="2"/>
    </row>
    <row r="65" spans="4:31" ht="23.1" customHeight="1" x14ac:dyDescent="0.15">
      <c r="D65" s="79"/>
      <c r="E65" s="79"/>
      <c r="F65" s="80"/>
      <c r="G65" s="81"/>
      <c r="H65" s="72"/>
      <c r="I65" s="72"/>
      <c r="J65" s="72"/>
      <c r="K65" s="72"/>
      <c r="L65" s="72"/>
      <c r="M65" s="72"/>
      <c r="N65" s="72"/>
      <c r="O65" s="76"/>
      <c r="P65" s="72"/>
      <c r="Q65" s="73"/>
      <c r="AA65" s="2"/>
      <c r="AB65" s="2"/>
      <c r="AC65" s="2"/>
      <c r="AD65" s="2"/>
      <c r="AE65" s="2"/>
    </row>
    <row r="66" spans="4:31" ht="23.1" customHeight="1" x14ac:dyDescent="0.15">
      <c r="D66" s="79"/>
      <c r="E66" s="79"/>
      <c r="F66" s="80"/>
      <c r="G66" s="81"/>
      <c r="H66" s="72"/>
      <c r="I66" s="72"/>
      <c r="J66" s="72"/>
      <c r="K66" s="72"/>
      <c r="L66" s="72"/>
      <c r="M66" s="72"/>
      <c r="N66" s="72"/>
      <c r="O66" s="76"/>
      <c r="P66" s="72"/>
      <c r="Q66" s="73"/>
      <c r="AA66" s="2"/>
      <c r="AB66" s="2"/>
      <c r="AC66" s="2"/>
      <c r="AD66" s="2"/>
      <c r="AE66" s="2"/>
    </row>
    <row r="67" spans="4:31" ht="23.1" customHeight="1" x14ac:dyDescent="0.15">
      <c r="D67" s="79"/>
      <c r="E67" s="79"/>
      <c r="F67" s="80"/>
      <c r="G67" s="81"/>
      <c r="H67" s="72"/>
      <c r="I67" s="72"/>
      <c r="J67" s="72"/>
      <c r="K67" s="72"/>
      <c r="L67" s="72"/>
      <c r="M67" s="72"/>
      <c r="N67" s="72"/>
      <c r="O67" s="76"/>
      <c r="P67" s="72"/>
      <c r="Q67" s="73"/>
      <c r="AA67" s="2"/>
      <c r="AB67" s="2"/>
      <c r="AC67" s="2"/>
      <c r="AD67" s="2"/>
      <c r="AE67" s="2"/>
    </row>
    <row r="68" spans="4:31" ht="23.1" customHeight="1" x14ac:dyDescent="0.15">
      <c r="D68" s="79"/>
      <c r="E68" s="79"/>
      <c r="F68" s="80"/>
      <c r="G68" s="81"/>
      <c r="H68" s="72"/>
      <c r="I68" s="72"/>
      <c r="J68" s="72"/>
      <c r="K68" s="72"/>
      <c r="L68" s="72"/>
      <c r="M68" s="72"/>
      <c r="N68" s="72"/>
      <c r="O68" s="76"/>
      <c r="P68" s="72"/>
      <c r="Q68" s="73"/>
      <c r="AA68" s="2"/>
      <c r="AB68" s="2"/>
      <c r="AC68" s="2"/>
      <c r="AD68" s="2"/>
      <c r="AE68" s="2"/>
    </row>
    <row r="69" spans="4:31" ht="23.1" customHeight="1" x14ac:dyDescent="0.15">
      <c r="D69" s="79"/>
      <c r="E69" s="79"/>
      <c r="F69" s="80"/>
      <c r="G69" s="81"/>
      <c r="H69" s="72"/>
      <c r="I69" s="72"/>
      <c r="J69" s="72"/>
      <c r="K69" s="72"/>
      <c r="L69" s="72"/>
      <c r="M69" s="72"/>
      <c r="N69" s="72"/>
      <c r="O69" s="76"/>
      <c r="P69" s="72"/>
      <c r="Q69" s="73"/>
      <c r="AA69" s="2"/>
      <c r="AB69" s="2"/>
      <c r="AC69" s="2"/>
      <c r="AD69" s="2"/>
      <c r="AE69" s="2"/>
    </row>
    <row r="70" spans="4:31" ht="23.1" customHeight="1" x14ac:dyDescent="0.15">
      <c r="D70" s="79"/>
      <c r="E70" s="79"/>
      <c r="F70" s="80"/>
      <c r="G70" s="81"/>
      <c r="H70" s="72"/>
      <c r="I70" s="72"/>
      <c r="J70" s="72"/>
      <c r="K70" s="72"/>
      <c r="L70" s="72"/>
      <c r="M70" s="72"/>
      <c r="N70" s="72"/>
      <c r="O70" s="76"/>
      <c r="P70" s="72"/>
      <c r="Q70" s="73"/>
      <c r="AA70" s="2"/>
      <c r="AB70" s="2"/>
      <c r="AC70" s="2"/>
      <c r="AD70" s="2"/>
      <c r="AE70" s="2"/>
    </row>
    <row r="71" spans="4:31" ht="23.1" customHeight="1" x14ac:dyDescent="0.15">
      <c r="D71" s="79"/>
      <c r="E71" s="79"/>
      <c r="F71" s="80"/>
      <c r="G71" s="81"/>
      <c r="H71" s="72"/>
      <c r="I71" s="72"/>
      <c r="J71" s="72"/>
      <c r="K71" s="72"/>
      <c r="L71" s="72"/>
      <c r="M71" s="72"/>
      <c r="N71" s="72"/>
      <c r="O71" s="76"/>
      <c r="P71" s="72"/>
      <c r="Q71" s="73"/>
      <c r="AA71" s="2"/>
      <c r="AB71" s="2"/>
      <c r="AC71" s="2"/>
      <c r="AD71" s="2"/>
      <c r="AE71" s="2"/>
    </row>
    <row r="72" spans="4:31" ht="23.1" customHeight="1" x14ac:dyDescent="0.15">
      <c r="D72" s="79"/>
      <c r="E72" s="79"/>
      <c r="F72" s="80"/>
      <c r="G72" s="81"/>
      <c r="H72" s="72"/>
      <c r="I72" s="72"/>
      <c r="J72" s="72"/>
      <c r="K72" s="72"/>
      <c r="L72" s="72"/>
      <c r="M72" s="72"/>
      <c r="N72" s="72"/>
      <c r="O72" s="76"/>
      <c r="P72" s="72"/>
      <c r="Q72" s="73"/>
      <c r="AA72" s="2"/>
      <c r="AB72" s="2"/>
      <c r="AC72" s="2"/>
      <c r="AD72" s="2"/>
      <c r="AE72" s="2"/>
    </row>
    <row r="73" spans="4:31" ht="23.1" customHeight="1" x14ac:dyDescent="0.15">
      <c r="D73" s="79"/>
      <c r="E73" s="79"/>
      <c r="F73" s="80"/>
      <c r="G73" s="81"/>
      <c r="H73" s="72"/>
      <c r="I73" s="72"/>
      <c r="J73" s="72"/>
      <c r="K73" s="72"/>
      <c r="L73" s="72"/>
      <c r="M73" s="72"/>
      <c r="N73" s="72"/>
      <c r="O73" s="76"/>
      <c r="P73" s="72"/>
      <c r="Q73" s="73"/>
      <c r="AA73" s="2"/>
      <c r="AB73" s="2"/>
      <c r="AC73" s="2"/>
      <c r="AD73" s="2"/>
      <c r="AE73" s="2"/>
    </row>
    <row r="74" spans="4:31" ht="23.1" customHeight="1" x14ac:dyDescent="0.15">
      <c r="D74" s="79"/>
      <c r="E74" s="79"/>
      <c r="F74" s="80"/>
      <c r="G74" s="81"/>
      <c r="H74" s="72"/>
      <c r="I74" s="72"/>
      <c r="J74" s="72"/>
      <c r="K74" s="72"/>
      <c r="L74" s="72"/>
      <c r="M74" s="72"/>
      <c r="N74" s="72"/>
      <c r="O74" s="76"/>
      <c r="P74" s="72"/>
      <c r="Q74" s="73"/>
      <c r="AA74" s="2"/>
      <c r="AB74" s="2"/>
      <c r="AC74" s="2"/>
      <c r="AD74" s="2"/>
      <c r="AE74" s="2"/>
    </row>
    <row r="75" spans="4:31" ht="23.1" customHeight="1" x14ac:dyDescent="0.15">
      <c r="D75" s="79"/>
      <c r="E75" s="79"/>
      <c r="F75" s="80"/>
      <c r="G75" s="81"/>
      <c r="H75" s="72"/>
      <c r="I75" s="72"/>
      <c r="J75" s="72"/>
      <c r="K75" s="72"/>
      <c r="L75" s="72"/>
      <c r="M75" s="72"/>
      <c r="N75" s="72"/>
      <c r="O75" s="76"/>
      <c r="P75" s="72"/>
      <c r="Q75" s="73"/>
      <c r="AA75" s="2"/>
      <c r="AB75" s="2"/>
      <c r="AC75" s="2"/>
      <c r="AD75" s="2"/>
      <c r="AE75" s="2"/>
    </row>
    <row r="76" spans="4:31" ht="23.1" customHeight="1" x14ac:dyDescent="0.15">
      <c r="D76" s="79"/>
      <c r="E76" s="79"/>
      <c r="F76" s="80"/>
      <c r="G76" s="81"/>
      <c r="H76" s="72"/>
      <c r="I76" s="72"/>
      <c r="J76" s="72"/>
      <c r="K76" s="72"/>
      <c r="L76" s="72"/>
      <c r="M76" s="72"/>
      <c r="N76" s="72"/>
      <c r="O76" s="76"/>
      <c r="P76" s="72"/>
      <c r="Q76" s="73"/>
      <c r="AA76" s="2"/>
      <c r="AB76" s="2"/>
      <c r="AC76" s="2"/>
      <c r="AD76" s="2"/>
      <c r="AE76" s="2"/>
    </row>
    <row r="77" spans="4:31" ht="23.1" customHeight="1" x14ac:dyDescent="0.15">
      <c r="D77" s="79"/>
      <c r="E77" s="79"/>
      <c r="F77" s="80"/>
      <c r="G77" s="81"/>
      <c r="H77" s="72"/>
      <c r="I77" s="72"/>
      <c r="J77" s="72"/>
      <c r="K77" s="72"/>
      <c r="L77" s="72"/>
      <c r="M77" s="72"/>
      <c r="N77" s="72"/>
      <c r="O77" s="76"/>
      <c r="P77" s="72"/>
      <c r="Q77" s="73"/>
      <c r="AA77" s="2"/>
      <c r="AB77" s="2"/>
      <c r="AC77" s="2"/>
      <c r="AD77" s="2"/>
      <c r="AE77" s="2"/>
    </row>
    <row r="78" spans="4:31" ht="23.1" customHeight="1" x14ac:dyDescent="0.15">
      <c r="D78" s="79"/>
      <c r="E78" s="79"/>
      <c r="F78" s="80"/>
      <c r="G78" s="81"/>
      <c r="H78" s="72"/>
      <c r="I78" s="72"/>
      <c r="J78" s="72"/>
      <c r="K78" s="72"/>
      <c r="L78" s="72"/>
      <c r="M78" s="72"/>
      <c r="N78" s="72"/>
      <c r="O78" s="76"/>
      <c r="P78" s="72"/>
      <c r="Q78" s="73"/>
      <c r="AA78" s="2"/>
      <c r="AB78" s="2"/>
      <c r="AC78" s="2"/>
      <c r="AD78" s="2"/>
      <c r="AE78" s="2"/>
    </row>
    <row r="79" spans="4:31" ht="23.1" customHeight="1" x14ac:dyDescent="0.15">
      <c r="D79" s="79"/>
      <c r="E79" s="79"/>
      <c r="F79" s="80"/>
      <c r="G79" s="81"/>
      <c r="H79" s="72"/>
      <c r="I79" s="72"/>
      <c r="J79" s="72"/>
      <c r="K79" s="72"/>
      <c r="L79" s="72"/>
      <c r="M79" s="72"/>
      <c r="N79" s="72"/>
      <c r="O79" s="76"/>
      <c r="P79" s="72"/>
      <c r="Q79" s="73"/>
      <c r="AA79" s="2"/>
      <c r="AB79" s="2"/>
      <c r="AC79" s="2"/>
      <c r="AD79" s="2"/>
      <c r="AE79" s="2"/>
    </row>
    <row r="80" spans="4:31" ht="23.1" customHeight="1" x14ac:dyDescent="0.15">
      <c r="D80" s="79"/>
      <c r="E80" s="79"/>
      <c r="F80" s="80"/>
      <c r="G80" s="81"/>
      <c r="H80" s="72"/>
      <c r="I80" s="72"/>
      <c r="J80" s="72"/>
      <c r="K80" s="72"/>
      <c r="L80" s="72"/>
      <c r="M80" s="72"/>
      <c r="N80" s="72"/>
      <c r="O80" s="76"/>
      <c r="P80" s="72"/>
      <c r="Q80" s="73"/>
      <c r="AA80" s="2"/>
      <c r="AB80" s="2"/>
      <c r="AC80" s="2"/>
      <c r="AD80" s="2"/>
      <c r="AE80" s="2"/>
    </row>
    <row r="81" spans="4:31" ht="23.1" customHeight="1" x14ac:dyDescent="0.15">
      <c r="D81" s="79" t="s">
        <v>431</v>
      </c>
      <c r="E81" s="79"/>
      <c r="F81" s="80"/>
      <c r="G81" s="81"/>
      <c r="H81" s="72"/>
      <c r="I81" s="72"/>
      <c r="J81" s="72"/>
      <c r="K81" s="72"/>
      <c r="L81" s="72"/>
      <c r="M81" s="72"/>
      <c r="N81" s="72"/>
      <c r="O81" s="76"/>
      <c r="P81" s="72"/>
      <c r="Q81" s="73"/>
      <c r="AA81" s="2"/>
      <c r="AB81" s="2"/>
      <c r="AC81" s="2"/>
      <c r="AD81" s="2"/>
      <c r="AE81" s="2"/>
    </row>
    <row r="82" spans="4:31" ht="23.1" customHeight="1" x14ac:dyDescent="0.15">
      <c r="D82" s="2"/>
      <c r="E82" s="2"/>
      <c r="F82" s="2"/>
      <c r="G82" s="2"/>
      <c r="H82" s="2"/>
      <c r="I82" s="2"/>
      <c r="J82" s="2"/>
      <c r="K82" s="2"/>
      <c r="L82" s="2"/>
      <c r="Q82" s="78"/>
      <c r="AA82" s="2"/>
      <c r="AB82" s="2"/>
      <c r="AC82" s="2"/>
      <c r="AD82" s="2"/>
      <c r="AE82" s="2"/>
    </row>
    <row r="83" spans="4:31" ht="23.1" customHeight="1" x14ac:dyDescent="0.15">
      <c r="D83" s="2"/>
      <c r="E83" s="2"/>
      <c r="F83" s="2"/>
      <c r="G83" s="2"/>
      <c r="H83" s="2"/>
      <c r="I83" s="2"/>
      <c r="J83" s="2"/>
      <c r="K83" s="2"/>
      <c r="L83" s="2"/>
      <c r="Q83" s="78"/>
      <c r="AA83" s="2"/>
      <c r="AB83" s="2"/>
      <c r="AC83" s="2"/>
      <c r="AD83" s="2"/>
      <c r="AE83" s="2"/>
    </row>
    <row r="84" spans="4:31" ht="23.1" customHeight="1" x14ac:dyDescent="0.15">
      <c r="D84" s="2"/>
      <c r="E84" s="2"/>
      <c r="F84" s="2"/>
      <c r="G84" s="2"/>
      <c r="H84" s="2"/>
      <c r="I84" s="2"/>
      <c r="J84" s="2"/>
      <c r="K84" s="2"/>
      <c r="L84" s="2"/>
      <c r="Q84" s="78"/>
      <c r="AA84" s="2"/>
      <c r="AB84" s="2"/>
      <c r="AC84" s="2"/>
      <c r="AD84" s="2"/>
      <c r="AE84" s="2"/>
    </row>
    <row r="85" spans="4:31" ht="23.1" customHeight="1" x14ac:dyDescent="0.15">
      <c r="D85" s="2"/>
      <c r="E85" s="2"/>
      <c r="F85" s="2"/>
      <c r="G85" s="2"/>
      <c r="H85" s="2"/>
      <c r="I85" s="2"/>
      <c r="J85" s="2"/>
      <c r="K85" s="2"/>
      <c r="L85" s="2"/>
      <c r="Q85" s="78"/>
      <c r="AA85" s="2"/>
      <c r="AB85" s="2"/>
      <c r="AC85" s="2"/>
      <c r="AD85" s="2"/>
      <c r="AE85" s="2"/>
    </row>
    <row r="86" spans="4:31" ht="23.1" customHeight="1" x14ac:dyDescent="0.15">
      <c r="D86" s="2"/>
      <c r="E86" s="2"/>
      <c r="F86" s="2"/>
      <c r="G86" s="2"/>
      <c r="H86" s="2"/>
      <c r="I86" s="2"/>
      <c r="J86" s="2"/>
      <c r="K86" s="2"/>
      <c r="L86" s="2"/>
      <c r="Q86" s="78"/>
      <c r="AA86" s="2"/>
      <c r="AB86" s="2"/>
      <c r="AC86" s="2"/>
      <c r="AD86" s="2"/>
      <c r="AE86" s="2"/>
    </row>
    <row r="87" spans="4:31" ht="23.1" customHeight="1" x14ac:dyDescent="0.15">
      <c r="D87" s="2"/>
      <c r="E87" s="2"/>
      <c r="F87" s="2"/>
      <c r="G87" s="2"/>
      <c r="H87" s="2"/>
      <c r="I87" s="2"/>
      <c r="J87" s="2"/>
      <c r="K87" s="2"/>
      <c r="L87" s="2"/>
      <c r="Q87" s="78"/>
      <c r="AA87" s="2"/>
      <c r="AB87" s="2"/>
      <c r="AC87" s="2"/>
      <c r="AD87" s="2"/>
      <c r="AE87" s="2"/>
    </row>
    <row r="88" spans="4:31" ht="23.1" customHeight="1" x14ac:dyDescent="0.15">
      <c r="D88" s="2"/>
      <c r="E88" s="2"/>
      <c r="F88" s="2"/>
      <c r="G88" s="2"/>
      <c r="H88" s="2"/>
      <c r="I88" s="2"/>
      <c r="J88" s="2"/>
      <c r="K88" s="2"/>
      <c r="L88" s="2"/>
      <c r="Q88" s="78"/>
      <c r="AA88" s="2"/>
      <c r="AB88" s="2"/>
      <c r="AC88" s="2"/>
      <c r="AD88" s="2"/>
      <c r="AE88" s="2"/>
    </row>
    <row r="89" spans="4:31" ht="23.1" customHeight="1" x14ac:dyDescent="0.15">
      <c r="D89" s="2"/>
      <c r="E89" s="2"/>
      <c r="F89" s="2"/>
      <c r="G89" s="2"/>
      <c r="H89" s="2"/>
      <c r="I89" s="2"/>
      <c r="J89" s="2"/>
      <c r="K89" s="2"/>
      <c r="L89" s="2"/>
      <c r="Q89" s="78"/>
      <c r="AA89" s="2"/>
      <c r="AB89" s="2"/>
      <c r="AC89" s="2"/>
      <c r="AD89" s="2"/>
      <c r="AE89" s="2"/>
    </row>
    <row r="90" spans="4:31" ht="23.1" customHeight="1" x14ac:dyDescent="0.15">
      <c r="D90" s="2"/>
      <c r="E90" s="2"/>
      <c r="F90" s="2"/>
      <c r="G90" s="2"/>
      <c r="H90" s="2"/>
      <c r="I90" s="2"/>
      <c r="J90" s="2"/>
      <c r="K90" s="2"/>
      <c r="L90" s="2"/>
      <c r="Q90" s="78"/>
      <c r="AA90" s="2"/>
      <c r="AB90" s="2"/>
      <c r="AC90" s="2"/>
      <c r="AD90" s="2"/>
      <c r="AE90" s="2"/>
    </row>
    <row r="91" spans="4:31" ht="23.1" customHeight="1" x14ac:dyDescent="0.15">
      <c r="D91" s="2"/>
      <c r="E91" s="2"/>
      <c r="F91" s="2"/>
      <c r="G91" s="2"/>
      <c r="H91" s="2"/>
      <c r="I91" s="2"/>
      <c r="J91" s="2"/>
      <c r="K91" s="2"/>
      <c r="L91" s="2"/>
      <c r="Q91" s="78"/>
      <c r="AA91" s="2"/>
      <c r="AB91" s="2"/>
      <c r="AC91" s="2"/>
      <c r="AD91" s="2"/>
      <c r="AE91" s="2"/>
    </row>
    <row r="92" spans="4:31" ht="23.1" customHeight="1" x14ac:dyDescent="0.15">
      <c r="D92" s="2"/>
      <c r="E92" s="2"/>
      <c r="F92" s="2"/>
      <c r="G92" s="2"/>
      <c r="H92" s="2"/>
      <c r="I92" s="2"/>
      <c r="J92" s="2"/>
      <c r="K92" s="2"/>
      <c r="L92" s="2"/>
      <c r="Q92" s="78"/>
      <c r="AA92" s="2"/>
      <c r="AB92" s="2"/>
      <c r="AC92" s="2"/>
      <c r="AD92" s="2"/>
      <c r="AE92" s="2"/>
    </row>
    <row r="93" spans="4:31" ht="23.1" customHeight="1" x14ac:dyDescent="0.15">
      <c r="D93" s="2"/>
      <c r="E93" s="2"/>
      <c r="F93" s="2"/>
      <c r="G93" s="2"/>
      <c r="H93" s="2"/>
      <c r="I93" s="2"/>
      <c r="J93" s="2"/>
      <c r="K93" s="2"/>
      <c r="L93" s="2"/>
      <c r="Q93" s="78"/>
      <c r="AA93" s="2"/>
      <c r="AB93" s="2"/>
      <c r="AC93" s="2"/>
      <c r="AD93" s="2"/>
      <c r="AE93" s="2"/>
    </row>
    <row r="94" spans="4:31" ht="23.1" customHeight="1" x14ac:dyDescent="0.15">
      <c r="D94" s="2"/>
      <c r="E94" s="2"/>
      <c r="F94" s="2"/>
      <c r="G94" s="2"/>
      <c r="H94" s="2"/>
      <c r="I94" s="2"/>
      <c r="J94" s="2"/>
      <c r="K94" s="2"/>
      <c r="L94" s="2"/>
      <c r="Q94" s="78"/>
      <c r="AA94" s="2"/>
      <c r="AB94" s="2"/>
      <c r="AC94" s="2"/>
      <c r="AD94" s="2"/>
      <c r="AE94" s="2"/>
    </row>
    <row r="95" spans="4:31" ht="23.1" customHeight="1" x14ac:dyDescent="0.15">
      <c r="D95" s="2"/>
      <c r="E95" s="2"/>
      <c r="F95" s="2"/>
      <c r="G95" s="2"/>
      <c r="H95" s="2"/>
      <c r="I95" s="2"/>
      <c r="J95" s="2"/>
      <c r="K95" s="2"/>
      <c r="L95" s="2"/>
      <c r="Q95" s="78"/>
      <c r="AA95" s="2"/>
      <c r="AB95" s="2"/>
      <c r="AC95" s="2"/>
      <c r="AD95" s="2"/>
      <c r="AE95" s="2"/>
    </row>
    <row r="96" spans="4:31" ht="23.1" customHeight="1" x14ac:dyDescent="0.15">
      <c r="D96" s="2"/>
      <c r="E96" s="2"/>
      <c r="F96" s="2"/>
      <c r="G96" s="2"/>
      <c r="H96" s="2"/>
      <c r="I96" s="2"/>
      <c r="J96" s="2"/>
      <c r="K96" s="2"/>
      <c r="L96" s="2"/>
      <c r="Q96" s="78"/>
      <c r="AA96" s="2"/>
      <c r="AB96" s="2"/>
      <c r="AC96" s="2"/>
      <c r="AD96" s="2"/>
      <c r="AE96" s="2"/>
    </row>
    <row r="97" spans="4:31" ht="23.1" customHeight="1" x14ac:dyDescent="0.15">
      <c r="D97" s="2"/>
      <c r="E97" s="2"/>
      <c r="F97" s="2"/>
      <c r="G97" s="2"/>
      <c r="H97" s="2"/>
      <c r="I97" s="2"/>
      <c r="J97" s="2"/>
      <c r="K97" s="2"/>
      <c r="L97" s="2"/>
      <c r="Q97" s="78"/>
      <c r="AA97" s="2"/>
      <c r="AB97" s="2"/>
      <c r="AC97" s="2"/>
      <c r="AD97" s="2"/>
      <c r="AE97" s="2"/>
    </row>
    <row r="98" spans="4:31" ht="23.1" customHeight="1" x14ac:dyDescent="0.15">
      <c r="D98" s="2"/>
      <c r="E98" s="2"/>
      <c r="F98" s="2"/>
      <c r="G98" s="2"/>
      <c r="H98" s="2"/>
      <c r="I98" s="2"/>
      <c r="J98" s="2"/>
      <c r="K98" s="2"/>
      <c r="L98" s="2"/>
      <c r="Q98" s="78"/>
      <c r="AA98" s="2"/>
      <c r="AB98" s="2"/>
      <c r="AC98" s="2"/>
      <c r="AD98" s="2"/>
      <c r="AE98" s="2"/>
    </row>
    <row r="99" spans="4:31" ht="23.1" customHeight="1" x14ac:dyDescent="0.15">
      <c r="D99" s="2"/>
      <c r="E99" s="2"/>
      <c r="F99" s="2"/>
      <c r="G99" s="2"/>
      <c r="H99" s="2"/>
      <c r="I99" s="2"/>
      <c r="J99" s="2"/>
      <c r="K99" s="2"/>
      <c r="L99" s="2"/>
      <c r="Q99" s="78"/>
      <c r="AA99" s="2"/>
      <c r="AB99" s="2"/>
      <c r="AC99" s="2"/>
      <c r="AD99" s="2"/>
      <c r="AE99" s="2"/>
    </row>
    <row r="100" spans="4:31" ht="23.1" customHeight="1" x14ac:dyDescent="0.15">
      <c r="D100" s="2"/>
      <c r="E100" s="2"/>
      <c r="F100" s="2"/>
      <c r="G100" s="2"/>
      <c r="H100" s="2"/>
      <c r="I100" s="2"/>
      <c r="J100" s="2"/>
      <c r="K100" s="2"/>
      <c r="L100" s="2"/>
      <c r="Q100" s="78"/>
      <c r="AA100" s="2"/>
      <c r="AB100" s="2"/>
      <c r="AC100" s="2"/>
      <c r="AD100" s="2"/>
      <c r="AE100" s="2"/>
    </row>
    <row r="101" spans="4:31" ht="23.1" customHeight="1" x14ac:dyDescent="0.15">
      <c r="D101" s="2"/>
      <c r="E101" s="2"/>
      <c r="F101" s="2"/>
      <c r="G101" s="2"/>
      <c r="H101" s="2"/>
      <c r="I101" s="2"/>
      <c r="J101" s="2"/>
      <c r="K101" s="2"/>
      <c r="L101" s="2"/>
      <c r="Q101" s="78"/>
      <c r="AA101" s="2"/>
      <c r="AB101" s="2"/>
      <c r="AC101" s="2"/>
      <c r="AD101" s="2"/>
      <c r="AE101" s="2"/>
    </row>
    <row r="102" spans="4:31" ht="23.1" customHeight="1" x14ac:dyDescent="0.15">
      <c r="D102" s="2"/>
      <c r="E102" s="2"/>
      <c r="F102" s="2"/>
      <c r="G102" s="2"/>
      <c r="H102" s="2"/>
      <c r="I102" s="2"/>
      <c r="J102" s="2"/>
      <c r="K102" s="2"/>
      <c r="L102" s="2"/>
      <c r="Q102" s="78"/>
      <c r="AA102" s="2"/>
      <c r="AB102" s="2"/>
      <c r="AC102" s="2"/>
      <c r="AD102" s="2"/>
      <c r="AE102" s="2"/>
    </row>
    <row r="103" spans="4:31" ht="23.1" customHeight="1" x14ac:dyDescent="0.15">
      <c r="D103" s="2"/>
      <c r="E103" s="2"/>
      <c r="F103" s="2"/>
      <c r="G103" s="2"/>
      <c r="H103" s="2"/>
      <c r="I103" s="2"/>
      <c r="J103" s="2"/>
      <c r="K103" s="2"/>
      <c r="L103" s="2"/>
      <c r="Q103" s="78"/>
      <c r="AA103" s="2"/>
      <c r="AB103" s="2"/>
      <c r="AC103" s="2"/>
      <c r="AD103" s="2"/>
      <c r="AE103" s="2"/>
    </row>
    <row r="104" spans="4:31" ht="23.1" customHeight="1" x14ac:dyDescent="0.15">
      <c r="D104" s="2"/>
      <c r="E104" s="2"/>
      <c r="F104" s="2"/>
      <c r="G104" s="2"/>
      <c r="H104" s="2"/>
      <c r="I104" s="2"/>
      <c r="J104" s="2"/>
      <c r="K104" s="2"/>
      <c r="L104" s="2"/>
      <c r="Q104" s="78"/>
      <c r="AA104" s="2"/>
      <c r="AB104" s="2"/>
      <c r="AC104" s="2"/>
      <c r="AD104" s="2"/>
      <c r="AE104" s="2"/>
    </row>
    <row r="105" spans="4:31" ht="23.1" customHeight="1" x14ac:dyDescent="0.15">
      <c r="D105" s="2"/>
      <c r="E105" s="2"/>
      <c r="F105" s="2"/>
      <c r="G105" s="2"/>
      <c r="H105" s="2"/>
      <c r="I105" s="2"/>
      <c r="J105" s="2"/>
      <c r="K105" s="2"/>
      <c r="L105" s="2"/>
      <c r="Q105" s="78"/>
      <c r="AA105" s="2"/>
      <c r="AB105" s="2"/>
      <c r="AC105" s="2"/>
      <c r="AD105" s="2"/>
      <c r="AE105" s="2"/>
    </row>
    <row r="106" spans="4:31" ht="23.1" customHeight="1" x14ac:dyDescent="0.15">
      <c r="D106" s="2"/>
      <c r="E106" s="2"/>
      <c r="F106" s="2"/>
      <c r="G106" s="2"/>
      <c r="H106" s="2"/>
      <c r="I106" s="2"/>
      <c r="J106" s="2"/>
      <c r="K106" s="2"/>
      <c r="L106" s="2"/>
      <c r="Q106" s="78"/>
      <c r="AA106" s="2"/>
      <c r="AB106" s="2"/>
      <c r="AC106" s="2"/>
      <c r="AD106" s="2"/>
      <c r="AE106" s="2"/>
    </row>
    <row r="107" spans="4:31" ht="23.1" customHeight="1" x14ac:dyDescent="0.15">
      <c r="D107" s="2"/>
      <c r="E107" s="2"/>
      <c r="F107" s="2"/>
      <c r="G107" s="2"/>
      <c r="H107" s="2"/>
      <c r="I107" s="2"/>
      <c r="J107" s="2"/>
      <c r="K107" s="2"/>
      <c r="L107" s="2"/>
      <c r="Q107" s="78"/>
      <c r="AA107" s="2"/>
      <c r="AB107" s="2"/>
      <c r="AC107" s="2"/>
      <c r="AD107" s="2"/>
      <c r="AE107" s="2"/>
    </row>
    <row r="108" spans="4:31" ht="23.1" customHeight="1" x14ac:dyDescent="0.15">
      <c r="D108" s="2"/>
      <c r="E108" s="2"/>
      <c r="F108" s="2"/>
      <c r="G108" s="2"/>
      <c r="H108" s="2"/>
      <c r="I108" s="2"/>
      <c r="J108" s="2"/>
      <c r="K108" s="2"/>
      <c r="L108" s="2"/>
      <c r="Q108" s="78"/>
      <c r="AA108" s="2"/>
      <c r="AB108" s="2"/>
      <c r="AC108" s="2"/>
      <c r="AD108" s="2"/>
      <c r="AE108" s="2"/>
    </row>
    <row r="109" spans="4:31" ht="23.1" customHeight="1" x14ac:dyDescent="0.15">
      <c r="D109" s="2"/>
      <c r="E109" s="2"/>
      <c r="F109" s="2"/>
      <c r="G109" s="2"/>
      <c r="H109" s="2"/>
      <c r="I109" s="2"/>
      <c r="J109" s="2"/>
      <c r="K109" s="2"/>
      <c r="L109" s="2"/>
      <c r="Q109" s="78"/>
      <c r="AA109" s="2"/>
      <c r="AB109" s="2"/>
      <c r="AC109" s="2"/>
      <c r="AD109" s="2"/>
      <c r="AE109" s="2"/>
    </row>
    <row r="110" spans="4:31" ht="23.1" customHeight="1" x14ac:dyDescent="0.15">
      <c r="D110" s="2"/>
      <c r="E110" s="2"/>
      <c r="F110" s="2"/>
      <c r="G110" s="2"/>
      <c r="H110" s="2"/>
      <c r="I110" s="2"/>
      <c r="J110" s="2"/>
      <c r="K110" s="2"/>
      <c r="L110" s="2"/>
      <c r="Q110" s="78"/>
      <c r="AA110" s="2"/>
      <c r="AB110" s="2"/>
      <c r="AC110" s="2"/>
      <c r="AD110" s="2"/>
      <c r="AE110" s="2"/>
    </row>
    <row r="111" spans="4:31" ht="23.1" customHeight="1" x14ac:dyDescent="0.15">
      <c r="D111" s="2"/>
      <c r="E111" s="2"/>
      <c r="F111" s="2"/>
      <c r="G111" s="2"/>
      <c r="H111" s="2"/>
      <c r="I111" s="2"/>
      <c r="J111" s="2"/>
      <c r="K111" s="2"/>
      <c r="L111" s="2"/>
      <c r="Q111" s="78"/>
      <c r="AA111" s="2"/>
      <c r="AB111" s="2"/>
      <c r="AC111" s="2"/>
      <c r="AD111" s="2"/>
      <c r="AE111" s="2"/>
    </row>
    <row r="112" spans="4:31" ht="23.1" customHeight="1" x14ac:dyDescent="0.15">
      <c r="D112" s="2"/>
      <c r="E112" s="2"/>
      <c r="F112" s="2"/>
      <c r="G112" s="2"/>
      <c r="H112" s="2"/>
      <c r="I112" s="2"/>
      <c r="J112" s="2"/>
      <c r="K112" s="2"/>
      <c r="L112" s="2"/>
      <c r="Q112" s="78"/>
      <c r="AA112" s="2"/>
      <c r="AB112" s="2"/>
      <c r="AC112" s="2"/>
      <c r="AD112" s="2"/>
      <c r="AE112" s="2"/>
    </row>
    <row r="113" spans="4:31" ht="23.1" customHeight="1" x14ac:dyDescent="0.15">
      <c r="D113" s="2"/>
      <c r="E113" s="2"/>
      <c r="F113" s="2"/>
      <c r="G113" s="2"/>
      <c r="H113" s="2"/>
      <c r="I113" s="2"/>
      <c r="J113" s="2"/>
      <c r="K113" s="2"/>
      <c r="L113" s="2"/>
      <c r="Q113" s="78"/>
      <c r="AA113" s="2"/>
      <c r="AB113" s="2"/>
      <c r="AC113" s="2"/>
      <c r="AD113" s="2"/>
      <c r="AE113" s="2"/>
    </row>
    <row r="114" spans="4:31" ht="23.1" customHeight="1" x14ac:dyDescent="0.15">
      <c r="D114" s="2"/>
      <c r="E114" s="2"/>
      <c r="F114" s="2"/>
      <c r="G114" s="2"/>
      <c r="H114" s="2"/>
      <c r="I114" s="2"/>
      <c r="J114" s="2"/>
      <c r="K114" s="2"/>
      <c r="L114" s="2"/>
      <c r="Q114" s="78"/>
      <c r="AA114" s="2"/>
      <c r="AB114" s="2"/>
      <c r="AC114" s="2"/>
      <c r="AD114" s="2"/>
      <c r="AE114" s="2"/>
    </row>
    <row r="115" spans="4:31" ht="23.1" customHeight="1" x14ac:dyDescent="0.15">
      <c r="D115" s="2"/>
      <c r="E115" s="2"/>
      <c r="F115" s="2"/>
      <c r="G115" s="2"/>
      <c r="H115" s="2"/>
      <c r="I115" s="2"/>
      <c r="J115" s="2"/>
      <c r="K115" s="2"/>
      <c r="L115" s="2"/>
      <c r="Q115" s="78"/>
      <c r="AA115" s="2"/>
      <c r="AB115" s="2"/>
      <c r="AC115" s="2"/>
      <c r="AD115" s="2"/>
      <c r="AE115" s="2"/>
    </row>
    <row r="116" spans="4:31" ht="23.1" customHeight="1" x14ac:dyDescent="0.15">
      <c r="D116" s="2"/>
      <c r="E116" s="2"/>
      <c r="F116" s="2"/>
      <c r="G116" s="2"/>
      <c r="H116" s="2"/>
      <c r="I116" s="2"/>
      <c r="J116" s="2"/>
      <c r="K116" s="2"/>
      <c r="L116" s="2"/>
      <c r="Q116" s="78"/>
      <c r="AA116" s="2"/>
      <c r="AB116" s="2"/>
      <c r="AC116" s="2"/>
      <c r="AD116" s="2"/>
      <c r="AE116" s="2"/>
    </row>
    <row r="117" spans="4:31" ht="23.1" customHeight="1" x14ac:dyDescent="0.15">
      <c r="D117" s="2"/>
      <c r="E117" s="2"/>
      <c r="F117" s="2"/>
      <c r="G117" s="2"/>
      <c r="H117" s="2"/>
      <c r="I117" s="2"/>
      <c r="J117" s="2"/>
      <c r="K117" s="2"/>
      <c r="L117" s="2"/>
      <c r="Q117" s="78"/>
      <c r="AA117" s="2"/>
      <c r="AB117" s="2"/>
      <c r="AC117" s="2"/>
      <c r="AD117" s="2"/>
      <c r="AE117" s="2"/>
    </row>
    <row r="118" spans="4:31" ht="23.1" customHeight="1" x14ac:dyDescent="0.15">
      <c r="D118" s="2"/>
      <c r="E118" s="2"/>
      <c r="F118" s="2"/>
      <c r="G118" s="2"/>
      <c r="H118" s="2"/>
      <c r="I118" s="2"/>
      <c r="J118" s="2"/>
      <c r="K118" s="2"/>
      <c r="L118" s="2"/>
      <c r="Q118" s="78"/>
      <c r="AA118" s="2"/>
      <c r="AB118" s="2"/>
      <c r="AC118" s="2"/>
      <c r="AD118" s="2"/>
      <c r="AE118" s="2"/>
    </row>
    <row r="119" spans="4:31" ht="23.1" customHeight="1" x14ac:dyDescent="0.15">
      <c r="D119" s="2"/>
      <c r="E119" s="2"/>
      <c r="F119" s="2"/>
      <c r="G119" s="2"/>
      <c r="H119" s="2"/>
      <c r="I119" s="2"/>
      <c r="J119" s="2"/>
      <c r="K119" s="2"/>
      <c r="L119" s="2"/>
      <c r="Q119" s="78"/>
      <c r="AA119" s="2"/>
      <c r="AB119" s="2"/>
      <c r="AC119" s="2"/>
      <c r="AD119" s="2"/>
      <c r="AE119" s="2"/>
    </row>
    <row r="120" spans="4:31" ht="23.1" customHeight="1" x14ac:dyDescent="0.15">
      <c r="D120" s="2"/>
      <c r="E120" s="2"/>
      <c r="F120" s="2"/>
      <c r="G120" s="2"/>
      <c r="H120" s="2"/>
      <c r="I120" s="2"/>
      <c r="J120" s="2"/>
      <c r="K120" s="2"/>
      <c r="L120" s="2"/>
      <c r="Q120" s="78"/>
      <c r="AA120" s="2"/>
      <c r="AB120" s="2"/>
      <c r="AC120" s="2"/>
      <c r="AD120" s="2"/>
      <c r="AE120" s="2"/>
    </row>
    <row r="121" spans="4:31" ht="23.1" customHeight="1" x14ac:dyDescent="0.15">
      <c r="D121" s="2"/>
      <c r="E121" s="2"/>
      <c r="F121" s="2"/>
      <c r="G121" s="2"/>
      <c r="H121" s="2"/>
      <c r="I121" s="2"/>
      <c r="J121" s="2"/>
      <c r="K121" s="2"/>
      <c r="L121" s="2"/>
      <c r="Q121" s="78"/>
      <c r="AA121" s="2"/>
      <c r="AB121" s="2"/>
      <c r="AC121" s="2"/>
      <c r="AD121" s="2"/>
      <c r="AE121" s="2"/>
    </row>
    <row r="122" spans="4:31" ht="23.1" customHeight="1" x14ac:dyDescent="0.15">
      <c r="D122" s="2"/>
      <c r="E122" s="2"/>
      <c r="F122" s="2"/>
      <c r="G122" s="2"/>
      <c r="H122" s="2"/>
      <c r="I122" s="2"/>
      <c r="J122" s="2"/>
      <c r="K122" s="2"/>
      <c r="L122" s="2"/>
      <c r="Q122" s="78"/>
      <c r="AA122" s="2"/>
      <c r="AB122" s="2"/>
      <c r="AC122" s="2"/>
      <c r="AD122" s="2"/>
      <c r="AE122" s="2"/>
    </row>
    <row r="123" spans="4:31" ht="23.1" customHeight="1" x14ac:dyDescent="0.15">
      <c r="D123" s="2"/>
      <c r="E123" s="2"/>
      <c r="F123" s="2"/>
      <c r="G123" s="2"/>
      <c r="H123" s="2"/>
      <c r="I123" s="2"/>
      <c r="J123" s="2"/>
      <c r="K123" s="2"/>
      <c r="L123" s="2"/>
      <c r="Q123" s="78"/>
      <c r="AA123" s="2"/>
      <c r="AB123" s="2"/>
      <c r="AC123" s="2"/>
      <c r="AD123" s="2"/>
      <c r="AE123" s="2"/>
    </row>
    <row r="124" spans="4:31" ht="23.1" customHeight="1" x14ac:dyDescent="0.15">
      <c r="D124" s="2"/>
      <c r="E124" s="2"/>
      <c r="F124" s="2"/>
      <c r="G124" s="2"/>
      <c r="H124" s="2"/>
      <c r="I124" s="2"/>
      <c r="J124" s="2"/>
      <c r="K124" s="2"/>
      <c r="L124" s="2"/>
      <c r="Q124" s="78"/>
      <c r="AA124" s="2"/>
      <c r="AB124" s="2"/>
      <c r="AC124" s="2"/>
      <c r="AD124" s="2"/>
      <c r="AE124" s="2"/>
    </row>
    <row r="125" spans="4:31" ht="23.1" customHeight="1" x14ac:dyDescent="0.15">
      <c r="D125" s="2"/>
      <c r="E125" s="2"/>
      <c r="F125" s="2"/>
      <c r="G125" s="2"/>
      <c r="H125" s="2"/>
      <c r="I125" s="2"/>
      <c r="J125" s="2"/>
      <c r="K125" s="2"/>
      <c r="L125" s="2"/>
      <c r="Q125" s="78"/>
      <c r="AA125" s="2"/>
      <c r="AB125" s="2"/>
      <c r="AC125" s="2"/>
      <c r="AD125" s="2"/>
      <c r="AE125" s="2"/>
    </row>
    <row r="126" spans="4:31" ht="23.1" customHeight="1" x14ac:dyDescent="0.15">
      <c r="D126" s="2"/>
      <c r="E126" s="2"/>
      <c r="F126" s="2"/>
      <c r="G126" s="2"/>
      <c r="H126" s="2"/>
      <c r="I126" s="2"/>
      <c r="J126" s="2"/>
      <c r="K126" s="2"/>
      <c r="L126" s="2"/>
      <c r="Q126" s="78"/>
      <c r="AA126" s="2"/>
      <c r="AB126" s="2"/>
      <c r="AC126" s="2"/>
      <c r="AD126" s="2"/>
      <c r="AE126" s="2"/>
    </row>
    <row r="127" spans="4:31" ht="23.1" customHeight="1" x14ac:dyDescent="0.15">
      <c r="D127" s="2"/>
      <c r="E127" s="2"/>
      <c r="F127" s="2"/>
      <c r="G127" s="2"/>
      <c r="H127" s="2"/>
      <c r="I127" s="2"/>
      <c r="J127" s="2"/>
      <c r="K127" s="2"/>
      <c r="L127" s="2"/>
      <c r="Q127" s="78"/>
      <c r="AA127" s="2"/>
      <c r="AB127" s="2"/>
      <c r="AC127" s="2"/>
      <c r="AD127" s="2"/>
      <c r="AE127" s="2"/>
    </row>
    <row r="128" spans="4:31" ht="23.1" customHeight="1" x14ac:dyDescent="0.15">
      <c r="D128" s="2"/>
      <c r="E128" s="2"/>
      <c r="F128" s="2"/>
      <c r="G128" s="2"/>
      <c r="H128" s="2"/>
      <c r="I128" s="2"/>
      <c r="J128" s="2"/>
      <c r="K128" s="2"/>
      <c r="L128" s="2"/>
      <c r="Q128" s="78"/>
      <c r="AA128" s="2"/>
      <c r="AB128" s="2"/>
      <c r="AC128" s="2"/>
      <c r="AD128" s="2"/>
      <c r="AE128" s="2"/>
    </row>
    <row r="129" spans="4:31" ht="23.1" customHeight="1" x14ac:dyDescent="0.15">
      <c r="D129" s="2"/>
      <c r="E129" s="2"/>
      <c r="F129" s="2"/>
      <c r="G129" s="2"/>
      <c r="H129" s="2"/>
      <c r="I129" s="2"/>
      <c r="J129" s="2"/>
      <c r="K129" s="2"/>
      <c r="L129" s="2"/>
      <c r="Q129" s="78"/>
      <c r="AA129" s="2"/>
      <c r="AB129" s="2"/>
      <c r="AC129" s="2"/>
      <c r="AD129" s="2"/>
      <c r="AE129" s="2"/>
    </row>
    <row r="130" spans="4:31" ht="23.1" customHeight="1" x14ac:dyDescent="0.15">
      <c r="D130" s="2"/>
      <c r="E130" s="2"/>
      <c r="F130" s="2"/>
      <c r="G130" s="2"/>
      <c r="H130" s="2"/>
      <c r="I130" s="2"/>
      <c r="J130" s="2"/>
      <c r="K130" s="2"/>
      <c r="L130" s="2"/>
      <c r="Q130" s="78"/>
      <c r="AA130" s="2"/>
      <c r="AB130" s="2"/>
      <c r="AC130" s="2"/>
      <c r="AD130" s="2"/>
      <c r="AE130" s="2"/>
    </row>
    <row r="131" spans="4:31" ht="23.1" customHeight="1" x14ac:dyDescent="0.15">
      <c r="D131" s="2"/>
      <c r="E131" s="2"/>
      <c r="F131" s="2"/>
      <c r="G131" s="2"/>
      <c r="H131" s="2"/>
      <c r="I131" s="2"/>
      <c r="J131" s="2"/>
      <c r="K131" s="2"/>
      <c r="L131" s="2"/>
      <c r="Q131" s="78"/>
      <c r="AA131" s="2"/>
      <c r="AB131" s="2"/>
      <c r="AC131" s="2"/>
      <c r="AD131" s="2"/>
      <c r="AE131" s="2"/>
    </row>
    <row r="132" spans="4:31" ht="23.1" customHeight="1" x14ac:dyDescent="0.15">
      <c r="D132" s="2"/>
      <c r="E132" s="2"/>
      <c r="F132" s="2"/>
      <c r="G132" s="2"/>
      <c r="H132" s="2"/>
      <c r="I132" s="2"/>
      <c r="J132" s="2"/>
      <c r="K132" s="2"/>
      <c r="L132" s="2"/>
      <c r="Q132" s="78"/>
      <c r="AA132" s="2"/>
      <c r="AB132" s="2"/>
      <c r="AC132" s="2"/>
      <c r="AD132" s="2"/>
      <c r="AE132" s="2"/>
    </row>
    <row r="133" spans="4:31" ht="23.1" customHeight="1" x14ac:dyDescent="0.15">
      <c r="D133" s="2"/>
      <c r="E133" s="2"/>
      <c r="F133" s="2"/>
      <c r="G133" s="2"/>
      <c r="H133" s="2"/>
      <c r="I133" s="2"/>
      <c r="J133" s="2"/>
      <c r="K133" s="2"/>
      <c r="L133" s="2"/>
      <c r="Q133" s="78"/>
      <c r="AA133" s="2"/>
      <c r="AB133" s="2"/>
      <c r="AC133" s="2"/>
      <c r="AD133" s="2"/>
      <c r="AE133" s="2"/>
    </row>
    <row r="134" spans="4:31" ht="23.1" customHeight="1" x14ac:dyDescent="0.15">
      <c r="D134" s="2"/>
      <c r="E134" s="2"/>
      <c r="F134" s="2"/>
      <c r="G134" s="2"/>
      <c r="H134" s="2"/>
      <c r="I134" s="2"/>
      <c r="J134" s="2"/>
      <c r="K134" s="2"/>
      <c r="L134" s="2"/>
      <c r="Q134" s="78"/>
      <c r="AA134" s="2"/>
      <c r="AB134" s="2"/>
      <c r="AC134" s="2"/>
      <c r="AD134" s="2"/>
      <c r="AE134" s="2"/>
    </row>
    <row r="135" spans="4:31" ht="23.1" customHeight="1" x14ac:dyDescent="0.15">
      <c r="D135" s="2"/>
      <c r="E135" s="2"/>
      <c r="F135" s="2"/>
      <c r="G135" s="2"/>
      <c r="H135" s="2"/>
      <c r="I135" s="2"/>
      <c r="J135" s="2"/>
      <c r="K135" s="2"/>
      <c r="L135" s="2"/>
      <c r="Q135" s="78"/>
      <c r="AA135" s="2"/>
      <c r="AB135" s="2"/>
      <c r="AC135" s="2"/>
      <c r="AD135" s="2"/>
      <c r="AE135" s="2"/>
    </row>
    <row r="136" spans="4:31" ht="23.1" customHeight="1" x14ac:dyDescent="0.15">
      <c r="D136" s="2"/>
      <c r="E136" s="2"/>
      <c r="F136" s="2"/>
      <c r="G136" s="2"/>
      <c r="H136" s="2"/>
      <c r="I136" s="2"/>
      <c r="J136" s="2"/>
      <c r="K136" s="2"/>
      <c r="L136" s="2"/>
      <c r="Q136" s="78"/>
      <c r="AA136" s="2"/>
      <c r="AB136" s="2"/>
      <c r="AC136" s="2"/>
      <c r="AD136" s="2"/>
      <c r="AE136" s="2"/>
    </row>
    <row r="137" spans="4:31" ht="23.1" customHeight="1" x14ac:dyDescent="0.15">
      <c r="D137" s="2"/>
      <c r="E137" s="2"/>
      <c r="F137" s="2"/>
      <c r="G137" s="2"/>
      <c r="H137" s="2"/>
      <c r="I137" s="2"/>
      <c r="J137" s="2"/>
      <c r="K137" s="2"/>
      <c r="L137" s="2"/>
      <c r="Q137" s="78"/>
      <c r="AA137" s="2"/>
      <c r="AB137" s="2"/>
      <c r="AC137" s="2"/>
      <c r="AD137" s="2"/>
      <c r="AE137" s="2"/>
    </row>
    <row r="138" spans="4:31" ht="23.1" customHeight="1" x14ac:dyDescent="0.15">
      <c r="D138" s="2"/>
      <c r="E138" s="2"/>
      <c r="F138" s="2"/>
      <c r="G138" s="2"/>
      <c r="H138" s="2"/>
      <c r="I138" s="2"/>
      <c r="J138" s="2"/>
      <c r="K138" s="2"/>
      <c r="L138" s="2"/>
      <c r="Q138" s="78"/>
      <c r="AA138" s="2"/>
      <c r="AB138" s="2"/>
      <c r="AC138" s="2"/>
      <c r="AD138" s="2"/>
      <c r="AE138" s="2"/>
    </row>
    <row r="139" spans="4:31" ht="23.1" customHeight="1" x14ac:dyDescent="0.15">
      <c r="D139" s="2"/>
      <c r="E139" s="2"/>
      <c r="F139" s="2"/>
      <c r="G139" s="2"/>
      <c r="H139" s="2"/>
      <c r="I139" s="2"/>
      <c r="J139" s="2"/>
      <c r="K139" s="2"/>
      <c r="L139" s="2"/>
      <c r="Q139" s="78"/>
      <c r="AA139" s="2"/>
      <c r="AB139" s="2"/>
      <c r="AC139" s="2"/>
      <c r="AD139" s="2"/>
      <c r="AE139" s="2"/>
    </row>
    <row r="140" spans="4:31" ht="23.1" customHeight="1" x14ac:dyDescent="0.15">
      <c r="D140" s="2"/>
      <c r="E140" s="2"/>
      <c r="F140" s="2"/>
      <c r="G140" s="2"/>
      <c r="H140" s="2"/>
      <c r="I140" s="2"/>
      <c r="J140" s="2"/>
      <c r="K140" s="2"/>
      <c r="L140" s="2"/>
      <c r="Q140" s="78"/>
      <c r="AA140" s="2"/>
      <c r="AB140" s="2"/>
      <c r="AC140" s="2"/>
      <c r="AD140" s="2"/>
      <c r="AE140" s="2"/>
    </row>
    <row r="141" spans="4:31" ht="23.1" customHeight="1" x14ac:dyDescent="0.15">
      <c r="D141" s="2"/>
      <c r="E141" s="2"/>
      <c r="F141" s="2"/>
      <c r="G141" s="2"/>
      <c r="H141" s="2"/>
      <c r="I141" s="2"/>
      <c r="J141" s="2"/>
      <c r="K141" s="2"/>
      <c r="L141" s="2"/>
      <c r="Q141" s="78"/>
      <c r="AA141" s="2"/>
      <c r="AB141" s="2"/>
      <c r="AC141" s="2"/>
      <c r="AD141" s="2"/>
      <c r="AE141" s="2"/>
    </row>
    <row r="142" spans="4:31" ht="23.1" customHeight="1" x14ac:dyDescent="0.15">
      <c r="D142" s="2"/>
      <c r="E142" s="2"/>
      <c r="F142" s="2"/>
      <c r="G142" s="2"/>
      <c r="H142" s="2"/>
      <c r="I142" s="2"/>
      <c r="J142" s="2"/>
      <c r="K142" s="2"/>
      <c r="L142" s="2"/>
      <c r="Q142" s="78"/>
      <c r="AA142" s="2"/>
      <c r="AB142" s="2"/>
      <c r="AC142" s="2"/>
      <c r="AD142" s="2"/>
      <c r="AE142" s="2"/>
    </row>
  </sheetData>
  <mergeCells count="2">
    <mergeCell ref="W1:Y1"/>
    <mergeCell ref="D1:Q1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r:id="rId1"/>
  <headerFooter alignWithMargins="0"/>
  <rowBreaks count="2" manualBreakCount="2">
    <brk id="29" min="3" max="16" man="1"/>
    <brk id="55" min="3" max="1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83"/>
  <sheetViews>
    <sheetView topLeftCell="D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ColWidth="8.77734375" defaultRowHeight="21.6" customHeight="1" x14ac:dyDescent="0.15"/>
  <cols>
    <col min="1" max="1" width="6.6640625" style="39" hidden="1" customWidth="1"/>
    <col min="2" max="2" width="8.44140625" style="11" hidden="1" customWidth="1"/>
    <col min="3" max="3" width="16.77734375" style="10" customWidth="1"/>
    <col min="4" max="4" width="24.33203125" style="10" customWidth="1"/>
    <col min="5" max="5" width="25.33203125" style="10" customWidth="1"/>
    <col min="6" max="6" width="4.77734375" style="35" customWidth="1"/>
    <col min="7" max="7" width="11.109375" style="12" customWidth="1"/>
    <col min="8" max="8" width="13.77734375" style="40" customWidth="1"/>
    <col min="9" max="9" width="11.6640625" style="40" customWidth="1"/>
    <col min="10" max="10" width="10" style="40" customWidth="1"/>
    <col min="11" max="11" width="7" style="40" customWidth="1"/>
    <col min="12" max="12" width="14.6640625" style="40" customWidth="1"/>
    <col min="13" max="13" width="12.33203125" style="8" customWidth="1"/>
    <col min="14" max="16384" width="8.77734375" style="8"/>
  </cols>
  <sheetData>
    <row r="1" spans="1:13" ht="21.6" customHeight="1" x14ac:dyDescent="0.15">
      <c r="B1" s="11" t="s">
        <v>325</v>
      </c>
      <c r="C1" s="131" t="s">
        <v>266</v>
      </c>
      <c r="D1" s="131"/>
      <c r="E1" s="131"/>
      <c r="F1" s="131"/>
      <c r="G1" s="131"/>
      <c r="H1" s="131"/>
      <c r="K1" s="130"/>
      <c r="L1" s="130"/>
    </row>
    <row r="2" spans="1:13" s="7" customFormat="1" ht="21.6" customHeight="1" x14ac:dyDescent="0.15">
      <c r="A2" s="14" t="s">
        <v>48</v>
      </c>
      <c r="B2" s="53" t="s">
        <v>49</v>
      </c>
      <c r="C2" s="132" t="s">
        <v>20</v>
      </c>
      <c r="D2" s="132" t="s">
        <v>51</v>
      </c>
      <c r="E2" s="132" t="s">
        <v>52</v>
      </c>
      <c r="F2" s="134" t="s">
        <v>1</v>
      </c>
      <c r="G2" s="134" t="s">
        <v>2</v>
      </c>
      <c r="H2" s="127" t="s">
        <v>23</v>
      </c>
      <c r="I2" s="127" t="s">
        <v>24</v>
      </c>
      <c r="J2" s="127" t="s">
        <v>25</v>
      </c>
      <c r="K2" s="127" t="s">
        <v>26</v>
      </c>
      <c r="L2" s="127" t="s">
        <v>10</v>
      </c>
      <c r="M2" s="129" t="s">
        <v>50</v>
      </c>
    </row>
    <row r="3" spans="1:13" ht="21.6" customHeight="1" x14ac:dyDescent="0.15">
      <c r="C3" s="133"/>
      <c r="D3" s="133"/>
      <c r="E3" s="133"/>
      <c r="F3" s="135"/>
      <c r="G3" s="128"/>
      <c r="H3" s="128"/>
      <c r="I3" s="128"/>
      <c r="J3" s="128"/>
      <c r="K3" s="128"/>
      <c r="L3" s="128"/>
      <c r="M3" s="128"/>
    </row>
    <row r="4" spans="1:13" ht="21.6" customHeight="1" x14ac:dyDescent="0.15">
      <c r="B4" s="11" t="s">
        <v>267</v>
      </c>
      <c r="C4" s="9" t="s">
        <v>121</v>
      </c>
      <c r="D4" s="9" t="s">
        <v>122</v>
      </c>
      <c r="E4" s="9" t="s">
        <v>123</v>
      </c>
      <c r="F4" s="36" t="s">
        <v>124</v>
      </c>
      <c r="G4" s="34">
        <v>22</v>
      </c>
      <c r="H4" s="42" t="e">
        <f>ROUNDDOWN(#REF!*옵션!$D$11, 0)</f>
        <v>#REF!</v>
      </c>
      <c r="I4" s="42"/>
      <c r="J4" s="42"/>
      <c r="K4" s="42"/>
      <c r="L4" s="42" t="e">
        <f t="shared" ref="L4:L35" si="0">SUM(H4,I4,J4)</f>
        <v>#REF!</v>
      </c>
      <c r="M4" s="62"/>
    </row>
    <row r="5" spans="1:13" ht="21.6" customHeight="1" x14ac:dyDescent="0.15">
      <c r="B5" s="11" t="s">
        <v>268</v>
      </c>
      <c r="C5" s="9" t="s">
        <v>125</v>
      </c>
      <c r="D5" s="9" t="s">
        <v>122</v>
      </c>
      <c r="E5" s="9" t="s">
        <v>126</v>
      </c>
      <c r="F5" s="36" t="s">
        <v>124</v>
      </c>
      <c r="G5" s="34">
        <v>55</v>
      </c>
      <c r="H5" s="42" t="e">
        <f>ROUNDDOWN(#REF!*옵션!$D$11, 0)</f>
        <v>#REF!</v>
      </c>
      <c r="I5" s="42"/>
      <c r="J5" s="42"/>
      <c r="K5" s="42"/>
      <c r="L5" s="42" t="e">
        <f t="shared" si="0"/>
        <v>#REF!</v>
      </c>
      <c r="M5" s="62"/>
    </row>
    <row r="6" spans="1:13" ht="21.6" customHeight="1" x14ac:dyDescent="0.15">
      <c r="B6" s="11" t="s">
        <v>269</v>
      </c>
      <c r="C6" s="9" t="s">
        <v>127</v>
      </c>
      <c r="D6" s="9" t="s">
        <v>122</v>
      </c>
      <c r="E6" s="9" t="s">
        <v>128</v>
      </c>
      <c r="F6" s="36" t="s">
        <v>124</v>
      </c>
      <c r="G6" s="34">
        <v>44</v>
      </c>
      <c r="H6" s="42" t="e">
        <f>ROUNDDOWN(#REF!*옵션!$D$11, 0)</f>
        <v>#REF!</v>
      </c>
      <c r="I6" s="42"/>
      <c r="J6" s="42"/>
      <c r="K6" s="42"/>
      <c r="L6" s="42" t="e">
        <f t="shared" si="0"/>
        <v>#REF!</v>
      </c>
      <c r="M6" s="62"/>
    </row>
    <row r="7" spans="1:13" ht="21.6" customHeight="1" x14ac:dyDescent="0.15">
      <c r="B7" s="11" t="s">
        <v>270</v>
      </c>
      <c r="C7" s="9" t="s">
        <v>129</v>
      </c>
      <c r="D7" s="9" t="s">
        <v>122</v>
      </c>
      <c r="E7" s="9" t="s">
        <v>130</v>
      </c>
      <c r="F7" s="36" t="s">
        <v>124</v>
      </c>
      <c r="G7" s="34">
        <v>88</v>
      </c>
      <c r="H7" s="42" t="e">
        <f>ROUNDDOWN(#REF!*옵션!$D$11, 0)</f>
        <v>#REF!</v>
      </c>
      <c r="I7" s="42"/>
      <c r="J7" s="42"/>
      <c r="K7" s="42"/>
      <c r="L7" s="42" t="e">
        <f t="shared" si="0"/>
        <v>#REF!</v>
      </c>
      <c r="M7" s="62"/>
    </row>
    <row r="8" spans="1:13" ht="21.6" customHeight="1" x14ac:dyDescent="0.15">
      <c r="B8" s="11" t="s">
        <v>271</v>
      </c>
      <c r="C8" s="9" t="s">
        <v>131</v>
      </c>
      <c r="D8" s="9" t="s">
        <v>122</v>
      </c>
      <c r="E8" s="9" t="s">
        <v>132</v>
      </c>
      <c r="F8" s="36" t="s">
        <v>124</v>
      </c>
      <c r="G8" s="34">
        <v>44</v>
      </c>
      <c r="H8" s="42" t="e">
        <f>ROUNDDOWN(#REF!*옵션!$D$11, 0)</f>
        <v>#REF!</v>
      </c>
      <c r="I8" s="42"/>
      <c r="J8" s="42"/>
      <c r="K8" s="42"/>
      <c r="L8" s="42" t="e">
        <f t="shared" si="0"/>
        <v>#REF!</v>
      </c>
      <c r="M8" s="62"/>
    </row>
    <row r="9" spans="1:13" ht="21.6" customHeight="1" x14ac:dyDescent="0.15">
      <c r="B9" s="11" t="s">
        <v>272</v>
      </c>
      <c r="C9" s="9" t="s">
        <v>133</v>
      </c>
      <c r="D9" s="9" t="s">
        <v>122</v>
      </c>
      <c r="E9" s="9" t="s">
        <v>134</v>
      </c>
      <c r="F9" s="36" t="s">
        <v>124</v>
      </c>
      <c r="G9" s="34">
        <v>17</v>
      </c>
      <c r="H9" s="42" t="e">
        <f>ROUNDDOWN(#REF!*옵션!$D$11, 0)</f>
        <v>#REF!</v>
      </c>
      <c r="I9" s="42"/>
      <c r="J9" s="42"/>
      <c r="K9" s="42"/>
      <c r="L9" s="42" t="e">
        <f t="shared" si="0"/>
        <v>#REF!</v>
      </c>
      <c r="M9" s="62"/>
    </row>
    <row r="10" spans="1:13" ht="21.6" customHeight="1" x14ac:dyDescent="0.15">
      <c r="B10" s="11" t="s">
        <v>273</v>
      </c>
      <c r="C10" s="9" t="s">
        <v>135</v>
      </c>
      <c r="D10" s="9" t="s">
        <v>122</v>
      </c>
      <c r="E10" s="9" t="s">
        <v>136</v>
      </c>
      <c r="F10" s="36" t="s">
        <v>124</v>
      </c>
      <c r="G10" s="34">
        <v>33</v>
      </c>
      <c r="H10" s="42" t="e">
        <f>ROUNDDOWN(#REF!*옵션!$D$11, 0)</f>
        <v>#REF!</v>
      </c>
      <c r="I10" s="42"/>
      <c r="J10" s="42"/>
      <c r="K10" s="42"/>
      <c r="L10" s="42" t="e">
        <f t="shared" si="0"/>
        <v>#REF!</v>
      </c>
      <c r="M10" s="62"/>
    </row>
    <row r="11" spans="1:13" ht="21.6" customHeight="1" x14ac:dyDescent="0.15">
      <c r="B11" s="11" t="s">
        <v>274</v>
      </c>
      <c r="C11" s="9" t="s">
        <v>137</v>
      </c>
      <c r="D11" s="9" t="s">
        <v>138</v>
      </c>
      <c r="E11" s="9" t="s">
        <v>139</v>
      </c>
      <c r="F11" s="36" t="s">
        <v>124</v>
      </c>
      <c r="G11" s="34">
        <v>168</v>
      </c>
      <c r="H11" s="42" t="e">
        <f>ROUNDDOWN(#REF!*옵션!$D$11, 0)</f>
        <v>#REF!</v>
      </c>
      <c r="I11" s="42"/>
      <c r="J11" s="42"/>
      <c r="K11" s="42"/>
      <c r="L11" s="42" t="e">
        <f t="shared" si="0"/>
        <v>#REF!</v>
      </c>
      <c r="M11" s="62"/>
    </row>
    <row r="12" spans="1:13" ht="21.6" customHeight="1" x14ac:dyDescent="0.15">
      <c r="B12" s="11" t="s">
        <v>275</v>
      </c>
      <c r="C12" s="9" t="s">
        <v>140</v>
      </c>
      <c r="D12" s="9" t="s">
        <v>138</v>
      </c>
      <c r="E12" s="9" t="s">
        <v>141</v>
      </c>
      <c r="F12" s="36" t="s">
        <v>124</v>
      </c>
      <c r="G12" s="34">
        <v>84</v>
      </c>
      <c r="H12" s="42" t="e">
        <f>ROUNDDOWN(#REF!*옵션!$D$11, 0)</f>
        <v>#REF!</v>
      </c>
      <c r="I12" s="42"/>
      <c r="J12" s="42"/>
      <c r="K12" s="42"/>
      <c r="L12" s="42" t="e">
        <f t="shared" si="0"/>
        <v>#REF!</v>
      </c>
      <c r="M12" s="62"/>
    </row>
    <row r="13" spans="1:13" ht="21.6" customHeight="1" x14ac:dyDescent="0.15">
      <c r="B13" s="11" t="s">
        <v>276</v>
      </c>
      <c r="C13" s="9" t="s">
        <v>142</v>
      </c>
      <c r="D13" s="9" t="s">
        <v>138</v>
      </c>
      <c r="E13" s="9" t="s">
        <v>143</v>
      </c>
      <c r="F13" s="36" t="s">
        <v>124</v>
      </c>
      <c r="G13" s="34">
        <v>84</v>
      </c>
      <c r="H13" s="42" t="e">
        <f>ROUNDDOWN(#REF!*옵션!$D$11, 0)</f>
        <v>#REF!</v>
      </c>
      <c r="I13" s="42"/>
      <c r="J13" s="42"/>
      <c r="K13" s="42"/>
      <c r="L13" s="42" t="e">
        <f t="shared" si="0"/>
        <v>#REF!</v>
      </c>
      <c r="M13" s="62"/>
    </row>
    <row r="14" spans="1:13" ht="21.6" customHeight="1" x14ac:dyDescent="0.15">
      <c r="B14" s="11" t="s">
        <v>277</v>
      </c>
      <c r="C14" s="9" t="s">
        <v>144</v>
      </c>
      <c r="D14" s="9" t="s">
        <v>138</v>
      </c>
      <c r="E14" s="9" t="s">
        <v>145</v>
      </c>
      <c r="F14" s="36" t="s">
        <v>124</v>
      </c>
      <c r="G14" s="34">
        <v>22</v>
      </c>
      <c r="H14" s="42" t="e">
        <f>ROUNDDOWN(#REF!*옵션!$D$11, 0)</f>
        <v>#REF!</v>
      </c>
      <c r="I14" s="42"/>
      <c r="J14" s="42"/>
      <c r="K14" s="42"/>
      <c r="L14" s="42" t="e">
        <f t="shared" si="0"/>
        <v>#REF!</v>
      </c>
      <c r="M14" s="62"/>
    </row>
    <row r="15" spans="1:13" ht="21.6" customHeight="1" x14ac:dyDescent="0.15">
      <c r="B15" s="11" t="s">
        <v>278</v>
      </c>
      <c r="C15" s="9" t="s">
        <v>146</v>
      </c>
      <c r="D15" s="9" t="s">
        <v>138</v>
      </c>
      <c r="E15" s="9" t="s">
        <v>147</v>
      </c>
      <c r="F15" s="36" t="s">
        <v>124</v>
      </c>
      <c r="G15" s="34">
        <v>22</v>
      </c>
      <c r="H15" s="42" t="e">
        <f>ROUNDDOWN(#REF!*옵션!$D$11, 0)</f>
        <v>#REF!</v>
      </c>
      <c r="I15" s="42"/>
      <c r="J15" s="42"/>
      <c r="K15" s="42"/>
      <c r="L15" s="42" t="e">
        <f t="shared" si="0"/>
        <v>#REF!</v>
      </c>
      <c r="M15" s="62"/>
    </row>
    <row r="16" spans="1:13" ht="21.6" customHeight="1" x14ac:dyDescent="0.15">
      <c r="B16" s="11" t="s">
        <v>279</v>
      </c>
      <c r="C16" s="9" t="s">
        <v>148</v>
      </c>
      <c r="D16" s="9" t="s">
        <v>138</v>
      </c>
      <c r="E16" s="9" t="s">
        <v>149</v>
      </c>
      <c r="F16" s="36" t="s">
        <v>124</v>
      </c>
      <c r="G16" s="34">
        <v>336</v>
      </c>
      <c r="H16" s="42" t="e">
        <f>ROUNDDOWN(#REF!*옵션!$D$11, 0)</f>
        <v>#REF!</v>
      </c>
      <c r="I16" s="42"/>
      <c r="J16" s="42"/>
      <c r="K16" s="42"/>
      <c r="L16" s="42" t="e">
        <f t="shared" si="0"/>
        <v>#REF!</v>
      </c>
      <c r="M16" s="62"/>
    </row>
    <row r="17" spans="2:13" ht="21.6" customHeight="1" x14ac:dyDescent="0.15">
      <c r="B17" s="11" t="s">
        <v>280</v>
      </c>
      <c r="C17" s="9" t="s">
        <v>150</v>
      </c>
      <c r="D17" s="9" t="s">
        <v>138</v>
      </c>
      <c r="E17" s="9" t="s">
        <v>151</v>
      </c>
      <c r="F17" s="36" t="s">
        <v>124</v>
      </c>
      <c r="G17" s="34">
        <v>168</v>
      </c>
      <c r="H17" s="42" t="e">
        <f>ROUNDDOWN(#REF!*옵션!$D$11, 0)</f>
        <v>#REF!</v>
      </c>
      <c r="I17" s="42"/>
      <c r="J17" s="42"/>
      <c r="K17" s="42"/>
      <c r="L17" s="42" t="e">
        <f t="shared" si="0"/>
        <v>#REF!</v>
      </c>
      <c r="M17" s="62"/>
    </row>
    <row r="18" spans="2:13" ht="21.6" customHeight="1" x14ac:dyDescent="0.15">
      <c r="B18" s="11" t="s">
        <v>281</v>
      </c>
      <c r="C18" s="9" t="s">
        <v>152</v>
      </c>
      <c r="D18" s="9" t="s">
        <v>153</v>
      </c>
      <c r="E18" s="9" t="s">
        <v>154</v>
      </c>
      <c r="F18" s="36" t="s">
        <v>124</v>
      </c>
      <c r="G18" s="34">
        <v>22</v>
      </c>
      <c r="H18" s="42" t="e">
        <f>ROUNDDOWN(#REF!*옵션!$D$11, 0)</f>
        <v>#REF!</v>
      </c>
      <c r="I18" s="42"/>
      <c r="J18" s="42"/>
      <c r="K18" s="42"/>
      <c r="L18" s="42" t="e">
        <f t="shared" si="0"/>
        <v>#REF!</v>
      </c>
      <c r="M18" s="62"/>
    </row>
    <row r="19" spans="2:13" ht="21.6" customHeight="1" x14ac:dyDescent="0.15">
      <c r="B19" s="11" t="s">
        <v>282</v>
      </c>
      <c r="C19" s="9" t="s">
        <v>155</v>
      </c>
      <c r="D19" s="9" t="s">
        <v>156</v>
      </c>
      <c r="E19" s="9" t="s">
        <v>157</v>
      </c>
      <c r="F19" s="36" t="s">
        <v>158</v>
      </c>
      <c r="G19" s="34">
        <v>2</v>
      </c>
      <c r="H19" s="42" t="e">
        <f>ROUNDDOWN(#REF!*옵션!$D$11, 0)</f>
        <v>#REF!</v>
      </c>
      <c r="I19" s="42"/>
      <c r="J19" s="42"/>
      <c r="K19" s="42"/>
      <c r="L19" s="42" t="e">
        <f t="shared" si="0"/>
        <v>#REF!</v>
      </c>
      <c r="M19" s="62"/>
    </row>
    <row r="20" spans="2:13" ht="21.6" customHeight="1" x14ac:dyDescent="0.15">
      <c r="B20" s="11" t="s">
        <v>283</v>
      </c>
      <c r="C20" s="9" t="s">
        <v>159</v>
      </c>
      <c r="D20" s="9" t="s">
        <v>160</v>
      </c>
      <c r="E20" s="9" t="s">
        <v>161</v>
      </c>
      <c r="F20" s="36" t="s">
        <v>162</v>
      </c>
      <c r="G20" s="34">
        <v>3</v>
      </c>
      <c r="H20" s="42" t="e">
        <f>ROUNDDOWN(#REF!*옵션!$D$11, 0)</f>
        <v>#REF!</v>
      </c>
      <c r="I20" s="42"/>
      <c r="J20" s="42"/>
      <c r="K20" s="42"/>
      <c r="L20" s="42" t="e">
        <f t="shared" si="0"/>
        <v>#REF!</v>
      </c>
      <c r="M20" s="62"/>
    </row>
    <row r="21" spans="2:13" ht="21.6" customHeight="1" x14ac:dyDescent="0.15">
      <c r="B21" s="11" t="s">
        <v>284</v>
      </c>
      <c r="C21" s="9" t="s">
        <v>163</v>
      </c>
      <c r="D21" s="9" t="s">
        <v>160</v>
      </c>
      <c r="E21" s="9" t="s">
        <v>164</v>
      </c>
      <c r="F21" s="36" t="s">
        <v>162</v>
      </c>
      <c r="G21" s="34">
        <v>15</v>
      </c>
      <c r="H21" s="42" t="e">
        <f>ROUNDDOWN(#REF!*옵션!$D$11, 0)</f>
        <v>#REF!</v>
      </c>
      <c r="I21" s="42"/>
      <c r="J21" s="42"/>
      <c r="K21" s="42"/>
      <c r="L21" s="42" t="e">
        <f t="shared" si="0"/>
        <v>#REF!</v>
      </c>
      <c r="M21" s="62"/>
    </row>
    <row r="22" spans="2:13" ht="21.6" customHeight="1" x14ac:dyDescent="0.15">
      <c r="B22" s="11" t="s">
        <v>285</v>
      </c>
      <c r="C22" s="9" t="s">
        <v>165</v>
      </c>
      <c r="D22" s="9" t="s">
        <v>160</v>
      </c>
      <c r="E22" s="9" t="s">
        <v>166</v>
      </c>
      <c r="F22" s="36" t="s">
        <v>162</v>
      </c>
      <c r="G22" s="34">
        <v>12</v>
      </c>
      <c r="H22" s="42" t="e">
        <f>ROUNDDOWN(#REF!*옵션!$D$11, 0)</f>
        <v>#REF!</v>
      </c>
      <c r="I22" s="42"/>
      <c r="J22" s="42"/>
      <c r="K22" s="42"/>
      <c r="L22" s="42" t="e">
        <f t="shared" si="0"/>
        <v>#REF!</v>
      </c>
      <c r="M22" s="62"/>
    </row>
    <row r="23" spans="2:13" ht="21.6" customHeight="1" x14ac:dyDescent="0.15">
      <c r="B23" s="11" t="s">
        <v>286</v>
      </c>
      <c r="C23" s="9" t="s">
        <v>167</v>
      </c>
      <c r="D23" s="9" t="s">
        <v>160</v>
      </c>
      <c r="E23" s="9" t="s">
        <v>168</v>
      </c>
      <c r="F23" s="36" t="s">
        <v>162</v>
      </c>
      <c r="G23" s="34">
        <v>2</v>
      </c>
      <c r="H23" s="42" t="e">
        <f>ROUNDDOWN(#REF!*옵션!$D$11, 0)</f>
        <v>#REF!</v>
      </c>
      <c r="I23" s="42"/>
      <c r="J23" s="42"/>
      <c r="K23" s="42"/>
      <c r="L23" s="42" t="e">
        <f t="shared" si="0"/>
        <v>#REF!</v>
      </c>
      <c r="M23" s="62"/>
    </row>
    <row r="24" spans="2:13" ht="21.6" customHeight="1" x14ac:dyDescent="0.15">
      <c r="B24" s="11" t="s">
        <v>287</v>
      </c>
      <c r="C24" s="9" t="s">
        <v>169</v>
      </c>
      <c r="D24" s="9" t="s">
        <v>160</v>
      </c>
      <c r="E24" s="9" t="s">
        <v>170</v>
      </c>
      <c r="F24" s="36" t="s">
        <v>162</v>
      </c>
      <c r="G24" s="34">
        <v>16</v>
      </c>
      <c r="H24" s="42" t="e">
        <f>ROUNDDOWN(#REF!*옵션!$D$11, 0)</f>
        <v>#REF!</v>
      </c>
      <c r="I24" s="42"/>
      <c r="J24" s="42"/>
      <c r="K24" s="42"/>
      <c r="L24" s="42" t="e">
        <f t="shared" si="0"/>
        <v>#REF!</v>
      </c>
      <c r="M24" s="62"/>
    </row>
    <row r="25" spans="2:13" ht="21.6" customHeight="1" x14ac:dyDescent="0.15">
      <c r="B25" s="11" t="s">
        <v>288</v>
      </c>
      <c r="C25" s="9" t="s">
        <v>171</v>
      </c>
      <c r="D25" s="9" t="s">
        <v>160</v>
      </c>
      <c r="E25" s="9" t="s">
        <v>172</v>
      </c>
      <c r="F25" s="36" t="s">
        <v>162</v>
      </c>
      <c r="G25" s="34">
        <v>9</v>
      </c>
      <c r="H25" s="42" t="e">
        <f>ROUNDDOWN(#REF!*옵션!$D$11, 0)</f>
        <v>#REF!</v>
      </c>
      <c r="I25" s="42"/>
      <c r="J25" s="42"/>
      <c r="K25" s="42"/>
      <c r="L25" s="42" t="e">
        <f t="shared" si="0"/>
        <v>#REF!</v>
      </c>
      <c r="M25" s="62"/>
    </row>
    <row r="26" spans="2:13" ht="21.6" customHeight="1" x14ac:dyDescent="0.15">
      <c r="B26" s="11" t="s">
        <v>289</v>
      </c>
      <c r="C26" s="9" t="s">
        <v>173</v>
      </c>
      <c r="D26" s="9" t="s">
        <v>160</v>
      </c>
      <c r="E26" s="9" t="s">
        <v>174</v>
      </c>
      <c r="F26" s="36" t="s">
        <v>162</v>
      </c>
      <c r="G26" s="34">
        <v>4</v>
      </c>
      <c r="H26" s="42" t="e">
        <f>ROUNDDOWN(#REF!*옵션!$D$11, 0)</f>
        <v>#REF!</v>
      </c>
      <c r="I26" s="42"/>
      <c r="J26" s="42"/>
      <c r="K26" s="42"/>
      <c r="L26" s="42" t="e">
        <f t="shared" si="0"/>
        <v>#REF!</v>
      </c>
      <c r="M26" s="62"/>
    </row>
    <row r="27" spans="2:13" ht="21.6" customHeight="1" x14ac:dyDescent="0.15">
      <c r="B27" s="11" t="s">
        <v>290</v>
      </c>
      <c r="C27" s="9" t="s">
        <v>175</v>
      </c>
      <c r="D27" s="9" t="s">
        <v>176</v>
      </c>
      <c r="E27" s="9" t="s">
        <v>177</v>
      </c>
      <c r="F27" s="36" t="s">
        <v>162</v>
      </c>
      <c r="G27" s="34">
        <v>3</v>
      </c>
      <c r="H27" s="42" t="e">
        <f>ROUNDDOWN(#REF!*옵션!$D$11, 0)</f>
        <v>#REF!</v>
      </c>
      <c r="I27" s="42"/>
      <c r="J27" s="42"/>
      <c r="K27" s="42"/>
      <c r="L27" s="42" t="e">
        <f t="shared" si="0"/>
        <v>#REF!</v>
      </c>
      <c r="M27" s="62"/>
    </row>
    <row r="28" spans="2:13" ht="21.6" customHeight="1" x14ac:dyDescent="0.15">
      <c r="B28" s="11" t="s">
        <v>291</v>
      </c>
      <c r="C28" s="9" t="s">
        <v>178</v>
      </c>
      <c r="D28" s="9" t="s">
        <v>176</v>
      </c>
      <c r="E28" s="9" t="s">
        <v>179</v>
      </c>
      <c r="F28" s="36" t="s">
        <v>162</v>
      </c>
      <c r="G28" s="34">
        <v>15</v>
      </c>
      <c r="H28" s="42" t="e">
        <f>ROUNDDOWN(#REF!*옵션!$D$11, 0)</f>
        <v>#REF!</v>
      </c>
      <c r="I28" s="42"/>
      <c r="J28" s="42"/>
      <c r="K28" s="42"/>
      <c r="L28" s="42" t="e">
        <f t="shared" si="0"/>
        <v>#REF!</v>
      </c>
      <c r="M28" s="62"/>
    </row>
    <row r="29" spans="2:13" ht="21.6" customHeight="1" x14ac:dyDescent="0.15">
      <c r="B29" s="11" t="s">
        <v>292</v>
      </c>
      <c r="C29" s="9" t="s">
        <v>180</v>
      </c>
      <c r="D29" s="9" t="s">
        <v>176</v>
      </c>
      <c r="E29" s="9" t="s">
        <v>181</v>
      </c>
      <c r="F29" s="36" t="s">
        <v>162</v>
      </c>
      <c r="G29" s="34">
        <v>12</v>
      </c>
      <c r="H29" s="42" t="e">
        <f>ROUNDDOWN(#REF!*옵션!$D$11, 0)</f>
        <v>#REF!</v>
      </c>
      <c r="I29" s="42"/>
      <c r="J29" s="42"/>
      <c r="K29" s="42"/>
      <c r="L29" s="42" t="e">
        <f t="shared" si="0"/>
        <v>#REF!</v>
      </c>
      <c r="M29" s="62"/>
    </row>
    <row r="30" spans="2:13" ht="21.6" customHeight="1" x14ac:dyDescent="0.15">
      <c r="B30" s="11" t="s">
        <v>293</v>
      </c>
      <c r="C30" s="9" t="s">
        <v>182</v>
      </c>
      <c r="D30" s="9" t="s">
        <v>176</v>
      </c>
      <c r="E30" s="9" t="s">
        <v>183</v>
      </c>
      <c r="F30" s="36" t="s">
        <v>162</v>
      </c>
      <c r="G30" s="34">
        <v>2</v>
      </c>
      <c r="H30" s="42" t="e">
        <f>ROUNDDOWN(#REF!*옵션!$D$11, 0)</f>
        <v>#REF!</v>
      </c>
      <c r="I30" s="42"/>
      <c r="J30" s="42"/>
      <c r="K30" s="42"/>
      <c r="L30" s="42" t="e">
        <f t="shared" si="0"/>
        <v>#REF!</v>
      </c>
      <c r="M30" s="62"/>
    </row>
    <row r="31" spans="2:13" ht="21.6" customHeight="1" x14ac:dyDescent="0.15">
      <c r="B31" s="11" t="s">
        <v>294</v>
      </c>
      <c r="C31" s="9" t="s">
        <v>184</v>
      </c>
      <c r="D31" s="9" t="s">
        <v>176</v>
      </c>
      <c r="E31" s="9" t="s">
        <v>185</v>
      </c>
      <c r="F31" s="36" t="s">
        <v>162</v>
      </c>
      <c r="G31" s="34">
        <v>25</v>
      </c>
      <c r="H31" s="42" t="e">
        <f>ROUNDDOWN(#REF!*옵션!$D$11, 0)</f>
        <v>#REF!</v>
      </c>
      <c r="I31" s="42"/>
      <c r="J31" s="42"/>
      <c r="K31" s="42"/>
      <c r="L31" s="42" t="e">
        <f t="shared" si="0"/>
        <v>#REF!</v>
      </c>
      <c r="M31" s="62"/>
    </row>
    <row r="32" spans="2:13" ht="21.6" customHeight="1" x14ac:dyDescent="0.15">
      <c r="B32" s="11" t="s">
        <v>295</v>
      </c>
      <c r="C32" s="9" t="s">
        <v>186</v>
      </c>
      <c r="D32" s="9" t="s">
        <v>176</v>
      </c>
      <c r="E32" s="9" t="s">
        <v>187</v>
      </c>
      <c r="F32" s="36" t="s">
        <v>162</v>
      </c>
      <c r="G32" s="34">
        <v>4</v>
      </c>
      <c r="H32" s="42" t="e">
        <f>ROUNDDOWN(#REF!*옵션!$D$11, 0)</f>
        <v>#REF!</v>
      </c>
      <c r="I32" s="42"/>
      <c r="J32" s="42"/>
      <c r="K32" s="42"/>
      <c r="L32" s="42" t="e">
        <f t="shared" si="0"/>
        <v>#REF!</v>
      </c>
      <c r="M32" s="62"/>
    </row>
    <row r="33" spans="2:13" ht="21.6" customHeight="1" x14ac:dyDescent="0.15">
      <c r="B33" s="11" t="s">
        <v>296</v>
      </c>
      <c r="C33" s="9" t="s">
        <v>188</v>
      </c>
      <c r="D33" s="9" t="s">
        <v>189</v>
      </c>
      <c r="E33" s="9" t="s">
        <v>190</v>
      </c>
      <c r="F33" s="36" t="s">
        <v>191</v>
      </c>
      <c r="G33" s="34">
        <v>1</v>
      </c>
      <c r="H33" s="42" t="e">
        <f>ROUNDDOWN(#REF!*옵션!$D$11, 0)</f>
        <v>#REF!</v>
      </c>
      <c r="I33" s="42"/>
      <c r="J33" s="42"/>
      <c r="K33" s="42"/>
      <c r="L33" s="42" t="e">
        <f t="shared" si="0"/>
        <v>#REF!</v>
      </c>
      <c r="M33" s="62"/>
    </row>
    <row r="34" spans="2:13" ht="21.6" customHeight="1" x14ac:dyDescent="0.15">
      <c r="B34" s="11" t="s">
        <v>297</v>
      </c>
      <c r="C34" s="9" t="s">
        <v>192</v>
      </c>
      <c r="D34" s="9" t="s">
        <v>193</v>
      </c>
      <c r="E34" s="9" t="s">
        <v>194</v>
      </c>
      <c r="F34" s="36" t="s">
        <v>195</v>
      </c>
      <c r="G34" s="34">
        <v>3</v>
      </c>
      <c r="H34" s="42" t="e">
        <f>ROUNDDOWN(#REF!*옵션!$D$11, 0)</f>
        <v>#REF!</v>
      </c>
      <c r="I34" s="42"/>
      <c r="J34" s="42"/>
      <c r="K34" s="42"/>
      <c r="L34" s="42" t="e">
        <f t="shared" si="0"/>
        <v>#REF!</v>
      </c>
      <c r="M34" s="62"/>
    </row>
    <row r="35" spans="2:13" ht="21.6" customHeight="1" x14ac:dyDescent="0.15">
      <c r="B35" s="11" t="s">
        <v>298</v>
      </c>
      <c r="C35" s="9" t="s">
        <v>196</v>
      </c>
      <c r="D35" s="9" t="s">
        <v>197</v>
      </c>
      <c r="E35" s="9" t="s">
        <v>198</v>
      </c>
      <c r="F35" s="36" t="s">
        <v>195</v>
      </c>
      <c r="G35" s="34">
        <v>1</v>
      </c>
      <c r="H35" s="42" t="e">
        <f>ROUNDDOWN(#REF!*옵션!$D$11, 0)</f>
        <v>#REF!</v>
      </c>
      <c r="I35" s="42"/>
      <c r="J35" s="42"/>
      <c r="K35" s="42"/>
      <c r="L35" s="42" t="e">
        <f t="shared" si="0"/>
        <v>#REF!</v>
      </c>
      <c r="M35" s="62"/>
    </row>
    <row r="36" spans="2:13" ht="21.6" customHeight="1" x14ac:dyDescent="0.15">
      <c r="B36" s="11" t="s">
        <v>299</v>
      </c>
      <c r="C36" s="9" t="s">
        <v>199</v>
      </c>
      <c r="D36" s="9" t="s">
        <v>200</v>
      </c>
      <c r="E36" s="9" t="s">
        <v>201</v>
      </c>
      <c r="F36" s="36" t="s">
        <v>191</v>
      </c>
      <c r="G36" s="34">
        <v>1</v>
      </c>
      <c r="H36" s="42" t="e">
        <f>ROUNDDOWN(#REF!*옵션!$D$11, 0)</f>
        <v>#REF!</v>
      </c>
      <c r="I36" s="42"/>
      <c r="J36" s="42"/>
      <c r="K36" s="42"/>
      <c r="L36" s="42" t="e">
        <f t="shared" ref="L36:L60" si="1">SUM(H36,I36,J36)</f>
        <v>#REF!</v>
      </c>
      <c r="M36" s="62"/>
    </row>
    <row r="37" spans="2:13" ht="21.6" customHeight="1" x14ac:dyDescent="0.15">
      <c r="B37" s="11" t="s">
        <v>300</v>
      </c>
      <c r="C37" s="9" t="s">
        <v>202</v>
      </c>
      <c r="D37" s="9" t="s">
        <v>203</v>
      </c>
      <c r="E37" s="9" t="s">
        <v>204</v>
      </c>
      <c r="F37" s="36" t="s">
        <v>205</v>
      </c>
      <c r="G37" s="34">
        <v>1.1000000000000001</v>
      </c>
      <c r="H37" s="42" t="e">
        <f>ROUNDDOWN(#REF!*옵션!$D$11, 0)</f>
        <v>#REF!</v>
      </c>
      <c r="I37" s="42"/>
      <c r="J37" s="42"/>
      <c r="K37" s="42"/>
      <c r="L37" s="42" t="e">
        <f t="shared" si="1"/>
        <v>#REF!</v>
      </c>
      <c r="M37" s="62"/>
    </row>
    <row r="38" spans="2:13" ht="21.6" customHeight="1" x14ac:dyDescent="0.15">
      <c r="B38" s="11" t="s">
        <v>301</v>
      </c>
      <c r="C38" s="9" t="s">
        <v>206</v>
      </c>
      <c r="D38" s="9" t="s">
        <v>207</v>
      </c>
      <c r="E38" s="9" t="s">
        <v>204</v>
      </c>
      <c r="F38" s="36" t="s">
        <v>208</v>
      </c>
      <c r="G38" s="34">
        <v>510</v>
      </c>
      <c r="H38" s="42" t="e">
        <f>ROUNDDOWN(#REF!*옵션!$D$11, 0)</f>
        <v>#REF!</v>
      </c>
      <c r="I38" s="42"/>
      <c r="J38" s="42"/>
      <c r="K38" s="42"/>
      <c r="L38" s="42" t="e">
        <f t="shared" si="1"/>
        <v>#REF!</v>
      </c>
      <c r="M38" s="62"/>
    </row>
    <row r="39" spans="2:13" ht="21.6" customHeight="1" x14ac:dyDescent="0.15">
      <c r="B39" s="11" t="s">
        <v>302</v>
      </c>
      <c r="C39" s="9" t="s">
        <v>209</v>
      </c>
      <c r="D39" s="9" t="s">
        <v>210</v>
      </c>
      <c r="E39" s="9" t="s">
        <v>211</v>
      </c>
      <c r="F39" s="36" t="s">
        <v>212</v>
      </c>
      <c r="G39" s="34">
        <v>1.2E-2</v>
      </c>
      <c r="H39" s="42" t="e">
        <f>ROUNDDOWN(#REF!*옵션!$D$11, 0)</f>
        <v>#REF!</v>
      </c>
      <c r="I39" s="42"/>
      <c r="J39" s="42"/>
      <c r="K39" s="42"/>
      <c r="L39" s="42" t="e">
        <f t="shared" si="1"/>
        <v>#REF!</v>
      </c>
      <c r="M39" s="62"/>
    </row>
    <row r="40" spans="2:13" ht="21.6" customHeight="1" x14ac:dyDescent="0.15">
      <c r="B40" s="11" t="s">
        <v>303</v>
      </c>
      <c r="C40" s="9" t="s">
        <v>213</v>
      </c>
      <c r="D40" s="9" t="s">
        <v>214</v>
      </c>
      <c r="E40" s="9" t="s">
        <v>215</v>
      </c>
      <c r="F40" s="36" t="s">
        <v>212</v>
      </c>
      <c r="G40" s="34">
        <v>0.53</v>
      </c>
      <c r="H40" s="42" t="e">
        <f>ROUNDDOWN(#REF!*옵션!$D$11, 0)</f>
        <v>#REF!</v>
      </c>
      <c r="I40" s="42"/>
      <c r="J40" s="42"/>
      <c r="K40" s="42"/>
      <c r="L40" s="42" t="e">
        <f t="shared" si="1"/>
        <v>#REF!</v>
      </c>
      <c r="M40" s="62"/>
    </row>
    <row r="41" spans="2:13" ht="21.6" customHeight="1" x14ac:dyDescent="0.15">
      <c r="B41" s="11" t="s">
        <v>304</v>
      </c>
      <c r="C41" s="9" t="s">
        <v>216</v>
      </c>
      <c r="D41" s="9" t="s">
        <v>217</v>
      </c>
      <c r="E41" s="9" t="s">
        <v>218</v>
      </c>
      <c r="F41" s="36" t="s">
        <v>219</v>
      </c>
      <c r="G41" s="34">
        <v>1</v>
      </c>
      <c r="H41" s="42" t="e">
        <f>ROUNDDOWN(#REF!*옵션!$D$11, 0)</f>
        <v>#REF!</v>
      </c>
      <c r="I41" s="42"/>
      <c r="J41" s="42"/>
      <c r="K41" s="42"/>
      <c r="L41" s="42" t="e">
        <f t="shared" si="1"/>
        <v>#REF!</v>
      </c>
      <c r="M41" s="62"/>
    </row>
    <row r="42" spans="2:13" ht="21.6" customHeight="1" x14ac:dyDescent="0.15">
      <c r="B42" s="11" t="s">
        <v>305</v>
      </c>
      <c r="C42" s="9" t="s">
        <v>220</v>
      </c>
      <c r="D42" s="9" t="s">
        <v>221</v>
      </c>
      <c r="E42" s="9" t="s">
        <v>222</v>
      </c>
      <c r="F42" s="36" t="s">
        <v>162</v>
      </c>
      <c r="G42" s="34">
        <v>4</v>
      </c>
      <c r="H42" s="42" t="e">
        <f>ROUNDDOWN(#REF!*옵션!$D$11, 0)</f>
        <v>#REF!</v>
      </c>
      <c r="I42" s="42"/>
      <c r="J42" s="42"/>
      <c r="K42" s="42"/>
      <c r="L42" s="42" t="e">
        <f t="shared" si="1"/>
        <v>#REF!</v>
      </c>
      <c r="M42" s="62"/>
    </row>
    <row r="43" spans="2:13" ht="21.6" customHeight="1" x14ac:dyDescent="0.15">
      <c r="B43" s="11" t="s">
        <v>306</v>
      </c>
      <c r="C43" s="9" t="s">
        <v>223</v>
      </c>
      <c r="D43" s="9" t="s">
        <v>224</v>
      </c>
      <c r="E43" s="9" t="s">
        <v>225</v>
      </c>
      <c r="F43" s="36" t="s">
        <v>158</v>
      </c>
      <c r="G43" s="34">
        <v>1</v>
      </c>
      <c r="H43" s="42" t="e">
        <f>ROUNDDOWN(#REF!*옵션!$D$11, 0)</f>
        <v>#REF!</v>
      </c>
      <c r="I43" s="42"/>
      <c r="J43" s="42"/>
      <c r="K43" s="42"/>
      <c r="L43" s="42" t="e">
        <f t="shared" si="1"/>
        <v>#REF!</v>
      </c>
      <c r="M43" s="62"/>
    </row>
    <row r="44" spans="2:13" ht="21.6" customHeight="1" x14ac:dyDescent="0.15">
      <c r="B44" s="11" t="s">
        <v>307</v>
      </c>
      <c r="C44" s="9" t="s">
        <v>226</v>
      </c>
      <c r="D44" s="9" t="s">
        <v>227</v>
      </c>
      <c r="E44" s="9" t="s">
        <v>228</v>
      </c>
      <c r="F44" s="36" t="s">
        <v>162</v>
      </c>
      <c r="G44" s="34">
        <v>1</v>
      </c>
      <c r="H44" s="42" t="e">
        <f>ROUNDDOWN(#REF!*옵션!$D$11, 0)</f>
        <v>#REF!</v>
      </c>
      <c r="I44" s="42"/>
      <c r="J44" s="42"/>
      <c r="K44" s="42"/>
      <c r="L44" s="42" t="e">
        <f t="shared" si="1"/>
        <v>#REF!</v>
      </c>
      <c r="M44" s="62"/>
    </row>
    <row r="45" spans="2:13" ht="21.6" customHeight="1" x14ac:dyDescent="0.15">
      <c r="B45" s="11" t="s">
        <v>308</v>
      </c>
      <c r="C45" s="9" t="s">
        <v>229</v>
      </c>
      <c r="D45" s="9" t="s">
        <v>230</v>
      </c>
      <c r="E45" s="9"/>
      <c r="F45" s="36" t="s">
        <v>162</v>
      </c>
      <c r="G45" s="34">
        <v>1</v>
      </c>
      <c r="H45" s="42" t="e">
        <f>ROUNDDOWN(#REF!*옵션!$D$11, 0)</f>
        <v>#REF!</v>
      </c>
      <c r="I45" s="42"/>
      <c r="J45" s="42"/>
      <c r="K45" s="42"/>
      <c r="L45" s="42" t="e">
        <f t="shared" si="1"/>
        <v>#REF!</v>
      </c>
      <c r="M45" s="62"/>
    </row>
    <row r="46" spans="2:13" ht="21.6" customHeight="1" x14ac:dyDescent="0.15">
      <c r="B46" s="11" t="s">
        <v>309</v>
      </c>
      <c r="C46" s="9" t="s">
        <v>231</v>
      </c>
      <c r="D46" s="9" t="s">
        <v>232</v>
      </c>
      <c r="E46" s="9" t="s">
        <v>233</v>
      </c>
      <c r="F46" s="36" t="s">
        <v>158</v>
      </c>
      <c r="G46" s="34">
        <v>2</v>
      </c>
      <c r="H46" s="42" t="e">
        <f>ROUNDDOWN(#REF!*옵션!$D$11, 0)</f>
        <v>#REF!</v>
      </c>
      <c r="I46" s="42"/>
      <c r="J46" s="42"/>
      <c r="K46" s="42"/>
      <c r="L46" s="42" t="e">
        <f t="shared" si="1"/>
        <v>#REF!</v>
      </c>
      <c r="M46" s="62"/>
    </row>
    <row r="47" spans="2:13" ht="21.6" customHeight="1" x14ac:dyDescent="0.15">
      <c r="B47" s="11" t="s">
        <v>310</v>
      </c>
      <c r="C47" s="9" t="s">
        <v>234</v>
      </c>
      <c r="D47" s="9" t="s">
        <v>235</v>
      </c>
      <c r="E47" s="9" t="s">
        <v>236</v>
      </c>
      <c r="F47" s="36" t="s">
        <v>124</v>
      </c>
      <c r="G47" s="34">
        <v>5</v>
      </c>
      <c r="H47" s="42" t="e">
        <f>ROUNDDOWN(#REF!*옵션!$D$11, 0)</f>
        <v>#REF!</v>
      </c>
      <c r="I47" s="42"/>
      <c r="J47" s="42"/>
      <c r="K47" s="42"/>
      <c r="L47" s="42" t="e">
        <f t="shared" si="1"/>
        <v>#REF!</v>
      </c>
      <c r="M47" s="62"/>
    </row>
    <row r="48" spans="2:13" ht="21.6" customHeight="1" x14ac:dyDescent="0.15">
      <c r="B48" s="11" t="s">
        <v>311</v>
      </c>
      <c r="C48" s="9" t="s">
        <v>237</v>
      </c>
      <c r="D48" s="9" t="s">
        <v>238</v>
      </c>
      <c r="E48" s="9"/>
      <c r="F48" s="36" t="s">
        <v>239</v>
      </c>
      <c r="G48" s="34">
        <v>1</v>
      </c>
      <c r="H48" s="42" t="e">
        <f>#REF!</f>
        <v>#REF!</v>
      </c>
      <c r="I48" s="42" t="e">
        <f>#REF!</f>
        <v>#REF!</v>
      </c>
      <c r="J48" s="42" t="e">
        <f>#REF!</f>
        <v>#REF!</v>
      </c>
      <c r="K48" s="42"/>
      <c r="L48" s="42" t="e">
        <f t="shared" si="1"/>
        <v>#REF!</v>
      </c>
      <c r="M48" s="62" t="s">
        <v>312</v>
      </c>
    </row>
    <row r="49" spans="2:13" ht="21.6" customHeight="1" x14ac:dyDescent="0.15">
      <c r="B49" s="11" t="s">
        <v>313</v>
      </c>
      <c r="C49" s="9" t="s">
        <v>240</v>
      </c>
      <c r="D49" s="9" t="s">
        <v>241</v>
      </c>
      <c r="E49" s="9" t="s">
        <v>242</v>
      </c>
      <c r="F49" s="36" t="s">
        <v>243</v>
      </c>
      <c r="G49" s="34">
        <v>2</v>
      </c>
      <c r="H49" s="42"/>
      <c r="I49" s="42" t="e">
        <f>ROUNDDOWN(#REF!, 0)</f>
        <v>#REF!</v>
      </c>
      <c r="J49" s="42"/>
      <c r="K49" s="42"/>
      <c r="L49" s="42" t="e">
        <f t="shared" si="1"/>
        <v>#REF!</v>
      </c>
      <c r="M49" s="62"/>
    </row>
    <row r="50" spans="2:13" ht="21.6" customHeight="1" x14ac:dyDescent="0.15">
      <c r="B50" s="11" t="s">
        <v>314</v>
      </c>
      <c r="C50" s="9" t="s">
        <v>244</v>
      </c>
      <c r="D50" s="9" t="s">
        <v>241</v>
      </c>
      <c r="E50" s="9" t="s">
        <v>245</v>
      </c>
      <c r="F50" s="36" t="s">
        <v>243</v>
      </c>
      <c r="G50" s="34">
        <v>110</v>
      </c>
      <c r="H50" s="42"/>
      <c r="I50" s="42" t="e">
        <f>ROUNDDOWN(#REF!, 0)</f>
        <v>#REF!</v>
      </c>
      <c r="J50" s="42"/>
      <c r="K50" s="42"/>
      <c r="L50" s="42" t="e">
        <f t="shared" si="1"/>
        <v>#REF!</v>
      </c>
      <c r="M50" s="62"/>
    </row>
    <row r="51" spans="2:13" ht="21.6" customHeight="1" x14ac:dyDescent="0.15">
      <c r="B51" s="11" t="s">
        <v>315</v>
      </c>
      <c r="C51" s="9" t="s">
        <v>246</v>
      </c>
      <c r="D51" s="9" t="s">
        <v>241</v>
      </c>
      <c r="E51" s="9" t="s">
        <v>247</v>
      </c>
      <c r="F51" s="36" t="s">
        <v>243</v>
      </c>
      <c r="G51" s="34">
        <v>2</v>
      </c>
      <c r="H51" s="42"/>
      <c r="I51" s="42" t="e">
        <f>ROUNDDOWN(#REF!, 0)</f>
        <v>#REF!</v>
      </c>
      <c r="J51" s="42"/>
      <c r="K51" s="42"/>
      <c r="L51" s="42" t="e">
        <f t="shared" si="1"/>
        <v>#REF!</v>
      </c>
      <c r="M51" s="62"/>
    </row>
    <row r="52" spans="2:13" ht="21.6" customHeight="1" x14ac:dyDescent="0.15">
      <c r="B52" s="11" t="s">
        <v>316</v>
      </c>
      <c r="C52" s="9" t="s">
        <v>248</v>
      </c>
      <c r="D52" s="9" t="s">
        <v>241</v>
      </c>
      <c r="E52" s="9" t="s">
        <v>249</v>
      </c>
      <c r="F52" s="36" t="s">
        <v>243</v>
      </c>
      <c r="G52" s="34">
        <v>2.3889999999999998</v>
      </c>
      <c r="H52" s="42"/>
      <c r="I52" s="42" t="e">
        <f>ROUNDDOWN(#REF!, 0)</f>
        <v>#REF!</v>
      </c>
      <c r="J52" s="42"/>
      <c r="K52" s="42"/>
      <c r="L52" s="42" t="e">
        <f t="shared" si="1"/>
        <v>#REF!</v>
      </c>
      <c r="M52" s="62"/>
    </row>
    <row r="53" spans="2:13" ht="21.6" customHeight="1" x14ac:dyDescent="0.15">
      <c r="B53" s="11" t="s">
        <v>317</v>
      </c>
      <c r="C53" s="9" t="s">
        <v>250</v>
      </c>
      <c r="D53" s="9" t="s">
        <v>241</v>
      </c>
      <c r="E53" s="9" t="s">
        <v>251</v>
      </c>
      <c r="F53" s="36" t="s">
        <v>243</v>
      </c>
      <c r="G53" s="34">
        <v>1</v>
      </c>
      <c r="H53" s="42"/>
      <c r="I53" s="42" t="e">
        <f>ROUNDDOWN(#REF!, 0)</f>
        <v>#REF!</v>
      </c>
      <c r="J53" s="42"/>
      <c r="K53" s="42"/>
      <c r="L53" s="42" t="e">
        <f t="shared" si="1"/>
        <v>#REF!</v>
      </c>
      <c r="M53" s="62"/>
    </row>
    <row r="54" spans="2:13" ht="21.6" customHeight="1" x14ac:dyDescent="0.15">
      <c r="B54" s="11" t="s">
        <v>318</v>
      </c>
      <c r="C54" s="9" t="s">
        <v>252</v>
      </c>
      <c r="D54" s="9" t="s">
        <v>241</v>
      </c>
      <c r="E54" s="9" t="s">
        <v>253</v>
      </c>
      <c r="F54" s="36" t="s">
        <v>243</v>
      </c>
      <c r="G54" s="34">
        <v>4.5999999999999999E-2</v>
      </c>
      <c r="H54" s="42"/>
      <c r="I54" s="42" t="e">
        <f>ROUNDDOWN(#REF!, 0)</f>
        <v>#REF!</v>
      </c>
      <c r="J54" s="42"/>
      <c r="K54" s="42"/>
      <c r="L54" s="42" t="e">
        <f t="shared" si="1"/>
        <v>#REF!</v>
      </c>
      <c r="M54" s="62"/>
    </row>
    <row r="55" spans="2:13" ht="21.6" customHeight="1" x14ac:dyDescent="0.15">
      <c r="B55" s="11" t="s">
        <v>319</v>
      </c>
      <c r="C55" s="9" t="s">
        <v>254</v>
      </c>
      <c r="D55" s="9" t="s">
        <v>241</v>
      </c>
      <c r="E55" s="9" t="s">
        <v>255</v>
      </c>
      <c r="F55" s="36" t="s">
        <v>243</v>
      </c>
      <c r="G55" s="34">
        <v>0.12</v>
      </c>
      <c r="H55" s="42"/>
      <c r="I55" s="42" t="e">
        <f>ROUNDDOWN(#REF!, 0)</f>
        <v>#REF!</v>
      </c>
      <c r="J55" s="42"/>
      <c r="K55" s="42"/>
      <c r="L55" s="42" t="e">
        <f t="shared" si="1"/>
        <v>#REF!</v>
      </c>
      <c r="M55" s="62"/>
    </row>
    <row r="56" spans="2:13" ht="21.6" customHeight="1" x14ac:dyDescent="0.15">
      <c r="B56" s="11" t="s">
        <v>320</v>
      </c>
      <c r="C56" s="9" t="s">
        <v>256</v>
      </c>
      <c r="D56" s="9" t="s">
        <v>241</v>
      </c>
      <c r="E56" s="9" t="s">
        <v>257</v>
      </c>
      <c r="F56" s="36" t="s">
        <v>243</v>
      </c>
      <c r="G56" s="34">
        <v>1</v>
      </c>
      <c r="H56" s="42"/>
      <c r="I56" s="42" t="e">
        <f>ROUNDDOWN(#REF!, 0)</f>
        <v>#REF!</v>
      </c>
      <c r="J56" s="42"/>
      <c r="K56" s="42"/>
      <c r="L56" s="42" t="e">
        <f t="shared" si="1"/>
        <v>#REF!</v>
      </c>
      <c r="M56" s="62"/>
    </row>
    <row r="57" spans="2:13" ht="21.6" customHeight="1" x14ac:dyDescent="0.15">
      <c r="B57" s="11" t="s">
        <v>321</v>
      </c>
      <c r="C57" s="9" t="s">
        <v>258</v>
      </c>
      <c r="D57" s="9" t="s">
        <v>241</v>
      </c>
      <c r="E57" s="9" t="s">
        <v>259</v>
      </c>
      <c r="F57" s="36" t="s">
        <v>243</v>
      </c>
      <c r="G57" s="34">
        <v>1</v>
      </c>
      <c r="H57" s="42"/>
      <c r="I57" s="42" t="e">
        <f>ROUNDDOWN(#REF!, 0)</f>
        <v>#REF!</v>
      </c>
      <c r="J57" s="42"/>
      <c r="K57" s="42"/>
      <c r="L57" s="42" t="e">
        <f t="shared" si="1"/>
        <v>#REF!</v>
      </c>
      <c r="M57" s="62"/>
    </row>
    <row r="58" spans="2:13" ht="21.6" customHeight="1" x14ac:dyDescent="0.15">
      <c r="B58" s="11" t="s">
        <v>322</v>
      </c>
      <c r="C58" s="9" t="s">
        <v>260</v>
      </c>
      <c r="D58" s="9" t="s">
        <v>241</v>
      </c>
      <c r="E58" s="9" t="s">
        <v>261</v>
      </c>
      <c r="F58" s="36" t="s">
        <v>243</v>
      </c>
      <c r="G58" s="34">
        <v>1</v>
      </c>
      <c r="H58" s="42"/>
      <c r="I58" s="42" t="e">
        <f>ROUNDDOWN(#REF!, 0)</f>
        <v>#REF!</v>
      </c>
      <c r="J58" s="42"/>
      <c r="K58" s="42"/>
      <c r="L58" s="42" t="e">
        <f t="shared" si="1"/>
        <v>#REF!</v>
      </c>
      <c r="M58" s="62"/>
    </row>
    <row r="59" spans="2:13" ht="21.6" customHeight="1" x14ac:dyDescent="0.15">
      <c r="B59" s="11" t="s">
        <v>323</v>
      </c>
      <c r="C59" s="9" t="s">
        <v>262</v>
      </c>
      <c r="D59" s="9" t="s">
        <v>241</v>
      </c>
      <c r="E59" s="9" t="s">
        <v>263</v>
      </c>
      <c r="F59" s="36" t="s">
        <v>243</v>
      </c>
      <c r="G59" s="34">
        <v>1</v>
      </c>
      <c r="H59" s="42"/>
      <c r="I59" s="42" t="e">
        <f>ROUNDDOWN(#REF!, 0)</f>
        <v>#REF!</v>
      </c>
      <c r="J59" s="42"/>
      <c r="K59" s="42"/>
      <c r="L59" s="42" t="e">
        <f t="shared" si="1"/>
        <v>#REF!</v>
      </c>
      <c r="M59" s="62"/>
    </row>
    <row r="60" spans="2:13" ht="21.6" customHeight="1" x14ac:dyDescent="0.15">
      <c r="B60" s="11" t="s">
        <v>324</v>
      </c>
      <c r="C60" s="9" t="s">
        <v>264</v>
      </c>
      <c r="D60" s="9" t="s">
        <v>241</v>
      </c>
      <c r="E60" s="9" t="s">
        <v>265</v>
      </c>
      <c r="F60" s="36" t="s">
        <v>243</v>
      </c>
      <c r="G60" s="34">
        <v>1</v>
      </c>
      <c r="H60" s="42"/>
      <c r="I60" s="42" t="e">
        <f>ROUNDDOWN(#REF!, 0)</f>
        <v>#REF!</v>
      </c>
      <c r="J60" s="42"/>
      <c r="K60" s="42"/>
      <c r="L60" s="42" t="e">
        <f t="shared" si="1"/>
        <v>#REF!</v>
      </c>
      <c r="M60" s="62"/>
    </row>
    <row r="61" spans="2:13" ht="21.6" customHeight="1" x14ac:dyDescent="0.15">
      <c r="C61" s="9"/>
      <c r="D61" s="9"/>
      <c r="E61" s="9"/>
      <c r="F61" s="36"/>
      <c r="G61" s="34"/>
      <c r="H61" s="42"/>
      <c r="I61" s="42"/>
      <c r="J61" s="42"/>
      <c r="K61" s="42"/>
      <c r="L61" s="42"/>
      <c r="M61" s="62"/>
    </row>
    <row r="62" spans="2:13" ht="21.6" customHeight="1" x14ac:dyDescent="0.15">
      <c r="C62" s="9"/>
      <c r="D62" s="9"/>
      <c r="E62" s="9"/>
      <c r="F62" s="36"/>
      <c r="G62" s="34"/>
      <c r="H62" s="42"/>
      <c r="I62" s="42"/>
      <c r="J62" s="42"/>
      <c r="K62" s="42"/>
      <c r="L62" s="42"/>
      <c r="M62" s="62"/>
    </row>
    <row r="63" spans="2:13" ht="21.6" customHeight="1" x14ac:dyDescent="0.15">
      <c r="C63" s="9"/>
      <c r="D63" s="9"/>
      <c r="E63" s="9"/>
      <c r="F63" s="36"/>
      <c r="G63" s="34"/>
      <c r="H63" s="42"/>
      <c r="I63" s="42"/>
      <c r="J63" s="42"/>
      <c r="K63" s="42"/>
      <c r="L63" s="42"/>
      <c r="M63" s="62"/>
    </row>
    <row r="64" spans="2:13" ht="21.6" customHeight="1" x14ac:dyDescent="0.15">
      <c r="C64" s="9"/>
      <c r="D64" s="9"/>
      <c r="E64" s="9"/>
      <c r="F64" s="36"/>
      <c r="G64" s="34"/>
      <c r="H64" s="42"/>
      <c r="I64" s="42"/>
      <c r="J64" s="42"/>
      <c r="K64" s="42"/>
      <c r="L64" s="42"/>
      <c r="M64" s="62"/>
    </row>
    <row r="65" spans="3:13" ht="21.6" customHeight="1" x14ac:dyDescent="0.15">
      <c r="C65" s="9"/>
      <c r="D65" s="9"/>
      <c r="E65" s="9"/>
      <c r="F65" s="36"/>
      <c r="G65" s="34"/>
      <c r="H65" s="42"/>
      <c r="I65" s="42"/>
      <c r="J65" s="42"/>
      <c r="K65" s="42"/>
      <c r="L65" s="42"/>
      <c r="M65" s="62"/>
    </row>
    <row r="66" spans="3:13" ht="21.6" customHeight="1" x14ac:dyDescent="0.15">
      <c r="C66" s="9"/>
      <c r="D66" s="9"/>
      <c r="E66" s="9"/>
      <c r="F66" s="36"/>
      <c r="G66" s="34"/>
      <c r="H66" s="42"/>
      <c r="I66" s="42"/>
      <c r="J66" s="42"/>
      <c r="K66" s="42"/>
      <c r="L66" s="42"/>
      <c r="M66" s="62"/>
    </row>
    <row r="67" spans="3:13" ht="21.6" customHeight="1" x14ac:dyDescent="0.15">
      <c r="C67" s="9"/>
      <c r="D67" s="9"/>
      <c r="E67" s="9"/>
      <c r="F67" s="36"/>
      <c r="G67" s="34"/>
      <c r="H67" s="42"/>
      <c r="I67" s="42"/>
      <c r="J67" s="42"/>
      <c r="K67" s="42"/>
      <c r="L67" s="42"/>
      <c r="M67" s="62"/>
    </row>
    <row r="68" spans="3:13" ht="21.6" customHeight="1" x14ac:dyDescent="0.15">
      <c r="C68" s="9"/>
      <c r="D68" s="9"/>
      <c r="E68" s="9"/>
      <c r="F68" s="36"/>
      <c r="G68" s="34"/>
      <c r="H68" s="42"/>
      <c r="I68" s="42"/>
      <c r="J68" s="42"/>
      <c r="K68" s="42"/>
      <c r="L68" s="42"/>
      <c r="M68" s="62"/>
    </row>
    <row r="69" spans="3:13" ht="21.6" customHeight="1" x14ac:dyDescent="0.15">
      <c r="C69" s="9"/>
      <c r="D69" s="9"/>
      <c r="E69" s="9"/>
      <c r="F69" s="36"/>
      <c r="G69" s="34"/>
      <c r="H69" s="42"/>
      <c r="I69" s="42"/>
      <c r="J69" s="42"/>
      <c r="K69" s="42"/>
      <c r="L69" s="42"/>
      <c r="M69" s="62"/>
    </row>
    <row r="70" spans="3:13" ht="21.6" customHeight="1" x14ac:dyDescent="0.15">
      <c r="C70" s="9"/>
      <c r="D70" s="9"/>
      <c r="E70" s="9"/>
      <c r="F70" s="36"/>
      <c r="G70" s="34"/>
      <c r="H70" s="42"/>
      <c r="I70" s="42"/>
      <c r="J70" s="42"/>
      <c r="K70" s="42"/>
      <c r="L70" s="42"/>
      <c r="M70" s="62"/>
    </row>
    <row r="71" spans="3:13" ht="21.6" customHeight="1" x14ac:dyDescent="0.15">
      <c r="C71" s="9"/>
      <c r="D71" s="9"/>
      <c r="E71" s="9"/>
      <c r="F71" s="36"/>
      <c r="G71" s="34"/>
      <c r="H71" s="42"/>
      <c r="I71" s="42"/>
      <c r="J71" s="42"/>
      <c r="K71" s="42"/>
      <c r="L71" s="42"/>
      <c r="M71" s="62"/>
    </row>
    <row r="72" spans="3:13" ht="21.6" customHeight="1" x14ac:dyDescent="0.15">
      <c r="C72" s="9"/>
      <c r="D72" s="9"/>
      <c r="E72" s="9"/>
      <c r="F72" s="36"/>
      <c r="G72" s="34"/>
      <c r="H72" s="42"/>
      <c r="I72" s="42"/>
      <c r="J72" s="42"/>
      <c r="K72" s="42"/>
      <c r="L72" s="42"/>
      <c r="M72" s="62"/>
    </row>
    <row r="73" spans="3:13" ht="21.6" customHeight="1" x14ac:dyDescent="0.15">
      <c r="C73" s="9"/>
      <c r="D73" s="9"/>
      <c r="E73" s="9"/>
      <c r="F73" s="36"/>
      <c r="G73" s="34"/>
      <c r="H73" s="42"/>
      <c r="I73" s="42"/>
      <c r="J73" s="42"/>
      <c r="K73" s="42"/>
      <c r="L73" s="42"/>
      <c r="M73" s="62"/>
    </row>
    <row r="74" spans="3:13" ht="21.6" customHeight="1" x14ac:dyDescent="0.15">
      <c r="C74" s="9"/>
      <c r="D74" s="9"/>
      <c r="E74" s="9"/>
      <c r="F74" s="36"/>
      <c r="G74" s="34"/>
      <c r="H74" s="42"/>
      <c r="I74" s="42"/>
      <c r="J74" s="42"/>
      <c r="K74" s="42"/>
      <c r="L74" s="42"/>
      <c r="M74" s="62"/>
    </row>
    <row r="75" spans="3:13" ht="21.6" customHeight="1" x14ac:dyDescent="0.15">
      <c r="C75" s="9"/>
      <c r="D75" s="9"/>
      <c r="E75" s="9"/>
      <c r="F75" s="36"/>
      <c r="G75" s="34"/>
      <c r="H75" s="42"/>
      <c r="I75" s="42"/>
      <c r="J75" s="42"/>
      <c r="K75" s="42"/>
      <c r="L75" s="42"/>
      <c r="M75" s="62"/>
    </row>
    <row r="76" spans="3:13" ht="21.6" customHeight="1" x14ac:dyDescent="0.15">
      <c r="C76" s="9"/>
      <c r="D76" s="9"/>
      <c r="E76" s="9"/>
      <c r="F76" s="36"/>
      <c r="G76" s="34"/>
      <c r="H76" s="42"/>
      <c r="I76" s="42"/>
      <c r="J76" s="42"/>
      <c r="K76" s="42"/>
      <c r="L76" s="42"/>
      <c r="M76" s="62"/>
    </row>
    <row r="77" spans="3:13" ht="21.6" customHeight="1" x14ac:dyDescent="0.15">
      <c r="C77" s="9"/>
      <c r="D77" s="9"/>
      <c r="E77" s="9"/>
      <c r="F77" s="36"/>
      <c r="G77" s="34"/>
      <c r="H77" s="42"/>
      <c r="I77" s="42"/>
      <c r="J77" s="42"/>
      <c r="K77" s="42"/>
      <c r="L77" s="42"/>
      <c r="M77" s="62"/>
    </row>
    <row r="78" spans="3:13" ht="21.6" customHeight="1" x14ac:dyDescent="0.15">
      <c r="C78" s="9"/>
      <c r="D78" s="9"/>
      <c r="E78" s="9"/>
      <c r="F78" s="36"/>
      <c r="G78" s="34"/>
      <c r="H78" s="42"/>
      <c r="I78" s="42"/>
      <c r="J78" s="42"/>
      <c r="K78" s="42"/>
      <c r="L78" s="42"/>
      <c r="M78" s="62"/>
    </row>
    <row r="79" spans="3:13" ht="21.6" customHeight="1" x14ac:dyDescent="0.15">
      <c r="C79" s="9"/>
      <c r="D79" s="9"/>
      <c r="E79" s="9"/>
      <c r="F79" s="36"/>
      <c r="G79" s="34"/>
      <c r="H79" s="42"/>
      <c r="I79" s="42"/>
      <c r="J79" s="42"/>
      <c r="K79" s="42"/>
      <c r="L79" s="42"/>
      <c r="M79" s="62"/>
    </row>
    <row r="80" spans="3:13" ht="21.6" customHeight="1" x14ac:dyDescent="0.15">
      <c r="C80" s="9"/>
      <c r="D80" s="9"/>
      <c r="E80" s="9"/>
      <c r="F80" s="36"/>
      <c r="G80" s="34"/>
      <c r="H80" s="42"/>
      <c r="I80" s="42"/>
      <c r="J80" s="42"/>
      <c r="K80" s="42"/>
      <c r="L80" s="42"/>
      <c r="M80" s="62"/>
    </row>
    <row r="81" spans="3:13" ht="21.6" customHeight="1" x14ac:dyDescent="0.15">
      <c r="C81" s="9"/>
      <c r="D81" s="9"/>
      <c r="E81" s="9"/>
      <c r="F81" s="36"/>
      <c r="G81" s="34"/>
      <c r="H81" s="42"/>
      <c r="I81" s="42"/>
      <c r="J81" s="42"/>
      <c r="K81" s="42"/>
      <c r="L81" s="42"/>
      <c r="M81" s="62"/>
    </row>
    <row r="82" spans="3:13" ht="21.6" customHeight="1" x14ac:dyDescent="0.15">
      <c r="C82" s="63"/>
      <c r="D82" s="63"/>
      <c r="E82" s="63"/>
      <c r="G82" s="64"/>
    </row>
    <row r="83" spans="3:13" ht="21.6" customHeight="1" x14ac:dyDescent="0.15">
      <c r="C83" s="63"/>
      <c r="D83" s="63"/>
      <c r="E83" s="63"/>
      <c r="G83" s="64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42"/>
  <sheetViews>
    <sheetView workbookViewId="0">
      <selection activeCell="A11" sqref="A11"/>
    </sheetView>
  </sheetViews>
  <sheetFormatPr defaultColWidth="8.77734375" defaultRowHeight="13.5" x14ac:dyDescent="0.15"/>
  <cols>
    <col min="1" max="1" width="36.109375" style="1" customWidth="1"/>
    <col min="2" max="2" width="15.109375" style="31" bestFit="1" customWidth="1"/>
    <col min="3" max="6" width="15.109375" style="31" customWidth="1"/>
    <col min="7" max="7" width="8.6640625" style="2" customWidth="1"/>
    <col min="8" max="8" width="8.77734375" style="2" customWidth="1"/>
    <col min="9" max="16384" width="8.77734375" style="2"/>
  </cols>
  <sheetData>
    <row r="1" spans="1:13" ht="14.25" thickBot="1" x14ac:dyDescent="0.2">
      <c r="A1" s="47" t="s">
        <v>4</v>
      </c>
      <c r="B1" s="48" t="s">
        <v>9</v>
      </c>
      <c r="C1" s="48" t="s">
        <v>7</v>
      </c>
      <c r="D1" s="48" t="s">
        <v>8</v>
      </c>
      <c r="E1" s="48" t="s">
        <v>53</v>
      </c>
      <c r="F1" s="49" t="s">
        <v>10</v>
      </c>
      <c r="H1" s="45"/>
    </row>
    <row r="2" spans="1:13" x14ac:dyDescent="0.15">
      <c r="A2" s="5" t="s">
        <v>11</v>
      </c>
      <c r="B2" s="41" t="e">
        <f>#REF!</f>
        <v>#REF!</v>
      </c>
      <c r="C2" s="41" t="e">
        <f>#REF!</f>
        <v>#REF!</v>
      </c>
      <c r="D2" s="41" t="e">
        <f>#REF!</f>
        <v>#REF!</v>
      </c>
      <c r="E2" s="41"/>
      <c r="F2" s="41" t="e">
        <f>SUM(B2,C2,D2)</f>
        <v>#REF!</v>
      </c>
    </row>
    <row r="3" spans="1:13" x14ac:dyDescent="0.15">
      <c r="A3" s="3" t="s">
        <v>102</v>
      </c>
      <c r="B3" s="42"/>
      <c r="C3" s="42"/>
      <c r="D3" s="42"/>
      <c r="E3" s="42"/>
      <c r="F3" s="41">
        <f>SUM(B3,C3,D3)</f>
        <v>0</v>
      </c>
      <c r="H3" s="142" t="s">
        <v>115</v>
      </c>
      <c r="I3" s="143"/>
      <c r="J3" s="143"/>
      <c r="K3" s="143"/>
      <c r="L3" s="143"/>
      <c r="M3" s="144"/>
    </row>
    <row r="4" spans="1:13" x14ac:dyDescent="0.15">
      <c r="A4" s="3" t="s">
        <v>4</v>
      </c>
      <c r="B4" s="42"/>
      <c r="C4" s="42"/>
      <c r="D4" s="42"/>
      <c r="E4" s="42"/>
      <c r="F4" s="42"/>
      <c r="H4" s="145"/>
      <c r="I4" s="146"/>
      <c r="J4" s="146"/>
      <c r="K4" s="146"/>
      <c r="L4" s="146"/>
      <c r="M4" s="147"/>
    </row>
    <row r="5" spans="1:13" x14ac:dyDescent="0.15">
      <c r="A5" s="3" t="s">
        <v>4</v>
      </c>
      <c r="B5" s="42"/>
      <c r="C5" s="42" t="s">
        <v>6</v>
      </c>
      <c r="D5" s="42"/>
      <c r="E5" s="42"/>
      <c r="F5" s="42"/>
    </row>
    <row r="6" spans="1:13" x14ac:dyDescent="0.15">
      <c r="A6" s="3" t="s">
        <v>4</v>
      </c>
      <c r="B6" s="42"/>
      <c r="C6" s="42"/>
      <c r="D6" s="42"/>
      <c r="E6" s="42"/>
      <c r="F6" s="42"/>
      <c r="H6" s="136" t="s">
        <v>116</v>
      </c>
      <c r="I6" s="137"/>
      <c r="J6" s="137"/>
      <c r="K6" s="137"/>
      <c r="L6" s="137"/>
      <c r="M6" s="138"/>
    </row>
    <row r="7" spans="1:13" x14ac:dyDescent="0.15">
      <c r="A7" s="3"/>
      <c r="B7" s="42"/>
      <c r="C7" s="42"/>
      <c r="D7" s="42"/>
      <c r="E7" s="42"/>
      <c r="F7" s="42"/>
      <c r="H7" s="139"/>
      <c r="I7" s="140"/>
      <c r="J7" s="140"/>
      <c r="K7" s="140"/>
      <c r="L7" s="140"/>
      <c r="M7" s="141"/>
    </row>
    <row r="8" spans="1:13" x14ac:dyDescent="0.15">
      <c r="A8" s="3"/>
      <c r="B8" s="42"/>
      <c r="C8" s="42"/>
      <c r="D8" s="42"/>
      <c r="E8" s="42"/>
      <c r="F8" s="42"/>
    </row>
    <row r="9" spans="1:13" ht="14.25" thickBot="1" x14ac:dyDescent="0.2">
      <c r="B9" s="51"/>
      <c r="C9" s="51"/>
      <c r="D9" s="51"/>
      <c r="E9" s="51"/>
      <c r="F9" s="51"/>
      <c r="H9" s="136" t="s">
        <v>117</v>
      </c>
      <c r="I9" s="137"/>
      <c r="J9" s="137"/>
      <c r="K9" s="137"/>
      <c r="L9" s="137"/>
      <c r="M9" s="138"/>
    </row>
    <row r="10" spans="1:13" ht="14.25" thickBot="1" x14ac:dyDescent="0.2">
      <c r="A10" s="47"/>
      <c r="B10" s="48" t="s">
        <v>13</v>
      </c>
      <c r="C10" s="48" t="s">
        <v>15</v>
      </c>
      <c r="D10" s="48" t="s">
        <v>69</v>
      </c>
      <c r="E10" s="48" t="s">
        <v>111</v>
      </c>
      <c r="F10" s="49"/>
      <c r="H10" s="139"/>
      <c r="I10" s="140"/>
      <c r="J10" s="140"/>
      <c r="K10" s="140"/>
      <c r="L10" s="140"/>
      <c r="M10" s="141"/>
    </row>
    <row r="11" spans="1:13" x14ac:dyDescent="0.15">
      <c r="A11" s="5" t="s">
        <v>112</v>
      </c>
      <c r="B11" s="32">
        <v>100</v>
      </c>
      <c r="C11" s="32">
        <v>1</v>
      </c>
      <c r="D11" s="32">
        <f>$B$11/100</f>
        <v>1</v>
      </c>
      <c r="E11" s="32"/>
      <c r="F11" s="32"/>
    </row>
    <row r="12" spans="1:13" x14ac:dyDescent="0.15">
      <c r="A12" s="3" t="s">
        <v>113</v>
      </c>
      <c r="B12" s="33">
        <v>100</v>
      </c>
      <c r="C12" s="33">
        <v>1</v>
      </c>
      <c r="D12" s="32">
        <f>$B$12/100</f>
        <v>1</v>
      </c>
      <c r="E12" s="33">
        <v>2</v>
      </c>
      <c r="F12" s="33"/>
      <c r="H12" s="136" t="s">
        <v>118</v>
      </c>
      <c r="I12" s="137"/>
      <c r="J12" s="137"/>
      <c r="K12" s="137"/>
      <c r="L12" s="137"/>
      <c r="M12" s="138"/>
    </row>
    <row r="13" spans="1:13" x14ac:dyDescent="0.15">
      <c r="A13" s="3" t="s">
        <v>114</v>
      </c>
      <c r="B13" s="33">
        <v>100</v>
      </c>
      <c r="C13" s="33">
        <v>1</v>
      </c>
      <c r="D13" s="32">
        <f>$B$13/100</f>
        <v>1</v>
      </c>
      <c r="E13" s="33">
        <v>5</v>
      </c>
      <c r="F13" s="33"/>
      <c r="H13" s="139"/>
      <c r="I13" s="140"/>
      <c r="J13" s="140"/>
      <c r="K13" s="140"/>
      <c r="L13" s="140"/>
      <c r="M13" s="141"/>
    </row>
    <row r="14" spans="1:13" x14ac:dyDescent="0.15">
      <c r="A14" s="3"/>
      <c r="B14" s="33"/>
      <c r="C14" s="33"/>
      <c r="D14" s="33"/>
      <c r="E14" s="33"/>
      <c r="F14" s="33"/>
    </row>
    <row r="15" spans="1:13" x14ac:dyDescent="0.15">
      <c r="A15" s="3"/>
      <c r="B15" s="33"/>
      <c r="C15" s="33"/>
      <c r="D15" s="33"/>
      <c r="E15" s="33"/>
      <c r="F15" s="33"/>
    </row>
    <row r="16" spans="1:13" x14ac:dyDescent="0.15">
      <c r="A16" s="3"/>
      <c r="B16" s="33"/>
      <c r="C16" s="33"/>
      <c r="D16" s="33"/>
      <c r="E16" s="33"/>
      <c r="F16" s="33"/>
    </row>
    <row r="17" spans="1:6" x14ac:dyDescent="0.15">
      <c r="A17" s="3"/>
      <c r="B17" s="33"/>
      <c r="C17" s="33"/>
      <c r="D17" s="33"/>
      <c r="E17" s="33"/>
      <c r="F17" s="33"/>
    </row>
    <row r="18" spans="1:6" x14ac:dyDescent="0.15">
      <c r="A18" s="3" t="s">
        <v>3</v>
      </c>
      <c r="B18" s="33"/>
      <c r="C18" s="33"/>
      <c r="D18" s="33"/>
      <c r="E18" s="33"/>
      <c r="F18" s="33"/>
    </row>
    <row r="19" spans="1:6" ht="14.25" thickBot="1" x14ac:dyDescent="0.2">
      <c r="A19" s="4" t="s">
        <v>6</v>
      </c>
      <c r="B19" s="50"/>
      <c r="C19" s="50"/>
      <c r="D19" s="50"/>
      <c r="E19" s="50"/>
      <c r="F19" s="50"/>
    </row>
    <row r="20" spans="1:6" ht="14.25" thickBot="1" x14ac:dyDescent="0.2">
      <c r="A20" s="47" t="s">
        <v>63</v>
      </c>
      <c r="B20" s="48" t="s">
        <v>13</v>
      </c>
      <c r="C20" s="48"/>
      <c r="D20" s="48" t="s">
        <v>69</v>
      </c>
      <c r="E20" s="48"/>
      <c r="F20" s="49"/>
    </row>
    <row r="21" spans="1:6" x14ac:dyDescent="0.15">
      <c r="A21" s="5" t="s">
        <v>64</v>
      </c>
      <c r="B21" s="32">
        <f>B11</f>
        <v>100</v>
      </c>
      <c r="C21" s="32"/>
      <c r="D21" s="32">
        <f>$B$21/100</f>
        <v>1</v>
      </c>
      <c r="E21" s="32"/>
      <c r="F21" s="32"/>
    </row>
    <row r="22" spans="1:6" x14ac:dyDescent="0.15">
      <c r="A22" s="3" t="s">
        <v>65</v>
      </c>
      <c r="B22" s="33">
        <f>B11</f>
        <v>100</v>
      </c>
      <c r="C22" s="32"/>
      <c r="D22" s="32">
        <f>$B$22/100</f>
        <v>1</v>
      </c>
      <c r="E22" s="33"/>
      <c r="F22" s="33"/>
    </row>
    <row r="23" spans="1:6" x14ac:dyDescent="0.15">
      <c r="A23" s="3" t="s">
        <v>68</v>
      </c>
      <c r="B23" s="33">
        <f>B11</f>
        <v>100</v>
      </c>
      <c r="C23" s="32"/>
      <c r="D23" s="32">
        <f>$B$23/100</f>
        <v>1</v>
      </c>
      <c r="E23" s="33"/>
      <c r="F23" s="33"/>
    </row>
    <row r="24" spans="1:6" x14ac:dyDescent="0.15">
      <c r="A24" s="3" t="s">
        <v>66</v>
      </c>
      <c r="B24" s="33">
        <f>B11</f>
        <v>100</v>
      </c>
      <c r="C24" s="32"/>
      <c r="D24" s="32">
        <f>$B$24/100</f>
        <v>1</v>
      </c>
      <c r="E24" s="33"/>
      <c r="F24" s="33"/>
    </row>
    <row r="25" spans="1:6" x14ac:dyDescent="0.15">
      <c r="A25" s="3" t="s">
        <v>67</v>
      </c>
      <c r="B25" s="33">
        <f>B11</f>
        <v>100</v>
      </c>
      <c r="C25" s="32"/>
      <c r="D25" s="32">
        <f>$B$25/100</f>
        <v>1</v>
      </c>
      <c r="E25" s="33"/>
      <c r="F25" s="33"/>
    </row>
    <row r="26" spans="1:6" x14ac:dyDescent="0.15">
      <c r="A26" s="3"/>
      <c r="B26" s="33"/>
      <c r="C26" s="33"/>
      <c r="D26" s="33"/>
      <c r="E26" s="33"/>
      <c r="F26" s="33"/>
    </row>
    <row r="27" spans="1:6" x14ac:dyDescent="0.15">
      <c r="A27" s="3"/>
      <c r="B27" s="33"/>
      <c r="C27" s="33"/>
      <c r="D27" s="33"/>
      <c r="E27" s="33"/>
      <c r="F27" s="33"/>
    </row>
    <row r="28" spans="1:6" x14ac:dyDescent="0.15">
      <c r="A28" s="3"/>
      <c r="B28" s="33"/>
      <c r="C28" s="33"/>
      <c r="D28" s="33"/>
      <c r="E28" s="33"/>
      <c r="F28" s="33"/>
    </row>
    <row r="29" spans="1:6" ht="14.25" customHeight="1" thickBot="1" x14ac:dyDescent="0.2">
      <c r="A29" s="4"/>
      <c r="B29" s="50"/>
      <c r="C29" s="50"/>
      <c r="D29" s="50"/>
      <c r="E29" s="50"/>
      <c r="F29" s="50"/>
    </row>
    <row r="30" spans="1:6" ht="14.25" customHeight="1" thickBot="1" x14ac:dyDescent="0.2">
      <c r="A30" s="47" t="s">
        <v>104</v>
      </c>
      <c r="B30" s="48" t="s">
        <v>105</v>
      </c>
      <c r="C30" s="48" t="s">
        <v>106</v>
      </c>
      <c r="D30" s="48" t="s">
        <v>107</v>
      </c>
      <c r="E30" s="48"/>
      <c r="F30" s="49"/>
    </row>
    <row r="31" spans="1:6" x14ac:dyDescent="0.15">
      <c r="A31" s="5" t="s">
        <v>108</v>
      </c>
      <c r="B31" s="32">
        <v>15</v>
      </c>
      <c r="C31" s="32">
        <v>15</v>
      </c>
      <c r="D31" s="32">
        <v>20</v>
      </c>
      <c r="E31" s="32"/>
      <c r="F31" s="32"/>
    </row>
    <row r="32" spans="1:6" x14ac:dyDescent="0.15">
      <c r="A32" s="5" t="s">
        <v>103</v>
      </c>
      <c r="B32" s="33">
        <v>40</v>
      </c>
      <c r="C32" s="33">
        <v>40</v>
      </c>
      <c r="D32" s="33">
        <v>40</v>
      </c>
      <c r="E32" s="33"/>
      <c r="F32" s="33"/>
    </row>
    <row r="33" spans="1:13" x14ac:dyDescent="0.15">
      <c r="A33" s="3" t="s">
        <v>16</v>
      </c>
      <c r="B33" s="33">
        <v>2</v>
      </c>
      <c r="C33" s="33"/>
      <c r="D33" s="33"/>
      <c r="E33" s="33"/>
      <c r="F33" s="33"/>
      <c r="H33" s="136" t="s">
        <v>369</v>
      </c>
      <c r="I33" s="137"/>
      <c r="J33" s="137"/>
      <c r="K33" s="137"/>
      <c r="L33" s="137"/>
      <c r="M33" s="138"/>
    </row>
    <row r="34" spans="1:13" x14ac:dyDescent="0.15">
      <c r="A34" s="3" t="s">
        <v>17</v>
      </c>
      <c r="B34" s="33"/>
      <c r="C34" s="33"/>
      <c r="D34" s="33"/>
      <c r="E34" s="33"/>
      <c r="F34" s="33"/>
      <c r="H34" s="139"/>
      <c r="I34" s="140"/>
      <c r="J34" s="140"/>
      <c r="K34" s="140"/>
      <c r="L34" s="140"/>
      <c r="M34" s="141"/>
    </row>
    <row r="35" spans="1:13" x14ac:dyDescent="0.15">
      <c r="A35" s="3" t="s">
        <v>18</v>
      </c>
      <c r="B35" s="33">
        <v>2</v>
      </c>
      <c r="C35" s="33"/>
      <c r="D35" s="33"/>
      <c r="E35" s="33"/>
      <c r="F35" s="33"/>
    </row>
    <row r="36" spans="1:13" x14ac:dyDescent="0.15">
      <c r="A36" s="3" t="s">
        <v>19</v>
      </c>
      <c r="B36" s="33">
        <v>3</v>
      </c>
      <c r="C36" s="33"/>
      <c r="D36" s="33"/>
      <c r="E36" s="33"/>
      <c r="F36" s="33"/>
    </row>
    <row r="37" spans="1:13" x14ac:dyDescent="0.15">
      <c r="A37" s="3"/>
      <c r="B37" s="33"/>
      <c r="C37" s="33"/>
      <c r="D37" s="33"/>
      <c r="E37" s="33"/>
      <c r="F37" s="33"/>
    </row>
    <row r="38" spans="1:13" x14ac:dyDescent="0.15">
      <c r="A38" s="3"/>
      <c r="B38" s="33"/>
      <c r="C38" s="33"/>
      <c r="D38" s="33"/>
      <c r="E38" s="33"/>
      <c r="F38" s="33"/>
    </row>
    <row r="39" spans="1:13" ht="14.25" thickBot="1" x14ac:dyDescent="0.2">
      <c r="A39" s="4"/>
      <c r="B39" s="50"/>
      <c r="C39" s="50"/>
      <c r="D39" s="50"/>
      <c r="E39" s="50"/>
      <c r="F39" s="50"/>
    </row>
    <row r="40" spans="1:13" ht="14.25" thickBot="1" x14ac:dyDescent="0.2">
      <c r="A40" s="47" t="s">
        <v>12</v>
      </c>
      <c r="B40" s="48" t="s">
        <v>13</v>
      </c>
      <c r="C40" s="48" t="s">
        <v>14</v>
      </c>
      <c r="D40" s="48"/>
      <c r="E40" s="48"/>
      <c r="F40" s="49"/>
    </row>
    <row r="41" spans="1:13" x14ac:dyDescent="0.15">
      <c r="A41" s="1" t="s">
        <v>119</v>
      </c>
      <c r="B41" s="31">
        <v>100</v>
      </c>
      <c r="C41" s="31">
        <v>0</v>
      </c>
    </row>
    <row r="42" spans="1:13" x14ac:dyDescent="0.15">
      <c r="A42" s="1" t="s">
        <v>120</v>
      </c>
      <c r="B42" s="31">
        <v>100</v>
      </c>
      <c r="C42" s="31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34"/>
  <sheetViews>
    <sheetView workbookViewId="0"/>
  </sheetViews>
  <sheetFormatPr defaultRowHeight="18.95" customHeight="1" x14ac:dyDescent="0.15"/>
  <cols>
    <col min="1" max="1" width="4.6640625" style="38" customWidth="1"/>
    <col min="2" max="2" width="73" customWidth="1"/>
  </cols>
  <sheetData>
    <row r="1" spans="1:2" ht="20.25" x14ac:dyDescent="0.25">
      <c r="B1" s="37" t="s">
        <v>40</v>
      </c>
    </row>
    <row r="2" spans="1:2" ht="18.95" customHeight="1" x14ac:dyDescent="0.15">
      <c r="A2" s="38" t="s">
        <v>38</v>
      </c>
      <c r="B2" t="s">
        <v>77</v>
      </c>
    </row>
    <row r="3" spans="1:2" ht="18.95" customHeight="1" x14ac:dyDescent="0.15">
      <c r="B3" t="s">
        <v>78</v>
      </c>
    </row>
    <row r="4" spans="1:2" ht="18.95" customHeight="1" x14ac:dyDescent="0.15">
      <c r="A4" s="38" t="s">
        <v>43</v>
      </c>
      <c r="B4" t="s">
        <v>79</v>
      </c>
    </row>
    <row r="5" spans="1:2" ht="18.95" customHeight="1" x14ac:dyDescent="0.15">
      <c r="B5" t="s">
        <v>80</v>
      </c>
    </row>
    <row r="6" spans="1:2" ht="18.95" customHeight="1" x14ac:dyDescent="0.15">
      <c r="A6" s="38" t="s">
        <v>39</v>
      </c>
      <c r="B6" t="s">
        <v>81</v>
      </c>
    </row>
    <row r="7" spans="1:2" ht="18.95" customHeight="1" x14ac:dyDescent="0.15">
      <c r="A7" s="38" t="s">
        <v>41</v>
      </c>
      <c r="B7" t="s">
        <v>82</v>
      </c>
    </row>
    <row r="8" spans="1:2" ht="18.95" customHeight="1" x14ac:dyDescent="0.15">
      <c r="B8" t="s">
        <v>42</v>
      </c>
    </row>
    <row r="9" spans="1:2" ht="18.95" customHeight="1" x14ac:dyDescent="0.15">
      <c r="B9" t="s">
        <v>83</v>
      </c>
    </row>
    <row r="10" spans="1:2" ht="18.95" customHeight="1" x14ac:dyDescent="0.15">
      <c r="B10" t="s">
        <v>84</v>
      </c>
    </row>
    <row r="11" spans="1:2" ht="18.95" customHeight="1" x14ac:dyDescent="0.15">
      <c r="A11" s="38" t="s">
        <v>3</v>
      </c>
      <c r="B11" t="s">
        <v>85</v>
      </c>
    </row>
    <row r="12" spans="1:2" ht="18.95" customHeight="1" x14ac:dyDescent="0.15">
      <c r="A12" s="38" t="s">
        <v>44</v>
      </c>
      <c r="B12" t="s">
        <v>86</v>
      </c>
    </row>
    <row r="13" spans="1:2" ht="18.95" customHeight="1" x14ac:dyDescent="0.15">
      <c r="B13" t="s">
        <v>87</v>
      </c>
    </row>
    <row r="14" spans="1:2" ht="18.95" customHeight="1" x14ac:dyDescent="0.15">
      <c r="B14" t="s">
        <v>88</v>
      </c>
    </row>
    <row r="15" spans="1:2" ht="18.95" customHeight="1" x14ac:dyDescent="0.15">
      <c r="B15" t="s">
        <v>89</v>
      </c>
    </row>
    <row r="16" spans="1:2" ht="18.95" customHeight="1" x14ac:dyDescent="0.15">
      <c r="B16" t="s">
        <v>46</v>
      </c>
    </row>
    <row r="17" spans="1:2" ht="18.95" customHeight="1" x14ac:dyDescent="0.15">
      <c r="A17" s="38" t="s">
        <v>45</v>
      </c>
      <c r="B17" t="s">
        <v>90</v>
      </c>
    </row>
    <row r="18" spans="1:2" ht="18.95" customHeight="1" x14ac:dyDescent="0.15">
      <c r="A18" s="38" t="s">
        <v>91</v>
      </c>
      <c r="B18" s="52" t="s">
        <v>92</v>
      </c>
    </row>
    <row r="19" spans="1:2" ht="18.95" customHeight="1" x14ac:dyDescent="0.15">
      <c r="A19" s="38" t="s">
        <v>93</v>
      </c>
      <c r="B19" t="s">
        <v>94</v>
      </c>
    </row>
    <row r="20" spans="1:2" ht="18.95" customHeight="1" x14ac:dyDescent="0.15">
      <c r="A20" s="38" t="s">
        <v>99</v>
      </c>
      <c r="B20" t="s">
        <v>100</v>
      </c>
    </row>
    <row r="21" spans="1:2" ht="18.95" customHeight="1" x14ac:dyDescent="0.15">
      <c r="A21" s="38" t="s">
        <v>101</v>
      </c>
      <c r="B21" t="s">
        <v>95</v>
      </c>
    </row>
    <row r="33" spans="2:2" ht="18.95" customHeight="1" x14ac:dyDescent="0.15">
      <c r="B33" t="s">
        <v>96</v>
      </c>
    </row>
    <row r="34" spans="2:2" ht="18.95" customHeight="1" x14ac:dyDescent="0.15">
      <c r="B34" t="s">
        <v>97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겉표지</vt:lpstr>
      <vt:lpstr>표지</vt:lpstr>
      <vt:lpstr>내역서</vt:lpstr>
      <vt:lpstr>합산자재</vt:lpstr>
      <vt:lpstr>옵션</vt:lpstr>
      <vt:lpstr>사용설명</vt:lpstr>
      <vt:lpstr>겉표지!Print_Area</vt:lpstr>
      <vt:lpstr>내역서!Print_Area</vt:lpstr>
      <vt:lpstr>표지!Print_Area</vt:lpstr>
      <vt:lpstr>내역서!Print_Titles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2026-10-07T08:22:17Z</cp:lastPrinted>
  <dcterms:created xsi:type="dcterms:W3CDTF">2002-09-09T02:35:17Z</dcterms:created>
  <dcterms:modified xsi:type="dcterms:W3CDTF">2026-10-12T08:42:35Z</dcterms:modified>
</cp:coreProperties>
</file>