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(20261008) 98호관 공사 설계도서\건축\"/>
    </mc:Choice>
  </mc:AlternateContent>
  <xr:revisionPtr revIDLastSave="0" documentId="13_ncr:1_{88648A5B-42C2-4B7B-9807-4771170C046D}" xr6:coauthVersionLast="36" xr6:coauthVersionMax="47" xr10:uidLastSave="{00000000-0000-0000-0000-000000000000}"/>
  <bookViews>
    <workbookView xWindow="-28920" yWindow="-900" windowWidth="29040" windowHeight="15720" xr2:uid="{6468CC05-EC5F-408D-9C8C-E23A15F31A26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공종별내역서!$A$1:$M$394</definedName>
    <definedName name="_xlnm.Print_Area" localSheetId="1">공종별집계표!$A$1:$M$26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23" i="9" l="1"/>
  <c r="T21" i="9"/>
  <c r="T22" i="9" l="1"/>
  <c r="E24" i="10" l="1"/>
  <c r="E23" i="10"/>
  <c r="E20" i="10" l="1"/>
  <c r="E21" i="10"/>
  <c r="E22" i="10"/>
  <c r="E19" i="10"/>
</calcChain>
</file>

<file path=xl/sharedStrings.xml><?xml version="1.0" encoding="utf-8"?>
<sst xmlns="http://schemas.openxmlformats.org/spreadsheetml/2006/main" count="1672" uniqueCount="464">
  <si>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</si>
  <si>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</si>
  <si>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</si>
  <si>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</si>
  <si>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</si>
  <si>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</si>
  <si>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</si>
  <si>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</si>
  <si>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</si>
  <si>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</si>
  <si>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</si>
  <si>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</si>
  <si>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</si>
  <si>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</si>
  <si>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</si>
  <si>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</si>
  <si>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</si>
  <si>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</si>
  <si>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</si>
  <si>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</si>
  <si>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</si>
  <si>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</si>
  <si>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</si>
  <si>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</si>
  <si>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</si>
  <si>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</si>
  <si>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</si>
  <si>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</si>
  <si>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</si>
  <si>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</si>
  <si>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</si>
  <si>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</si>
  <si>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</si>
  <si>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</si>
  <si>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</si>
  <si>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</si>
  <si>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</si>
  <si>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</si>
  <si>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</si>
  <si>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</si>
  <si>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</si>
  <si>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</si>
  <si>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</si>
  <si>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</si>
  <si>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</si>
  <si>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</si>
  <si>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</si>
  <si>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</si>
  <si>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</si>
  <si>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</si>
  <si>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GAST-기계공학대학 공간 재배치 건축공사(1차)</t>
  </si>
  <si>
    <t/>
  </si>
  <si>
    <t>01</t>
  </si>
  <si>
    <t>■건축공사■</t>
  </si>
  <si>
    <t>0101</t>
  </si>
  <si>
    <t>가  설  공  사</t>
  </si>
  <si>
    <t>010101</t>
  </si>
  <si>
    <t>콘테이너형 가설사무소 설치 및 해체</t>
  </si>
  <si>
    <t>3.0*6.0m, 3개월</t>
  </si>
  <si>
    <t>개소</t>
  </si>
  <si>
    <t>508CF18D4D066982BD9342265AAAA1</t>
  </si>
  <si>
    <t>T</t>
  </si>
  <si>
    <t>F</t>
  </si>
  <si>
    <t>010101508CF18D4D066982BD9342265AAAA1</t>
  </si>
  <si>
    <t>건축물 현장정리(청소포함)</t>
  </si>
  <si>
    <t>리모델링,준공청소및뒷정리포함</t>
  </si>
  <si>
    <t>M2</t>
  </si>
  <si>
    <t>508CF18D224FFE88DD0CB421511279</t>
  </si>
  <si>
    <t>010101508CF18D224FFE88DD0CB421511279</t>
  </si>
  <si>
    <t>기존바닥보양</t>
  </si>
  <si>
    <t>천막지(P.E탑지)</t>
  </si>
  <si>
    <t>508CF18D2274D98C08EEFB2C51FFFE</t>
  </si>
  <si>
    <t>010101508CF18D2274D98C08EEFB2C51FFFE</t>
  </si>
  <si>
    <t>이동식강관말비계</t>
  </si>
  <si>
    <t>1단(2m), 3개월</t>
  </si>
  <si>
    <t>대</t>
  </si>
  <si>
    <t>50C681888027868D76769E2A52F85D</t>
  </si>
  <si>
    <t>01010150C681888027868D76769E2A52F85D</t>
  </si>
  <si>
    <t>[ 합           계 ]</t>
  </si>
  <si>
    <t>TOTAL</t>
  </si>
  <si>
    <t>조  적  공  사</t>
  </si>
  <si>
    <t>010102</t>
  </si>
  <si>
    <t>콘크리트벽돌</t>
  </si>
  <si>
    <t>콘크리트벽돌, 190*57*90mm, 경남, C종2급</t>
  </si>
  <si>
    <t>매</t>
  </si>
  <si>
    <t>57A7F1829EEEAB8B4EB8EE295AA7E3A871E650</t>
  </si>
  <si>
    <t>01010257A7F1829EEEAB8B4EB8EE295AA7E3A871E650</t>
  </si>
  <si>
    <t>벽돌운반</t>
  </si>
  <si>
    <t>EV 사용</t>
  </si>
  <si>
    <t>천매</t>
  </si>
  <si>
    <t>508C81806D084D830B08A02E53DB53</t>
  </si>
  <si>
    <t>010102508C81806D084D830B08A02E53DB53</t>
  </si>
  <si>
    <t>1.0B 벽돌쌓기</t>
  </si>
  <si>
    <t>3.6m 이하, 시공량 15m2/일당</t>
  </si>
  <si>
    <t>508C81806D2B3F86B44775215D2D51</t>
  </si>
  <si>
    <t>010102508C81806D2B3F86B44775215D2D51</t>
  </si>
  <si>
    <t>돌공사및타일공사</t>
  </si>
  <si>
    <t>010103</t>
  </si>
  <si>
    <t>테라죠판붙임(습식, 일반)폭300</t>
  </si>
  <si>
    <t>바닥, 400*400*25mm, 모르타르 25mm</t>
  </si>
  <si>
    <t>M</t>
  </si>
  <si>
    <t>508C318876E7CB80E7CD5C255E69C6</t>
  </si>
  <si>
    <t>010103508C318876E7CB80E7CD5C255E69C6</t>
  </si>
  <si>
    <t>목   공   사</t>
  </si>
  <si>
    <t>010104</t>
  </si>
  <si>
    <t>벽,띠장설치(미송)</t>
  </si>
  <si>
    <t>30*30, @450*600</t>
  </si>
  <si>
    <t>508C718226D8AF86692E462E5674C6</t>
  </si>
  <si>
    <t>010104508C718226D8AF86692E462E5674C6</t>
  </si>
  <si>
    <t>벽,MDF 2겹설치</t>
  </si>
  <si>
    <t>중밀도섬유판, 9.0*1220*2440mm</t>
  </si>
  <si>
    <t>508C118B459B988B6A9E0B2A5F2CDA</t>
  </si>
  <si>
    <t>010104508C118B459B988B6A9E0B2A5F2CDA</t>
  </si>
  <si>
    <t>수  장 공  사</t>
  </si>
  <si>
    <t>010105</t>
  </si>
  <si>
    <t>외벽단열마감재설치(칼라플라스터,현장설치도)</t>
  </si>
  <si>
    <t>고성능페놀폼(심재준불연)단열재60mm+준불연메쉬스타코마감</t>
  </si>
  <si>
    <t>508C9186CA77598CC0F1CB225C63A4</t>
  </si>
  <si>
    <t>010105508C9186CA77598CC0F1CB225C63A4</t>
  </si>
  <si>
    <t>비닐타일 깔기</t>
  </si>
  <si>
    <t>비닐타일, 3*600*600mm, 데코타일</t>
  </si>
  <si>
    <t>508C118B6044138B0737AA2159A6D6</t>
  </si>
  <si>
    <t>010105508C118B6044138B0737AA2159A6D6</t>
  </si>
  <si>
    <t>도배바름(합판·석고보드면)</t>
  </si>
  <si>
    <t>재료비, 비닐벽지, 방염벽지</t>
  </si>
  <si>
    <t>508C118B57FBAB882334FB265A3A51</t>
  </si>
  <si>
    <t>010105508C118B57FBAB882334FB265A3A51</t>
  </si>
  <si>
    <t>천정-무석면 택스 설치(부분보수)</t>
  </si>
  <si>
    <t>무석면택스/노임할증20%</t>
  </si>
  <si>
    <t>508C118B459BA9840A31C42F553CFF</t>
  </si>
  <si>
    <t>010105508C118B459BA9840A31C42F553CFF</t>
  </si>
  <si>
    <t>무석면천장텍스설치</t>
  </si>
  <si>
    <t>300*600*9mm,석고택스</t>
  </si>
  <si>
    <t>508C118B459BA9840A31C42F553804</t>
  </si>
  <si>
    <t>010105508C118B459BA9840A31C42F553804</t>
  </si>
  <si>
    <t>인테리어필름 붙임(방염,우드)</t>
  </si>
  <si>
    <t>현장설치도</t>
  </si>
  <si>
    <t>508C118B45C0DC8D0612402A5112EF</t>
  </si>
  <si>
    <t>010105508C118B45C0DC8D0612402A5112EF</t>
  </si>
  <si>
    <t>롤스크린 설치</t>
  </si>
  <si>
    <t>폴리방염</t>
  </si>
  <si>
    <t>508C118BAE2A20842343042E5161BD</t>
  </si>
  <si>
    <t>010105508C118BAE2A20842343042E5161BD</t>
  </si>
  <si>
    <t>비닐타일 왁스칠하기(광택제)</t>
  </si>
  <si>
    <t>518,519호실</t>
  </si>
  <si>
    <t>50C6618BA8C90181A3BB1C2F5152A9</t>
  </si>
  <si>
    <t>01010550C6618BA8C90181A3BB1C2F5152A9</t>
  </si>
  <si>
    <t>기존데코타일보수&lt;기존칸막이철거&gt;</t>
  </si>
  <si>
    <t>폭450</t>
  </si>
  <si>
    <t>50C6618BA8C90181A18D002B5C3D87</t>
  </si>
  <si>
    <t>01010550C6618BA8C90181A18D002B5C3D87</t>
  </si>
  <si>
    <t>기존데코타일보수&lt;조적신설부위&gt;</t>
  </si>
  <si>
    <t>50C6618BA8C90181A18D002B5C3D81</t>
  </si>
  <si>
    <t>01010550C6618BA8C90181A18D002B5C3D81</t>
  </si>
  <si>
    <t>악세스 후로아 철거후재설치</t>
  </si>
  <si>
    <t>H=150</t>
  </si>
  <si>
    <t>50C7818746A28781B75B7D29593DC9</t>
  </si>
  <si>
    <t>01010550C7818746A28781B75B7D29593DC9</t>
  </si>
  <si>
    <t>방  수  공  사</t>
  </si>
  <si>
    <t>010106</t>
  </si>
  <si>
    <t>창호 주위코킹</t>
  </si>
  <si>
    <t>삼각, 10mm, 창호주위</t>
  </si>
  <si>
    <t>508C6183F8C82E8785099A22569F43</t>
  </si>
  <si>
    <t>010106508C6183F8C82E8785099A22569F43</t>
  </si>
  <si>
    <t>금  속  공  사</t>
  </si>
  <si>
    <t>010107</t>
  </si>
  <si>
    <t>미장용 걸레받이비드 설치</t>
  </si>
  <si>
    <t>아연도, 10*10mm</t>
  </si>
  <si>
    <t>508C918672454683495B6E235A1DB7</t>
  </si>
  <si>
    <t>010107508C918672454683495B6E235A1DB7</t>
  </si>
  <si>
    <t>경량철골천장틀 설치</t>
  </si>
  <si>
    <t>M-BAR(H-1M미만,기존스라브용)</t>
  </si>
  <si>
    <t>508C418E5EE2F8805AA2AD2A58C4FE</t>
  </si>
  <si>
    <t>010107508C418E5EE2F8805AA2AD2A58C4FE</t>
  </si>
  <si>
    <t>스테인리스재료분리대</t>
  </si>
  <si>
    <t>바닥, W45*H20*1.5t</t>
  </si>
  <si>
    <t>508C118B0FC59C8E5D1F8B2C5BAFEA</t>
  </si>
  <si>
    <t>010107508C118B0FC59C8E5D1F8B2C5BAFEA</t>
  </si>
  <si>
    <t>철재커텐박스(ㄷ자형)</t>
  </si>
  <si>
    <t>150*150*1.2t, STL(도장 유)</t>
  </si>
  <si>
    <t>508C118BF63D5F833072DA275BA58B</t>
  </si>
  <si>
    <t>010107508C118BF63D5F833072DA275BA58B</t>
  </si>
  <si>
    <t>AL몰딩 설치</t>
  </si>
  <si>
    <t>15*15,Z형</t>
  </si>
  <si>
    <t>508C118BE591148CA99167235E669D</t>
  </si>
  <si>
    <t>010107508C118BE591148CA99167235E669D</t>
  </si>
  <si>
    <t>미  장  공  사</t>
  </si>
  <si>
    <t>010108</t>
  </si>
  <si>
    <t>창틀주위 보수</t>
  </si>
  <si>
    <t>W200,보수몰탈+페인트마감(롤러칠)</t>
  </si>
  <si>
    <t>508C9186576F9680C6D2F52E5164E9</t>
  </si>
  <si>
    <t>010108508C9186576F9680C6D2F52E5164E9</t>
  </si>
  <si>
    <t>창틀주위몰탈충진</t>
  </si>
  <si>
    <t>이중창용,양생포함</t>
  </si>
  <si>
    <t>508C21898D996F8118B7F42754A74D</t>
  </si>
  <si>
    <t>010108508C21898D996F8118B7F42754A74D</t>
  </si>
  <si>
    <t>바닥몰탈바름(W300)</t>
  </si>
  <si>
    <t>T50&lt;조적철거부분&gt;</t>
  </si>
  <si>
    <t>508C21898D996F8071CD03245AA472</t>
  </si>
  <si>
    <t>010108508C21898D996F8071CD03245AA472</t>
  </si>
  <si>
    <t>몰탈바르기,내벽,벽돌바탕</t>
  </si>
  <si>
    <t>T:15mm,초1:2,정1:3, 3.6m 이하</t>
  </si>
  <si>
    <t>50C6E18702F877893A1E4A2250F6CF</t>
  </si>
  <si>
    <t>01010850C6E18702F877893A1E4A2250F6CF</t>
  </si>
  <si>
    <t>창호 및 유리공사</t>
  </si>
  <si>
    <t>010109</t>
  </si>
  <si>
    <t>PD/01 여닫이문(245MM BAR),람마형</t>
  </si>
  <si>
    <t>1.000 X 2.700 = 2.700(부속철물포함,유리포함)</t>
  </si>
  <si>
    <t>EA</t>
  </si>
  <si>
    <t>508C2189F0C00D8A42973123575E94</t>
  </si>
  <si>
    <t>010109508C2189F0C00D8A42973123575E94</t>
  </si>
  <si>
    <t>PW01[플라스틱이중미서기창]-유리포함</t>
  </si>
  <si>
    <t>3.600 x 1.800 = 6.480,방충망포함</t>
  </si>
  <si>
    <t>508C2189F0C00D8A42E6F02A527FE3</t>
  </si>
  <si>
    <t>010109508C2189F0C00D8A42E6F02A527FE3</t>
  </si>
  <si>
    <t>칠    공    사</t>
  </si>
  <si>
    <t>010110</t>
  </si>
  <si>
    <t>내부-수성페인트 롤러칠2회</t>
  </si>
  <si>
    <t>con'c·mortar면, 친환경.바탕포함</t>
  </si>
  <si>
    <t>508C0185261763896921A22B5934C2</t>
  </si>
  <si>
    <t>010110508C0185261763896921A22B5934C2</t>
  </si>
  <si>
    <t>부분페인트보수(칸막이철거)</t>
  </si>
  <si>
    <t>폭300,con'c·mortar면</t>
  </si>
  <si>
    <t>508C0185261763896921A22B5934C0</t>
  </si>
  <si>
    <t>010110508C0185261763896921A22B5934C0</t>
  </si>
  <si>
    <t>걸레받이페인트칠</t>
  </si>
  <si>
    <t>508C018526173683C171DA2D5D3264</t>
  </si>
  <si>
    <t>010110508C018526173683C171DA2D5D3264</t>
  </si>
  <si>
    <t>내부-수성페인트 롤러칠1회(재도장)</t>
  </si>
  <si>
    <t>508C0185261763896921A22B5934B3</t>
  </si>
  <si>
    <t>010110508C0185261763896921A22B5934B3</t>
  </si>
  <si>
    <t>걸레받이페인트칠(재도장)</t>
  </si>
  <si>
    <t>508C018526173683C171DA2D5D3265</t>
  </si>
  <si>
    <t>010110508C018526173683C171DA2D5D3265</t>
  </si>
  <si>
    <t>친환경다채무늬칠(콘크리트면,바탕포함)</t>
  </si>
  <si>
    <t>벽</t>
  </si>
  <si>
    <t>50C6718A5A08108C89C60921581B8D</t>
  </si>
  <si>
    <t>01011050C6718A5A08108C89C60921581B8D</t>
  </si>
  <si>
    <t>골    재    비</t>
  </si>
  <si>
    <t>010111</t>
  </si>
  <si>
    <t>시멘트</t>
  </si>
  <si>
    <t>대리점</t>
  </si>
  <si>
    <t>포</t>
  </si>
  <si>
    <t>57A7F1829EC3FD8047E14F28513C9B13331BD6</t>
  </si>
  <si>
    <t>01011157A7F1829EC3FD8047E14F28513C9B13331BD6</t>
  </si>
  <si>
    <t>시멘트운반</t>
  </si>
  <si>
    <t>L:10km, 덤프 8ton</t>
  </si>
  <si>
    <t>508DA18C12D1A484EE5A842356ECC5</t>
  </si>
  <si>
    <t>010111508DA18C12D1A484EE5A842356ECC5</t>
  </si>
  <si>
    <t>기  타  공  사</t>
  </si>
  <si>
    <t>010112</t>
  </si>
  <si>
    <t>실명표지판</t>
  </si>
  <si>
    <t>돌출형</t>
  </si>
  <si>
    <t>57A7E1803EA6F08FE0FE0C2054A2E13AC9FBE9</t>
  </si>
  <si>
    <t>01011257A7E1803EA6F08FE0FE0C2054A2E13AC9FBE9</t>
  </si>
  <si>
    <t>재실표지판</t>
  </si>
  <si>
    <t>57A7E1803EA6F08FE0FE0C2054A2E13AC9FBEA</t>
  </si>
  <si>
    <t>01011257A7E1803EA6F08FE0FE0C2054A2E13AC9FBEA</t>
  </si>
  <si>
    <t>철  거  공  사</t>
  </si>
  <si>
    <t>010113</t>
  </si>
  <si>
    <t>SGP 칸막이철거</t>
  </si>
  <si>
    <t>508C118B459BA98512C818265E0BB4</t>
  </si>
  <si>
    <t>010113508C118B459BA98512C818265E0BB4</t>
  </si>
  <si>
    <t>흡음텍스 해체</t>
  </si>
  <si>
    <t>508DF1843604C3875FF0772B590CB3</t>
  </si>
  <si>
    <t>010113508DF1843604C3875FF0772B590CB3</t>
  </si>
  <si>
    <t>천정 텍스 해체</t>
  </si>
  <si>
    <t>508DF1843604C3875FF0772B590F08</t>
  </si>
  <si>
    <t>010113508DF1843604C3875FF0772B590F08</t>
  </si>
  <si>
    <t>경량천장철골틀 해체</t>
  </si>
  <si>
    <t>508DF1843604C3875FF11E22535EF0</t>
  </si>
  <si>
    <t>010113508DF1843604C3875FF11E22535EF0</t>
  </si>
  <si>
    <t>조적벽 해체</t>
  </si>
  <si>
    <t>H=3.6m 이하</t>
  </si>
  <si>
    <t>M3</t>
  </si>
  <si>
    <t>508DF1843604C3875FF6802055DEFE</t>
  </si>
  <si>
    <t>010113508DF1843604C3875FF6802055DEFE</t>
  </si>
  <si>
    <t>경량칸막이 철거</t>
  </si>
  <si>
    <t>스터드+석고철거</t>
  </si>
  <si>
    <t>508DF1843604C3875FF7A62058B65F</t>
  </si>
  <si>
    <t>010113508DF1843604C3875FF7A62058B65F</t>
  </si>
  <si>
    <t>도배 해체</t>
  </si>
  <si>
    <t>508DF1843604C3875FF5F92B53815B</t>
  </si>
  <si>
    <t>010113508DF1843604C3875FF5F92B53815B</t>
  </si>
  <si>
    <t>인테리어벽면철거</t>
  </si>
  <si>
    <t>벽틀포함</t>
  </si>
  <si>
    <t>508DF1843604C3875EEB35205F32F5</t>
  </si>
  <si>
    <t>010113508DF1843604C3875EEB35205F32F5</t>
  </si>
  <si>
    <t>조적벽컷팅</t>
  </si>
  <si>
    <t>50C78187461CE38ADFB12E205EEB56</t>
  </si>
  <si>
    <t>01011350C78187461CE38ADFB12E205EEB56</t>
  </si>
  <si>
    <t>창호주위컷팅</t>
  </si>
  <si>
    <t>50C78187461CE38ADFB12E205EEC7E</t>
  </si>
  <si>
    <t>01011350C78187461CE38ADFB12E205EEC7E</t>
  </si>
  <si>
    <t>창호철거(인력)</t>
  </si>
  <si>
    <t>플라스틱 여닫이문</t>
  </si>
  <si>
    <t>50C7818746A29188208F8E25517957</t>
  </si>
  <si>
    <t>01011350C7818746A29188208F8E25517957</t>
  </si>
  <si>
    <t>철제창호</t>
  </si>
  <si>
    <t>50C7818746A29188208F8E25517FFD</t>
  </si>
  <si>
    <t>01011350C7818746A29188208F8E25517FFD</t>
  </si>
  <si>
    <t>천정형빔프로젝트철거</t>
  </si>
  <si>
    <t>50C7818746A29188208F8E25520971</t>
  </si>
  <si>
    <t>01011350C7818746A29188208F8E25520971</t>
  </si>
  <si>
    <t>바닥철거(W600)</t>
  </si>
  <si>
    <t>몰탈,조적벽철거부위</t>
  </si>
  <si>
    <t>50C7818746A29188208F8E25578222</t>
  </si>
  <si>
    <t>01011350C7818746A29188208F8E25578222</t>
  </si>
  <si>
    <t>PVC계바닥재 해체</t>
  </si>
  <si>
    <t>타일형</t>
  </si>
  <si>
    <t>50C7818746A29188208F8E2558AC9E</t>
  </si>
  <si>
    <t>01011350C7818746A29188208F8E2558AC9E</t>
  </si>
  <si>
    <t>카펫타일</t>
  </si>
  <si>
    <t>50C7818746A29188208F8E2558ADA4</t>
  </si>
  <si>
    <t>01011350C7818746A29188208F8E2558ADA4</t>
  </si>
  <si>
    <t>화아트보드철거</t>
  </si>
  <si>
    <t>3600*1200</t>
  </si>
  <si>
    <t>50C7818746A2918821AC972B5A350B</t>
  </si>
  <si>
    <t>01011350C7818746A2918821AC972B5A350B</t>
  </si>
  <si>
    <t>폐기물상차및운반</t>
  </si>
  <si>
    <t>010114</t>
  </si>
  <si>
    <t>폐기물상차비</t>
  </si>
  <si>
    <t>건설폐재류</t>
  </si>
  <si>
    <t>톤</t>
  </si>
  <si>
    <t>50C7818746A2918821AC972B5A3462</t>
  </si>
  <si>
    <t>01011450C7818746A2918821AC972B5A3462</t>
  </si>
  <si>
    <t>혼합폐기물</t>
  </si>
  <si>
    <t>50C7818746A2918821AC972B5A3508</t>
  </si>
  <si>
    <t>01011450C7818746A2918821AC972B5A3508</t>
  </si>
  <si>
    <t>폐기물소운반</t>
  </si>
  <si>
    <t>교내 30M</t>
  </si>
  <si>
    <t>50C7818746A2918821AC972B58070F</t>
  </si>
  <si>
    <t>01011450C7818746A2918821AC972B58070F</t>
  </si>
  <si>
    <t>철거공사로 인한 고재처리</t>
  </si>
  <si>
    <t>0102</t>
  </si>
  <si>
    <t>7</t>
  </si>
  <si>
    <t>철강설</t>
  </si>
  <si>
    <t>철강설, 고철, 작업설부산물</t>
  </si>
  <si>
    <t>kg</t>
  </si>
  <si>
    <t>578B318402BD528FAC7C012F59104CE99C2D07</t>
  </si>
  <si>
    <t>0102578B318402BD528FAC7C012F59104CE99C2D07</t>
  </si>
  <si>
    <t>건설폐기물처리</t>
  </si>
  <si>
    <t>0103</t>
  </si>
  <si>
    <t>6</t>
  </si>
  <si>
    <t>폐기물처리수수료</t>
  </si>
  <si>
    <t>TON</t>
  </si>
  <si>
    <t>50C68188D8240089BE19E72F5934B8</t>
  </si>
  <si>
    <t>010350C68188D8240089BE19E72F5934B8</t>
  </si>
  <si>
    <t>혼합건설폐기물(불연성폐기물),폐자기,도기류및기와,유리등</t>
  </si>
  <si>
    <t>50C68188D8240089BE19E72F5934BF</t>
  </si>
  <si>
    <t>010350C68188D8240089BE19E72F5934BF</t>
  </si>
  <si>
    <t>혼합건설폐기물(소각30%이하)</t>
  </si>
  <si>
    <t>50C68188D8240089BE19E72F5934B9</t>
  </si>
  <si>
    <t>010350C68188D8240089BE19E72F5934B9</t>
  </si>
  <si>
    <t>건설폐재류 운반비</t>
  </si>
  <si>
    <t>24톤 덤프트럭, 30km</t>
  </si>
  <si>
    <t>50C1918A4599B98E68F4932A59B145600D9942</t>
  </si>
  <si>
    <t>010350C1918A4599B98E68F4932A59B145600D9942</t>
  </si>
  <si>
    <t>혼합건설폐기물 운반비</t>
  </si>
  <si>
    <t>24톤 암롤트럭, 30km</t>
  </si>
  <si>
    <t>50C1918A4599B98E68F4932A59B145600D9C16</t>
  </si>
  <si>
    <t>010350C1918A4599B98E68F4932A59B145600D9C16</t>
  </si>
  <si>
    <t>관급자 관급자재비</t>
  </si>
  <si>
    <t>0104</t>
  </si>
  <si>
    <t>3</t>
  </si>
  <si>
    <t>금속흡음천정재(식별24603206)</t>
  </si>
  <si>
    <t>300*600*0.4T,틀,몰딩포함</t>
  </si>
  <si>
    <t>57A7F1829E58EF8F8C9C2D2555FD700116C475</t>
  </si>
  <si>
    <t>010457A7F1829E58EF8F8C9C2D2555FD700116C475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</si>
  <si>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</si>
  <si>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</si>
  <si>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</si>
  <si>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</si>
  <si>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</si>
  <si>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</si>
  <si>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</si>
  <si>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</si>
  <si>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</si>
  <si>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</si>
  <si>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</si>
  <si>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</si>
  <si>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</si>
  <si>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</si>
  <si>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</si>
  <si>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</si>
  <si>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</si>
  <si>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</si>
  <si>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</si>
  <si>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</si>
  <si>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</si>
  <si>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</si>
  <si>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공사기간6개월이하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</si>
  <si>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</si>
  <si>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</si>
  <si>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</si>
  <si>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</si>
  <si>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</si>
  <si>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</si>
  <si>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</si>
  <si>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</si>
  <si>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</si>
  <si>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</si>
  <si>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</si>
  <si>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</si>
  <si>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1개월이상공사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</si>
  <si>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</si>
  <si>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</si>
  <si>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</si>
  <si>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</si>
  <si>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</si>
  <si>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</si>
  <si>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추정금액1억이상</t>
  </si>
  <si>
    <t>CA</t>
  </si>
  <si>
    <t>산업안전보건관리비</t>
  </si>
  <si>
    <t>(재료비+직노+도급자관급자재비) * 3.11%</t>
  </si>
  <si>
    <t>대상액5억미만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</si>
  <si>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</si>
  <si>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</si>
  <si>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</si>
  <si>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</si>
  <si>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</si>
  <si>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</si>
  <si>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</si>
  <si>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</si>
  <si>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</si>
  <si>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</si>
  <si>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</si>
  <si>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</si>
  <si>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</si>
  <si>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</si>
  <si>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</si>
  <si>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0.1%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</si>
  <si>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</si>
  <si>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</si>
  <si>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</si>
  <si>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</si>
  <si>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</si>
  <si>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</si>
  <si>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</si>
  <si>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</si>
  <si>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</si>
  <si>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</si>
  <si>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</si>
  <si>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</si>
  <si>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</si>
  <si>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</si>
  <si>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</si>
  <si>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D3</t>
  </si>
  <si>
    <t>건설폐기물처리비</t>
  </si>
  <si>
    <t>D4</t>
  </si>
  <si>
    <t>고 재 처 리 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</si>
  <si>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</si>
  <si>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</si>
  <si>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</si>
  <si>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</si>
  <si>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</si>
  <si>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</si>
  <si>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</si>
  <si>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</si>
  <si>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관급자관급자재비</t>
  </si>
  <si>
    <t>S2</t>
  </si>
  <si>
    <t>총   공   사    비</t>
  </si>
  <si>
    <t>금액 : 원(￦)</t>
    <phoneticPr fontId="1" type="noConversion"/>
  </si>
  <si>
    <t>공사명 : [글로컬대학사업] GAST-기계공학대학 98호관 1차 환경개선 공사(건축)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</si>
</sst>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4" fillId="0" borderId="3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3" xfId="0" quotePrefix="1" applyFont="1" applyBorder="1" applyAlignment="1">
      <alignment horizontal="center" vertical="center" wrapText="1"/>
    </xf>
    <xf numFmtId="0" fontId="3" fillId="0" borderId="3" xfId="0" quotePrefix="1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176" fontId="3" fillId="0" borderId="3" xfId="0" applyNumberFormat="1" applyFont="1" applyBorder="1" applyAlignment="1">
      <alignment vertical="center" wrapText="1"/>
    </xf>
    <xf numFmtId="0" fontId="0" fillId="0" borderId="3" xfId="0" quotePrefix="1" applyBorder="1" applyAlignment="1">
      <alignment vertical="center" wrapText="1"/>
    </xf>
    <xf numFmtId="0" fontId="3" fillId="0" borderId="3" xfId="0" quotePrefix="1" applyFont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vertical="center" wrapText="1"/>
    </xf>
    <xf numFmtId="0" fontId="3" fillId="2" borderId="3" xfId="0" quotePrefix="1" applyFont="1" applyFill="1" applyBorder="1" applyAlignment="1">
      <alignment vertical="center" wrapText="1"/>
    </xf>
    <xf numFmtId="0" fontId="0" fillId="3" borderId="0" xfId="0" quotePrefix="1" applyFill="1">
      <alignment vertical="center"/>
    </xf>
    <xf numFmtId="0" fontId="3" fillId="3" borderId="3" xfId="0" quotePrefix="1" applyFont="1" applyFill="1" applyBorder="1" applyAlignment="1">
      <alignment horizontal="center" vertical="center" wrapText="1"/>
    </xf>
    <xf numFmtId="176" fontId="3" fillId="3" borderId="3" xfId="0" applyNumberFormat="1" applyFont="1" applyFill="1" applyBorder="1" applyAlignment="1">
      <alignment vertical="center" wrapText="1"/>
    </xf>
    <xf numFmtId="0" fontId="3" fillId="3" borderId="3" xfId="0" quotePrefix="1" applyFont="1" applyFill="1" applyBorder="1" applyAlignment="1">
      <alignment vertical="center" wrapText="1"/>
    </xf>
    <xf numFmtId="0" fontId="0" fillId="3" borderId="0" xfId="0" applyFill="1">
      <alignment vertical="center"/>
    </xf>
    <xf numFmtId="0" fontId="3" fillId="0" borderId="3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3" xfId="0" quotePrefix="1" applyFont="1" applyBorder="1" applyAlignment="1">
      <alignment horizontal="distributed" vertical="center" wrapText="1"/>
    </xf>
    <xf numFmtId="0" fontId="4" fillId="0" borderId="3" xfId="0" quotePrefix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F07C8-8B99-421B-9E98-63166C2139F8}">
  <sheetPr>
    <pageSetUpPr fitToPage="1"/>
  </sheetPr>
  <dimension ref="A1:G35"/>
  <sheetViews>
    <sheetView tabSelected="1" topLeftCell="B1" workbookViewId="0">
      <selection activeCell="B1" sqref="B1:G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3" t="s">
        <v>370</v>
      </c>
      <c r="C1" s="23"/>
      <c r="D1" s="23"/>
      <c r="E1" s="23"/>
      <c r="F1" s="23"/>
      <c r="G1" s="23"/>
    </row>
    <row r="2" spans="1:7" ht="22.15" customHeight="1" x14ac:dyDescent="0.3">
      <c r="B2" s="24" t="s">
        <v>463</v>
      </c>
      <c r="C2" s="24"/>
      <c r="D2" s="24"/>
      <c r="E2" s="24"/>
      <c r="F2" s="25" t="s">
        <v>462</v>
      </c>
      <c r="G2" s="25"/>
    </row>
    <row r="3" spans="1:7" ht="22.15" customHeight="1" x14ac:dyDescent="0.3">
      <c r="B3" s="22" t="s">
        <v>371</v>
      </c>
      <c r="C3" s="22"/>
      <c r="D3" s="22"/>
      <c r="E3" s="13" t="s">
        <v>372</v>
      </c>
      <c r="F3" s="13" t="s">
        <v>373</v>
      </c>
      <c r="G3" s="13" t="s">
        <v>369</v>
      </c>
    </row>
    <row r="4" spans="1:7" ht="22.15" customHeight="1" x14ac:dyDescent="0.3">
      <c r="A4" s="1" t="s">
        <v>378</v>
      </c>
      <c r="B4" s="26" t="s">
        <v>374</v>
      </c>
      <c r="C4" s="26" t="s">
        <v>375</v>
      </c>
      <c r="D4" s="13" t="s">
        <v>379</v>
      </c>
      <c r="E4" s="11"/>
      <c r="F4" s="9" t="s">
        <v>51</v>
      </c>
      <c r="G4" s="9" t="s">
        <v>51</v>
      </c>
    </row>
    <row r="5" spans="1:7" ht="22.15" customHeight="1" x14ac:dyDescent="0.3">
      <c r="A5" s="1" t="s">
        <v>380</v>
      </c>
      <c r="B5" s="26"/>
      <c r="C5" s="26"/>
      <c r="D5" s="13" t="s">
        <v>381</v>
      </c>
      <c r="E5" s="11"/>
      <c r="F5" s="9" t="s">
        <v>51</v>
      </c>
      <c r="G5" s="9" t="s">
        <v>51</v>
      </c>
    </row>
    <row r="6" spans="1:7" ht="22.15" customHeight="1" x14ac:dyDescent="0.3">
      <c r="A6" s="1" t="s">
        <v>382</v>
      </c>
      <c r="B6" s="26"/>
      <c r="C6" s="26"/>
      <c r="D6" s="13" t="s">
        <v>383</v>
      </c>
      <c r="E6" s="11"/>
      <c r="F6" s="9" t="s">
        <v>51</v>
      </c>
      <c r="G6" s="9" t="s">
        <v>51</v>
      </c>
    </row>
    <row r="7" spans="1:7" ht="22.15" customHeight="1" x14ac:dyDescent="0.3">
      <c r="A7" s="1" t="s">
        <v>384</v>
      </c>
      <c r="B7" s="26"/>
      <c r="C7" s="26"/>
      <c r="D7" s="13" t="s">
        <v>385</v>
      </c>
      <c r="E7" s="11"/>
      <c r="F7" s="9" t="s">
        <v>51</v>
      </c>
      <c r="G7" s="9" t="s">
        <v>51</v>
      </c>
    </row>
    <row r="8" spans="1:7" ht="22.15" customHeight="1" x14ac:dyDescent="0.3">
      <c r="A8" s="1" t="s">
        <v>386</v>
      </c>
      <c r="B8" s="26"/>
      <c r="C8" s="26" t="s">
        <v>376</v>
      </c>
      <c r="D8" s="13" t="s">
        <v>387</v>
      </c>
      <c r="E8" s="11"/>
      <c r="F8" s="9" t="s">
        <v>51</v>
      </c>
      <c r="G8" s="9" t="s">
        <v>51</v>
      </c>
    </row>
    <row r="9" spans="1:7" ht="22.15" customHeight="1" x14ac:dyDescent="0.3">
      <c r="A9" s="1" t="s">
        <v>388</v>
      </c>
      <c r="B9" s="26"/>
      <c r="C9" s="26"/>
      <c r="D9" s="13" t="s">
        <v>389</v>
      </c>
      <c r="E9" s="11"/>
      <c r="F9" s="9" t="s">
        <v>390</v>
      </c>
      <c r="G9" s="9" t="s">
        <v>391</v>
      </c>
    </row>
    <row r="10" spans="1:7" ht="22.15" customHeight="1" x14ac:dyDescent="0.3">
      <c r="A10" s="1" t="s">
        <v>392</v>
      </c>
      <c r="B10" s="26"/>
      <c r="C10" s="26"/>
      <c r="D10" s="13" t="s">
        <v>385</v>
      </c>
      <c r="E10" s="11"/>
      <c r="F10" s="9" t="s">
        <v>51</v>
      </c>
      <c r="G10" s="9" t="s">
        <v>51</v>
      </c>
    </row>
    <row r="11" spans="1:7" ht="22.15" customHeight="1" x14ac:dyDescent="0.3">
      <c r="A11" s="1" t="s">
        <v>393</v>
      </c>
      <c r="B11" s="26"/>
      <c r="C11" s="26" t="s">
        <v>377</v>
      </c>
      <c r="D11" s="13" t="s">
        <v>394</v>
      </c>
      <c r="E11" s="11"/>
      <c r="F11" s="9" t="s">
        <v>51</v>
      </c>
      <c r="G11" s="9" t="s">
        <v>51</v>
      </c>
    </row>
    <row r="12" spans="1:7" s="21" customFormat="1" ht="22.15" customHeight="1" x14ac:dyDescent="0.3">
      <c r="A12" s="17" t="s">
        <v>395</v>
      </c>
      <c r="B12" s="26"/>
      <c r="C12" s="26"/>
      <c r="D12" s="18" t="s">
        <v>396</v>
      </c>
      <c r="E12" s="19"/>
      <c r="F12" s="20" t="s">
        <v>397</v>
      </c>
      <c r="G12" s="20" t="s">
        <v>51</v>
      </c>
    </row>
    <row r="13" spans="1:7" s="21" customFormat="1" ht="22.15" customHeight="1" x14ac:dyDescent="0.3">
      <c r="A13" s="17" t="s">
        <v>398</v>
      </c>
      <c r="B13" s="26"/>
      <c r="C13" s="26"/>
      <c r="D13" s="18" t="s">
        <v>399</v>
      </c>
      <c r="E13" s="19"/>
      <c r="F13" s="20" t="s">
        <v>400</v>
      </c>
      <c r="G13" s="20" t="s">
        <v>51</v>
      </c>
    </row>
    <row r="14" spans="1:7" s="21" customFormat="1" ht="22.15" customHeight="1" x14ac:dyDescent="0.3">
      <c r="A14" s="17" t="s">
        <v>401</v>
      </c>
      <c r="B14" s="26"/>
      <c r="C14" s="26"/>
      <c r="D14" s="14" t="s">
        <v>402</v>
      </c>
      <c r="E14" s="15">
        <v>7011252</v>
      </c>
      <c r="F14" s="16" t="s">
        <v>403</v>
      </c>
      <c r="G14" s="16" t="s">
        <v>404</v>
      </c>
    </row>
    <row r="15" spans="1:7" s="21" customFormat="1" ht="22.15" customHeight="1" x14ac:dyDescent="0.3">
      <c r="A15" s="17" t="s">
        <v>405</v>
      </c>
      <c r="B15" s="26"/>
      <c r="C15" s="26"/>
      <c r="D15" s="14" t="s">
        <v>406</v>
      </c>
      <c r="E15" s="15">
        <v>9263824</v>
      </c>
      <c r="F15" s="16" t="s">
        <v>407</v>
      </c>
      <c r="G15" s="16" t="s">
        <v>404</v>
      </c>
    </row>
    <row r="16" spans="1:7" s="21" customFormat="1" ht="22.15" customHeight="1" x14ac:dyDescent="0.3">
      <c r="A16" s="17" t="s">
        <v>408</v>
      </c>
      <c r="B16" s="26"/>
      <c r="C16" s="26"/>
      <c r="D16" s="14" t="s">
        <v>409</v>
      </c>
      <c r="E16" s="15">
        <v>4485641</v>
      </c>
      <c r="F16" s="16" t="s">
        <v>410</v>
      </c>
      <c r="G16" s="16" t="s">
        <v>411</v>
      </c>
    </row>
    <row r="17" spans="1:7" s="21" customFormat="1" ht="22.15" customHeight="1" x14ac:dyDescent="0.3">
      <c r="A17" s="17" t="s">
        <v>412</v>
      </c>
      <c r="B17" s="26"/>
      <c r="C17" s="26"/>
      <c r="D17" s="14" t="s">
        <v>413</v>
      </c>
      <c r="E17" s="15">
        <v>8355025</v>
      </c>
      <c r="F17" s="16" t="s">
        <v>414</v>
      </c>
      <c r="G17" s="16" t="s">
        <v>415</v>
      </c>
    </row>
    <row r="18" spans="1:7" s="21" customFormat="1" ht="22.15" customHeight="1" x14ac:dyDescent="0.3">
      <c r="A18" s="17" t="s">
        <v>416</v>
      </c>
      <c r="B18" s="26"/>
      <c r="C18" s="26"/>
      <c r="D18" s="14" t="s">
        <v>417</v>
      </c>
      <c r="E18" s="15">
        <v>921278</v>
      </c>
      <c r="F18" s="16" t="s">
        <v>418</v>
      </c>
      <c r="G18" s="16" t="s">
        <v>404</v>
      </c>
    </row>
    <row r="19" spans="1:7" s="21" customFormat="1" ht="22.15" customHeight="1" x14ac:dyDescent="0.3">
      <c r="A19" s="17" t="s">
        <v>419</v>
      </c>
      <c r="B19" s="26"/>
      <c r="C19" s="26"/>
      <c r="D19" s="18" t="s">
        <v>420</v>
      </c>
      <c r="E19" s="19">
        <f>TRUNC((E7+E10)*0.05, 0)</f>
        <v>0</v>
      </c>
      <c r="F19" s="20" t="s">
        <v>421</v>
      </c>
      <c r="G19" s="20" t="s">
        <v>391</v>
      </c>
    </row>
    <row r="20" spans="1:7" s="21" customFormat="1" ht="22.15" customHeight="1" x14ac:dyDescent="0.3">
      <c r="A20" s="17" t="s">
        <v>422</v>
      </c>
      <c r="B20" s="26"/>
      <c r="C20" s="26"/>
      <c r="D20" s="18" t="s">
        <v>423</v>
      </c>
      <c r="E20" s="19">
        <f>TRUNC((E7+E8+E11)*0.003, 0)</f>
        <v>0</v>
      </c>
      <c r="F20" s="20" t="s">
        <v>424</v>
      </c>
      <c r="G20" s="20" t="s">
        <v>51</v>
      </c>
    </row>
    <row r="21" spans="1:7" s="21" customFormat="1" ht="22.15" customHeight="1" x14ac:dyDescent="0.3">
      <c r="A21" s="17" t="s">
        <v>425</v>
      </c>
      <c r="B21" s="26"/>
      <c r="C21" s="26"/>
      <c r="D21" s="18" t="s">
        <v>426</v>
      </c>
      <c r="E21" s="19">
        <f>TRUNC((E7+E8+E11)*0.00081, 0)</f>
        <v>0</v>
      </c>
      <c r="F21" s="20" t="s">
        <v>427</v>
      </c>
      <c r="G21" s="20" t="s">
        <v>428</v>
      </c>
    </row>
    <row r="22" spans="1:7" s="21" customFormat="1" ht="22.15" customHeight="1" x14ac:dyDescent="0.3">
      <c r="A22" s="17" t="s">
        <v>429</v>
      </c>
      <c r="B22" s="26"/>
      <c r="C22" s="26"/>
      <c r="D22" s="18" t="s">
        <v>430</v>
      </c>
      <c r="E22" s="19">
        <f>TRUNC((E7+E8+E11)*0.001, 0)</f>
        <v>0</v>
      </c>
      <c r="F22" s="20" t="s">
        <v>431</v>
      </c>
      <c r="G22" s="20" t="s">
        <v>51</v>
      </c>
    </row>
    <row r="23" spans="1:7" s="21" customFormat="1" ht="22.15" customHeight="1" x14ac:dyDescent="0.3">
      <c r="A23" s="17" t="s">
        <v>432</v>
      </c>
      <c r="B23" s="26"/>
      <c r="C23" s="26"/>
      <c r="D23" s="18" t="s">
        <v>433</v>
      </c>
      <c r="E23" s="19">
        <f>TRUNC(E10*0.00006, 0)</f>
        <v>0</v>
      </c>
      <c r="F23" s="20" t="s">
        <v>434</v>
      </c>
      <c r="G23" s="20" t="s">
        <v>51</v>
      </c>
    </row>
    <row r="24" spans="1:7" s="21" customFormat="1" ht="21.75" customHeight="1" x14ac:dyDescent="0.3">
      <c r="A24" s="17" t="s">
        <v>435</v>
      </c>
      <c r="B24" s="26"/>
      <c r="C24" s="26"/>
      <c r="D24" s="18" t="s">
        <v>436</v>
      </c>
      <c r="E24" s="19">
        <f>TRUNC(E10*0.0009, 0)</f>
        <v>0</v>
      </c>
      <c r="F24" s="20" t="s">
        <v>437</v>
      </c>
      <c r="G24" s="20" t="s">
        <v>51</v>
      </c>
    </row>
    <row r="25" spans="1:7" ht="22.15" customHeight="1" x14ac:dyDescent="0.3">
      <c r="A25" s="1" t="s">
        <v>438</v>
      </c>
      <c r="B25" s="26"/>
      <c r="C25" s="26"/>
      <c r="D25" s="13" t="s">
        <v>385</v>
      </c>
      <c r="E25" s="11"/>
      <c r="F25" s="9" t="s">
        <v>51</v>
      </c>
      <c r="G25" s="9" t="s">
        <v>51</v>
      </c>
    </row>
    <row r="26" spans="1:7" ht="22.15" customHeight="1" x14ac:dyDescent="0.3">
      <c r="A26" s="1" t="s">
        <v>439</v>
      </c>
      <c r="B26" s="22" t="s">
        <v>440</v>
      </c>
      <c r="C26" s="22"/>
      <c r="D26" s="22"/>
      <c r="E26" s="11"/>
      <c r="F26" s="9" t="s">
        <v>51</v>
      </c>
      <c r="G26" s="9" t="s">
        <v>51</v>
      </c>
    </row>
    <row r="27" spans="1:7" ht="22.15" customHeight="1" x14ac:dyDescent="0.3">
      <c r="A27" s="1" t="s">
        <v>441</v>
      </c>
      <c r="B27" s="22" t="s">
        <v>442</v>
      </c>
      <c r="C27" s="22"/>
      <c r="D27" s="22"/>
      <c r="E27" s="11"/>
      <c r="F27" s="9" t="s">
        <v>443</v>
      </c>
      <c r="G27" s="9" t="s">
        <v>51</v>
      </c>
    </row>
    <row r="28" spans="1:7" ht="22.15" customHeight="1" x14ac:dyDescent="0.3">
      <c r="A28" s="1" t="s">
        <v>444</v>
      </c>
      <c r="B28" s="22" t="s">
        <v>445</v>
      </c>
      <c r="C28" s="22"/>
      <c r="D28" s="22"/>
      <c r="E28" s="11"/>
      <c r="F28" s="9" t="s">
        <v>446</v>
      </c>
      <c r="G28" s="9" t="s">
        <v>51</v>
      </c>
    </row>
    <row r="29" spans="1:7" ht="22.15" customHeight="1" x14ac:dyDescent="0.3">
      <c r="A29" s="1" t="s">
        <v>447</v>
      </c>
      <c r="B29" s="22" t="s">
        <v>448</v>
      </c>
      <c r="C29" s="22"/>
      <c r="D29" s="22"/>
      <c r="E29" s="11"/>
      <c r="F29" s="9" t="s">
        <v>51</v>
      </c>
      <c r="G29" s="9" t="s">
        <v>51</v>
      </c>
    </row>
    <row r="30" spans="1:7" ht="22.15" customHeight="1" x14ac:dyDescent="0.3">
      <c r="A30" s="1" t="s">
        <v>449</v>
      </c>
      <c r="B30" s="22" t="s">
        <v>450</v>
      </c>
      <c r="C30" s="22"/>
      <c r="D30" s="22"/>
      <c r="E30" s="11"/>
      <c r="F30" s="9" t="s">
        <v>51</v>
      </c>
      <c r="G30" s="9" t="s">
        <v>51</v>
      </c>
    </row>
    <row r="31" spans="1:7" ht="22.15" customHeight="1" x14ac:dyDescent="0.3">
      <c r="A31" s="1" t="s">
        <v>451</v>
      </c>
      <c r="B31" s="22" t="s">
        <v>452</v>
      </c>
      <c r="C31" s="22"/>
      <c r="D31" s="22"/>
      <c r="E31" s="11"/>
      <c r="F31" s="9" t="s">
        <v>51</v>
      </c>
      <c r="G31" s="9" t="s">
        <v>51</v>
      </c>
    </row>
    <row r="32" spans="1:7" ht="22.15" customHeight="1" x14ac:dyDescent="0.3">
      <c r="A32" s="1" t="s">
        <v>453</v>
      </c>
      <c r="B32" s="22" t="s">
        <v>454</v>
      </c>
      <c r="C32" s="22"/>
      <c r="D32" s="22"/>
      <c r="E32" s="11"/>
      <c r="F32" s="9" t="s">
        <v>455</v>
      </c>
      <c r="G32" s="9" t="s">
        <v>51</v>
      </c>
    </row>
    <row r="33" spans="1:7" ht="22.15" customHeight="1" x14ac:dyDescent="0.3">
      <c r="A33" s="1" t="s">
        <v>456</v>
      </c>
      <c r="B33" s="22" t="s">
        <v>457</v>
      </c>
      <c r="C33" s="22"/>
      <c r="D33" s="22"/>
      <c r="E33" s="11"/>
      <c r="F33" s="9" t="s">
        <v>51</v>
      </c>
      <c r="G33" s="9" t="s">
        <v>51</v>
      </c>
    </row>
    <row r="34" spans="1:7" ht="22.15" customHeight="1" x14ac:dyDescent="0.3">
      <c r="A34" s="1" t="s">
        <v>458</v>
      </c>
      <c r="B34" s="22" t="s">
        <v>459</v>
      </c>
      <c r="C34" s="22"/>
      <c r="D34" s="22"/>
      <c r="E34" s="11"/>
      <c r="F34" s="9" t="s">
        <v>51</v>
      </c>
      <c r="G34" s="9" t="s">
        <v>51</v>
      </c>
    </row>
    <row r="35" spans="1:7" ht="22.15" customHeight="1" x14ac:dyDescent="0.3">
      <c r="A35" s="1" t="s">
        <v>460</v>
      </c>
      <c r="B35" s="22" t="s">
        <v>461</v>
      </c>
      <c r="C35" s="22"/>
      <c r="D35" s="22"/>
      <c r="E35" s="11"/>
      <c r="F35" s="9" t="s">
        <v>51</v>
      </c>
      <c r="G35" s="9" t="s">
        <v>51</v>
      </c>
    </row>
  </sheetData>
  <mergeCells count="18">
    <mergeCell ref="B1:G1"/>
    <mergeCell ref="B2:E2"/>
    <mergeCell ref="F2:G2"/>
    <mergeCell ref="B3:D3"/>
    <mergeCell ref="B4:B25"/>
    <mergeCell ref="C4:C7"/>
    <mergeCell ref="C8:C10"/>
    <mergeCell ref="C11:C25"/>
    <mergeCell ref="B32:D32"/>
    <mergeCell ref="B33:D33"/>
    <mergeCell ref="B34:D34"/>
    <mergeCell ref="B35:D35"/>
    <mergeCell ref="B26:D26"/>
    <mergeCell ref="B27:D27"/>
    <mergeCell ref="B28:D28"/>
    <mergeCell ref="B29:D29"/>
    <mergeCell ref="B30:D30"/>
    <mergeCell ref="B31:D31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DC2AF-8174-4D5A-9EEE-B1C190AD50A1}">
  <sheetPr>
    <pageSetUpPr fitToPage="1"/>
  </sheetPr>
  <dimension ref="A1:T26"/>
  <sheetViews>
    <sheetView workbookViewId="0">
      <selection activeCell="F1" sqref="F1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24" t="s">
        <v>463</v>
      </c>
      <c r="B2" s="24"/>
      <c r="C2" s="24"/>
      <c r="D2" s="24"/>
      <c r="E2" s="4"/>
      <c r="F2" s="4"/>
      <c r="G2" s="4"/>
      <c r="H2" s="4"/>
      <c r="I2" s="4"/>
      <c r="J2" s="4"/>
      <c r="K2" s="4"/>
      <c r="L2" s="4"/>
      <c r="M2" s="5"/>
    </row>
    <row r="3" spans="1:20" ht="30" customHeight="1" x14ac:dyDescent="0.3">
      <c r="A3" s="27" t="s">
        <v>1</v>
      </c>
      <c r="B3" s="27" t="s">
        <v>2</v>
      </c>
      <c r="C3" s="27" t="s">
        <v>3</v>
      </c>
      <c r="D3" s="27" t="s">
        <v>4</v>
      </c>
      <c r="E3" s="27" t="s">
        <v>5</v>
      </c>
      <c r="F3" s="27"/>
      <c r="G3" s="27" t="s">
        <v>8</v>
      </c>
      <c r="H3" s="27"/>
      <c r="I3" s="27" t="s">
        <v>9</v>
      </c>
      <c r="J3" s="27"/>
      <c r="K3" s="27" t="s">
        <v>10</v>
      </c>
      <c r="L3" s="27"/>
      <c r="M3" s="27" t="s">
        <v>11</v>
      </c>
      <c r="N3" s="24" t="s">
        <v>12</v>
      </c>
      <c r="O3" s="24" t="s">
        <v>13</v>
      </c>
      <c r="P3" s="24" t="s">
        <v>14</v>
      </c>
      <c r="Q3" s="24" t="s">
        <v>15</v>
      </c>
      <c r="R3" s="24" t="s">
        <v>16</v>
      </c>
      <c r="S3" s="24" t="s">
        <v>17</v>
      </c>
      <c r="T3" s="24" t="s">
        <v>18</v>
      </c>
    </row>
    <row r="4" spans="1:20" ht="30" customHeight="1" x14ac:dyDescent="0.3">
      <c r="A4" s="28"/>
      <c r="B4" s="28"/>
      <c r="C4" s="28"/>
      <c r="D4" s="28"/>
      <c r="E4" s="8" t="s">
        <v>6</v>
      </c>
      <c r="F4" s="8" t="s">
        <v>7</v>
      </c>
      <c r="G4" s="8" t="s">
        <v>6</v>
      </c>
      <c r="H4" s="8" t="s">
        <v>7</v>
      </c>
      <c r="I4" s="8" t="s">
        <v>6</v>
      </c>
      <c r="J4" s="8" t="s">
        <v>7</v>
      </c>
      <c r="K4" s="8" t="s">
        <v>6</v>
      </c>
      <c r="L4" s="8" t="s">
        <v>7</v>
      </c>
      <c r="M4" s="28"/>
      <c r="N4" s="24"/>
      <c r="O4" s="24"/>
      <c r="P4" s="24"/>
      <c r="Q4" s="24"/>
      <c r="R4" s="24"/>
      <c r="S4" s="24"/>
      <c r="T4" s="24"/>
    </row>
    <row r="5" spans="1:20" ht="30" customHeight="1" x14ac:dyDescent="0.3">
      <c r="A5" s="9" t="s">
        <v>50</v>
      </c>
      <c r="B5" s="9" t="s">
        <v>51</v>
      </c>
      <c r="C5" s="9" t="s">
        <v>51</v>
      </c>
      <c r="D5" s="10">
        <v>1</v>
      </c>
      <c r="E5" s="11"/>
      <c r="F5" s="11"/>
      <c r="G5" s="11"/>
      <c r="H5" s="11"/>
      <c r="I5" s="11"/>
      <c r="J5" s="11"/>
      <c r="K5" s="11"/>
      <c r="L5" s="11"/>
      <c r="M5" s="9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7"/>
    </row>
    <row r="6" spans="1:20" ht="30" customHeight="1" x14ac:dyDescent="0.3">
      <c r="A6" s="9" t="s">
        <v>53</v>
      </c>
      <c r="B6" s="9" t="s">
        <v>51</v>
      </c>
      <c r="C6" s="9" t="s">
        <v>51</v>
      </c>
      <c r="D6" s="10">
        <v>1</v>
      </c>
      <c r="E6" s="11"/>
      <c r="F6" s="11"/>
      <c r="G6" s="11"/>
      <c r="H6" s="11"/>
      <c r="I6" s="11"/>
      <c r="J6" s="11"/>
      <c r="K6" s="11"/>
      <c r="L6" s="11"/>
      <c r="M6" s="9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7"/>
    </row>
    <row r="7" spans="1:20" ht="30" customHeight="1" x14ac:dyDescent="0.3">
      <c r="A7" s="9" t="s">
        <v>55</v>
      </c>
      <c r="B7" s="9" t="s">
        <v>51</v>
      </c>
      <c r="C7" s="9" t="s">
        <v>51</v>
      </c>
      <c r="D7" s="10">
        <v>1</v>
      </c>
      <c r="E7" s="11"/>
      <c r="F7" s="11"/>
      <c r="G7" s="11"/>
      <c r="H7" s="11"/>
      <c r="I7" s="11"/>
      <c r="J7" s="11"/>
      <c r="K7" s="11"/>
      <c r="L7" s="11"/>
      <c r="M7" s="9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7"/>
    </row>
    <row r="8" spans="1:20" ht="30" customHeight="1" x14ac:dyDescent="0.3">
      <c r="A8" s="9" t="s">
        <v>80</v>
      </c>
      <c r="B8" s="9" t="s">
        <v>51</v>
      </c>
      <c r="C8" s="9" t="s">
        <v>51</v>
      </c>
      <c r="D8" s="10">
        <v>1</v>
      </c>
      <c r="E8" s="11"/>
      <c r="F8" s="11"/>
      <c r="G8" s="11"/>
      <c r="H8" s="11"/>
      <c r="I8" s="11"/>
      <c r="J8" s="11"/>
      <c r="K8" s="11"/>
      <c r="L8" s="11"/>
      <c r="M8" s="9" t="s">
        <v>51</v>
      </c>
      <c r="N8" s="1" t="s">
        <v>81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7"/>
    </row>
    <row r="9" spans="1:20" ht="30" customHeight="1" x14ac:dyDescent="0.3">
      <c r="A9" s="9" t="s">
        <v>96</v>
      </c>
      <c r="B9" s="9" t="s">
        <v>51</v>
      </c>
      <c r="C9" s="9" t="s">
        <v>51</v>
      </c>
      <c r="D9" s="10">
        <v>1</v>
      </c>
      <c r="E9" s="11"/>
      <c r="F9" s="11"/>
      <c r="G9" s="11"/>
      <c r="H9" s="11"/>
      <c r="I9" s="11"/>
      <c r="J9" s="11"/>
      <c r="K9" s="11"/>
      <c r="L9" s="11"/>
      <c r="M9" s="9" t="s">
        <v>51</v>
      </c>
      <c r="N9" s="1" t="s">
        <v>97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7"/>
    </row>
    <row r="10" spans="1:20" ht="30" customHeight="1" x14ac:dyDescent="0.3">
      <c r="A10" s="9" t="s">
        <v>103</v>
      </c>
      <c r="B10" s="9" t="s">
        <v>51</v>
      </c>
      <c r="C10" s="9" t="s">
        <v>51</v>
      </c>
      <c r="D10" s="10">
        <v>1</v>
      </c>
      <c r="E10" s="11"/>
      <c r="F10" s="11"/>
      <c r="G10" s="11"/>
      <c r="H10" s="11"/>
      <c r="I10" s="11"/>
      <c r="J10" s="11"/>
      <c r="K10" s="11"/>
      <c r="L10" s="11"/>
      <c r="M10" s="9" t="s">
        <v>51</v>
      </c>
      <c r="N10" s="1" t="s">
        <v>104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7"/>
    </row>
    <row r="11" spans="1:20" ht="30" customHeight="1" x14ac:dyDescent="0.3">
      <c r="A11" s="9" t="s">
        <v>113</v>
      </c>
      <c r="B11" s="9" t="s">
        <v>51</v>
      </c>
      <c r="C11" s="9" t="s">
        <v>51</v>
      </c>
      <c r="D11" s="10">
        <v>1</v>
      </c>
      <c r="E11" s="11"/>
      <c r="F11" s="11"/>
      <c r="G11" s="11"/>
      <c r="H11" s="11"/>
      <c r="I11" s="11"/>
      <c r="J11" s="11"/>
      <c r="K11" s="11"/>
      <c r="L11" s="11"/>
      <c r="M11" s="9" t="s">
        <v>51</v>
      </c>
      <c r="N11" s="1" t="s">
        <v>114</v>
      </c>
      <c r="O11" s="1" t="s">
        <v>51</v>
      </c>
      <c r="P11" s="1" t="s">
        <v>54</v>
      </c>
      <c r="Q11" s="1" t="s">
        <v>51</v>
      </c>
      <c r="R11">
        <v>3</v>
      </c>
      <c r="S11" s="1" t="s">
        <v>51</v>
      </c>
      <c r="T11" s="7"/>
    </row>
    <row r="12" spans="1:20" ht="30" customHeight="1" x14ac:dyDescent="0.3">
      <c r="A12" s="9" t="s">
        <v>158</v>
      </c>
      <c r="B12" s="9" t="s">
        <v>51</v>
      </c>
      <c r="C12" s="9" t="s">
        <v>51</v>
      </c>
      <c r="D12" s="10">
        <v>1</v>
      </c>
      <c r="E12" s="11"/>
      <c r="F12" s="11"/>
      <c r="G12" s="11"/>
      <c r="H12" s="11"/>
      <c r="I12" s="11"/>
      <c r="J12" s="11"/>
      <c r="K12" s="11"/>
      <c r="L12" s="11"/>
      <c r="M12" s="9" t="s">
        <v>51</v>
      </c>
      <c r="N12" s="1" t="s">
        <v>159</v>
      </c>
      <c r="O12" s="1" t="s">
        <v>51</v>
      </c>
      <c r="P12" s="1" t="s">
        <v>54</v>
      </c>
      <c r="Q12" s="1" t="s">
        <v>51</v>
      </c>
      <c r="R12">
        <v>3</v>
      </c>
      <c r="S12" s="1" t="s">
        <v>51</v>
      </c>
      <c r="T12" s="7"/>
    </row>
    <row r="13" spans="1:20" ht="30" customHeight="1" x14ac:dyDescent="0.3">
      <c r="A13" s="9" t="s">
        <v>164</v>
      </c>
      <c r="B13" s="9" t="s">
        <v>51</v>
      </c>
      <c r="C13" s="9" t="s">
        <v>51</v>
      </c>
      <c r="D13" s="10">
        <v>1</v>
      </c>
      <c r="E13" s="11"/>
      <c r="F13" s="11"/>
      <c r="G13" s="11"/>
      <c r="H13" s="11"/>
      <c r="I13" s="11"/>
      <c r="J13" s="11"/>
      <c r="K13" s="11"/>
      <c r="L13" s="11"/>
      <c r="M13" s="9" t="s">
        <v>51</v>
      </c>
      <c r="N13" s="1" t="s">
        <v>165</v>
      </c>
      <c r="O13" s="1" t="s">
        <v>51</v>
      </c>
      <c r="P13" s="1" t="s">
        <v>54</v>
      </c>
      <c r="Q13" s="1" t="s">
        <v>51</v>
      </c>
      <c r="R13">
        <v>3</v>
      </c>
      <c r="S13" s="1" t="s">
        <v>51</v>
      </c>
      <c r="T13" s="7"/>
    </row>
    <row r="14" spans="1:20" ht="30" customHeight="1" x14ac:dyDescent="0.3">
      <c r="A14" s="9" t="s">
        <v>186</v>
      </c>
      <c r="B14" s="9" t="s">
        <v>51</v>
      </c>
      <c r="C14" s="9" t="s">
        <v>51</v>
      </c>
      <c r="D14" s="10">
        <v>1</v>
      </c>
      <c r="E14" s="11"/>
      <c r="F14" s="11"/>
      <c r="G14" s="11"/>
      <c r="H14" s="11"/>
      <c r="I14" s="11"/>
      <c r="J14" s="11"/>
      <c r="K14" s="11"/>
      <c r="L14" s="11"/>
      <c r="M14" s="9" t="s">
        <v>51</v>
      </c>
      <c r="N14" s="1" t="s">
        <v>187</v>
      </c>
      <c r="O14" s="1" t="s">
        <v>51</v>
      </c>
      <c r="P14" s="1" t="s">
        <v>54</v>
      </c>
      <c r="Q14" s="1" t="s">
        <v>51</v>
      </c>
      <c r="R14">
        <v>3</v>
      </c>
      <c r="S14" s="1" t="s">
        <v>51</v>
      </c>
      <c r="T14" s="7"/>
    </row>
    <row r="15" spans="1:20" ht="30" customHeight="1" x14ac:dyDescent="0.3">
      <c r="A15" s="9" t="s">
        <v>204</v>
      </c>
      <c r="B15" s="9" t="s">
        <v>51</v>
      </c>
      <c r="C15" s="9" t="s">
        <v>51</v>
      </c>
      <c r="D15" s="10">
        <v>1</v>
      </c>
      <c r="E15" s="11"/>
      <c r="F15" s="11"/>
      <c r="G15" s="11"/>
      <c r="H15" s="11"/>
      <c r="I15" s="11"/>
      <c r="J15" s="11"/>
      <c r="K15" s="11"/>
      <c r="L15" s="11"/>
      <c r="M15" s="9" t="s">
        <v>51</v>
      </c>
      <c r="N15" s="1" t="s">
        <v>205</v>
      </c>
      <c r="O15" s="1" t="s">
        <v>51</v>
      </c>
      <c r="P15" s="1" t="s">
        <v>54</v>
      </c>
      <c r="Q15" s="1" t="s">
        <v>51</v>
      </c>
      <c r="R15">
        <v>3</v>
      </c>
      <c r="S15" s="1" t="s">
        <v>51</v>
      </c>
      <c r="T15" s="7"/>
    </row>
    <row r="16" spans="1:20" ht="30" customHeight="1" x14ac:dyDescent="0.3">
      <c r="A16" s="9" t="s">
        <v>215</v>
      </c>
      <c r="B16" s="9" t="s">
        <v>51</v>
      </c>
      <c r="C16" s="9" t="s">
        <v>51</v>
      </c>
      <c r="D16" s="10">
        <v>1</v>
      </c>
      <c r="E16" s="11"/>
      <c r="F16" s="11"/>
      <c r="G16" s="11"/>
      <c r="H16" s="11"/>
      <c r="I16" s="11"/>
      <c r="J16" s="11"/>
      <c r="K16" s="11"/>
      <c r="L16" s="11"/>
      <c r="M16" s="9" t="s">
        <v>51</v>
      </c>
      <c r="N16" s="1" t="s">
        <v>216</v>
      </c>
      <c r="O16" s="1" t="s">
        <v>51</v>
      </c>
      <c r="P16" s="1" t="s">
        <v>54</v>
      </c>
      <c r="Q16" s="1" t="s">
        <v>51</v>
      </c>
      <c r="R16">
        <v>3</v>
      </c>
      <c r="S16" s="1" t="s">
        <v>51</v>
      </c>
      <c r="T16" s="7"/>
    </row>
    <row r="17" spans="1:20" ht="30" customHeight="1" x14ac:dyDescent="0.3">
      <c r="A17" s="9" t="s">
        <v>238</v>
      </c>
      <c r="B17" s="9" t="s">
        <v>51</v>
      </c>
      <c r="C17" s="9" t="s">
        <v>51</v>
      </c>
      <c r="D17" s="10">
        <v>1</v>
      </c>
      <c r="E17" s="11"/>
      <c r="F17" s="11"/>
      <c r="G17" s="11"/>
      <c r="H17" s="11"/>
      <c r="I17" s="11"/>
      <c r="J17" s="11"/>
      <c r="K17" s="11"/>
      <c r="L17" s="11"/>
      <c r="M17" s="9" t="s">
        <v>51</v>
      </c>
      <c r="N17" s="1" t="s">
        <v>239</v>
      </c>
      <c r="O17" s="1" t="s">
        <v>51</v>
      </c>
      <c r="P17" s="1" t="s">
        <v>54</v>
      </c>
      <c r="Q17" s="1" t="s">
        <v>51</v>
      </c>
      <c r="R17">
        <v>3</v>
      </c>
      <c r="S17" s="1" t="s">
        <v>51</v>
      </c>
      <c r="T17" s="7"/>
    </row>
    <row r="18" spans="1:20" ht="30" customHeight="1" x14ac:dyDescent="0.3">
      <c r="A18" s="9" t="s">
        <v>249</v>
      </c>
      <c r="B18" s="9" t="s">
        <v>51</v>
      </c>
      <c r="C18" s="9" t="s">
        <v>51</v>
      </c>
      <c r="D18" s="10">
        <v>1</v>
      </c>
      <c r="E18" s="11"/>
      <c r="F18" s="11"/>
      <c r="G18" s="11"/>
      <c r="H18" s="11"/>
      <c r="I18" s="11"/>
      <c r="J18" s="11"/>
      <c r="K18" s="11"/>
      <c r="L18" s="11"/>
      <c r="M18" s="9" t="s">
        <v>51</v>
      </c>
      <c r="N18" s="1" t="s">
        <v>250</v>
      </c>
      <c r="O18" s="1" t="s">
        <v>51</v>
      </c>
      <c r="P18" s="1" t="s">
        <v>54</v>
      </c>
      <c r="Q18" s="1" t="s">
        <v>51</v>
      </c>
      <c r="R18">
        <v>3</v>
      </c>
      <c r="S18" s="1" t="s">
        <v>51</v>
      </c>
      <c r="T18" s="7"/>
    </row>
    <row r="19" spans="1:20" ht="30" customHeight="1" x14ac:dyDescent="0.3">
      <c r="A19" s="9" t="s">
        <v>258</v>
      </c>
      <c r="B19" s="9" t="s">
        <v>51</v>
      </c>
      <c r="C19" s="9" t="s">
        <v>51</v>
      </c>
      <c r="D19" s="10">
        <v>1</v>
      </c>
      <c r="E19" s="11"/>
      <c r="F19" s="11"/>
      <c r="G19" s="11"/>
      <c r="H19" s="11"/>
      <c r="I19" s="11"/>
      <c r="J19" s="11"/>
      <c r="K19" s="11"/>
      <c r="L19" s="11"/>
      <c r="M19" s="9" t="s">
        <v>51</v>
      </c>
      <c r="N19" s="1" t="s">
        <v>259</v>
      </c>
      <c r="O19" s="1" t="s">
        <v>51</v>
      </c>
      <c r="P19" s="1" t="s">
        <v>54</v>
      </c>
      <c r="Q19" s="1" t="s">
        <v>51</v>
      </c>
      <c r="R19">
        <v>3</v>
      </c>
      <c r="S19" s="1" t="s">
        <v>51</v>
      </c>
      <c r="T19" s="7"/>
    </row>
    <row r="20" spans="1:20" ht="30" customHeight="1" x14ac:dyDescent="0.3">
      <c r="A20" s="9" t="s">
        <v>319</v>
      </c>
      <c r="B20" s="9" t="s">
        <v>51</v>
      </c>
      <c r="C20" s="9" t="s">
        <v>51</v>
      </c>
      <c r="D20" s="10">
        <v>1</v>
      </c>
      <c r="E20" s="11"/>
      <c r="F20" s="11"/>
      <c r="G20" s="11"/>
      <c r="H20" s="11"/>
      <c r="I20" s="11"/>
      <c r="J20" s="11"/>
      <c r="K20" s="11"/>
      <c r="L20" s="11"/>
      <c r="M20" s="9" t="s">
        <v>51</v>
      </c>
      <c r="N20" s="1" t="s">
        <v>320</v>
      </c>
      <c r="O20" s="1" t="s">
        <v>51</v>
      </c>
      <c r="P20" s="1" t="s">
        <v>54</v>
      </c>
      <c r="Q20" s="1" t="s">
        <v>51</v>
      </c>
      <c r="R20">
        <v>3</v>
      </c>
      <c r="S20" s="1" t="s">
        <v>51</v>
      </c>
      <c r="T20" s="7"/>
    </row>
    <row r="21" spans="1:20" ht="30" customHeight="1" x14ac:dyDescent="0.3">
      <c r="A21" s="9" t="s">
        <v>333</v>
      </c>
      <c r="B21" s="9" t="s">
        <v>51</v>
      </c>
      <c r="C21" s="9" t="s">
        <v>51</v>
      </c>
      <c r="D21" s="10">
        <v>1</v>
      </c>
      <c r="E21" s="11"/>
      <c r="F21" s="11"/>
      <c r="G21" s="11"/>
      <c r="H21" s="11"/>
      <c r="I21" s="11"/>
      <c r="J21" s="11"/>
      <c r="K21" s="11"/>
      <c r="L21" s="11"/>
      <c r="M21" s="9" t="s">
        <v>51</v>
      </c>
      <c r="N21" s="1" t="s">
        <v>334</v>
      </c>
      <c r="O21" s="1" t="s">
        <v>51</v>
      </c>
      <c r="P21" s="1" t="s">
        <v>51</v>
      </c>
      <c r="Q21" s="1" t="s">
        <v>335</v>
      </c>
      <c r="R21">
        <v>2</v>
      </c>
      <c r="S21" s="1" t="s">
        <v>51</v>
      </c>
      <c r="T21" s="7">
        <f>L21*1</f>
        <v>0</v>
      </c>
    </row>
    <row r="22" spans="1:20" ht="30" customHeight="1" x14ac:dyDescent="0.3">
      <c r="A22" s="9" t="s">
        <v>341</v>
      </c>
      <c r="B22" s="9" t="s">
        <v>51</v>
      </c>
      <c r="C22" s="9" t="s">
        <v>51</v>
      </c>
      <c r="D22" s="10">
        <v>1</v>
      </c>
      <c r="E22" s="11"/>
      <c r="F22" s="11"/>
      <c r="G22" s="11"/>
      <c r="H22" s="11"/>
      <c r="I22" s="11"/>
      <c r="J22" s="11"/>
      <c r="K22" s="11"/>
      <c r="L22" s="11"/>
      <c r="M22" s="9" t="s">
        <v>51</v>
      </c>
      <c r="N22" s="1" t="s">
        <v>342</v>
      </c>
      <c r="O22" s="1" t="s">
        <v>51</v>
      </c>
      <c r="P22" s="1" t="s">
        <v>51</v>
      </c>
      <c r="Q22" s="1" t="s">
        <v>343</v>
      </c>
      <c r="R22">
        <v>2</v>
      </c>
      <c r="S22" s="1" t="s">
        <v>51</v>
      </c>
      <c r="T22" s="7">
        <f>L22*1</f>
        <v>0</v>
      </c>
    </row>
    <row r="23" spans="1:20" ht="30" customHeight="1" x14ac:dyDescent="0.3">
      <c r="A23" s="9" t="s">
        <v>362</v>
      </c>
      <c r="B23" s="9" t="s">
        <v>51</v>
      </c>
      <c r="C23" s="9" t="s">
        <v>51</v>
      </c>
      <c r="D23" s="10">
        <v>1</v>
      </c>
      <c r="E23" s="11"/>
      <c r="F23" s="11"/>
      <c r="G23" s="11"/>
      <c r="H23" s="11"/>
      <c r="I23" s="11"/>
      <c r="J23" s="11"/>
      <c r="K23" s="11"/>
      <c r="L23" s="11"/>
      <c r="M23" s="9" t="s">
        <v>51</v>
      </c>
      <c r="N23" s="1" t="s">
        <v>363</v>
      </c>
      <c r="O23" s="1" t="s">
        <v>51</v>
      </c>
      <c r="P23" s="1" t="s">
        <v>51</v>
      </c>
      <c r="Q23" s="1" t="s">
        <v>364</v>
      </c>
      <c r="R23">
        <v>2</v>
      </c>
      <c r="S23" s="1" t="s">
        <v>51</v>
      </c>
      <c r="T23" s="7">
        <f>L23*1</f>
        <v>0</v>
      </c>
    </row>
    <row r="24" spans="1:20" ht="30" customHeight="1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T24" s="7"/>
    </row>
    <row r="25" spans="1:20" ht="30" customHeight="1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T25" s="7"/>
    </row>
    <row r="26" spans="1:20" ht="30" customHeight="1" x14ac:dyDescent="0.3">
      <c r="A26" s="9" t="s">
        <v>78</v>
      </c>
      <c r="B26" s="10"/>
      <c r="C26" s="10"/>
      <c r="D26" s="10"/>
      <c r="E26" s="10"/>
      <c r="F26" s="11"/>
      <c r="G26" s="10"/>
      <c r="H26" s="11"/>
      <c r="I26" s="10"/>
      <c r="J26" s="11"/>
      <c r="K26" s="10"/>
      <c r="L26" s="11"/>
      <c r="M26" s="10"/>
      <c r="T26" s="7"/>
    </row>
  </sheetData>
  <mergeCells count="17">
    <mergeCell ref="A2:D2"/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58BF1-B636-4DA7-8306-998B8F7CE5F0}">
  <sheetPr>
    <pageSetUpPr fitToPage="1"/>
  </sheetPr>
  <dimension ref="A1:AV394"/>
  <sheetViews>
    <sheetView workbookViewId="0">
      <selection activeCell="A2" sqref="A2:A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4" t="s">
        <v>463</v>
      </c>
      <c r="B1" s="24"/>
      <c r="C1" s="24"/>
      <c r="D1" s="24"/>
      <c r="E1" s="4"/>
      <c r="F1" s="4"/>
      <c r="G1" s="4"/>
      <c r="H1" s="4"/>
      <c r="I1" s="4"/>
      <c r="J1" s="4"/>
      <c r="K1" s="4"/>
      <c r="L1" s="4"/>
      <c r="M1" s="5"/>
    </row>
    <row r="2" spans="1:48" ht="30" customHeight="1" x14ac:dyDescent="0.3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  <c r="F2" s="27"/>
      <c r="G2" s="27" t="s">
        <v>8</v>
      </c>
      <c r="H2" s="27"/>
      <c r="I2" s="27" t="s">
        <v>9</v>
      </c>
      <c r="J2" s="27"/>
      <c r="K2" s="27" t="s">
        <v>10</v>
      </c>
      <c r="L2" s="27"/>
      <c r="M2" s="27" t="s">
        <v>11</v>
      </c>
      <c r="N2" s="24" t="s">
        <v>19</v>
      </c>
      <c r="O2" s="24" t="s">
        <v>13</v>
      </c>
      <c r="P2" s="24" t="s">
        <v>20</v>
      </c>
      <c r="Q2" s="24" t="s">
        <v>12</v>
      </c>
      <c r="R2" s="24" t="s">
        <v>21</v>
      </c>
      <c r="S2" s="24" t="s">
        <v>22</v>
      </c>
      <c r="T2" s="24" t="s">
        <v>23</v>
      </c>
      <c r="U2" s="24" t="s">
        <v>24</v>
      </c>
      <c r="V2" s="24" t="s">
        <v>25</v>
      </c>
      <c r="W2" s="24" t="s">
        <v>26</v>
      </c>
      <c r="X2" s="24" t="s">
        <v>27</v>
      </c>
      <c r="Y2" s="24" t="s">
        <v>28</v>
      </c>
      <c r="Z2" s="24" t="s">
        <v>29</v>
      </c>
      <c r="AA2" s="24" t="s">
        <v>30</v>
      </c>
      <c r="AB2" s="24" t="s">
        <v>31</v>
      </c>
      <c r="AC2" s="24" t="s">
        <v>32</v>
      </c>
      <c r="AD2" s="24" t="s">
        <v>33</v>
      </c>
      <c r="AE2" s="24" t="s">
        <v>34</v>
      </c>
      <c r="AF2" s="24" t="s">
        <v>35</v>
      </c>
      <c r="AG2" s="24" t="s">
        <v>36</v>
      </c>
      <c r="AH2" s="24" t="s">
        <v>37</v>
      </c>
      <c r="AI2" s="24" t="s">
        <v>38</v>
      </c>
      <c r="AJ2" s="24" t="s">
        <v>39</v>
      </c>
      <c r="AK2" s="24" t="s">
        <v>40</v>
      </c>
      <c r="AL2" s="24" t="s">
        <v>41</v>
      </c>
      <c r="AM2" s="24" t="s">
        <v>42</v>
      </c>
      <c r="AN2" s="24" t="s">
        <v>43</v>
      </c>
      <c r="AO2" s="24" t="s">
        <v>44</v>
      </c>
      <c r="AP2" s="24" t="s">
        <v>45</v>
      </c>
      <c r="AQ2" s="24" t="s">
        <v>46</v>
      </c>
      <c r="AR2" s="24" t="s">
        <v>47</v>
      </c>
      <c r="AS2" s="24" t="s">
        <v>15</v>
      </c>
      <c r="AT2" s="24" t="s">
        <v>16</v>
      </c>
      <c r="AU2" s="24" t="s">
        <v>48</v>
      </c>
      <c r="AV2" s="24" t="s">
        <v>49</v>
      </c>
    </row>
    <row r="3" spans="1:48" ht="30" customHeight="1" x14ac:dyDescent="0.3">
      <c r="A3" s="27"/>
      <c r="B3" s="27"/>
      <c r="C3" s="27"/>
      <c r="D3" s="27"/>
      <c r="E3" s="6" t="s">
        <v>6</v>
      </c>
      <c r="F3" s="6" t="s">
        <v>7</v>
      </c>
      <c r="G3" s="6" t="s">
        <v>6</v>
      </c>
      <c r="H3" s="6" t="s">
        <v>7</v>
      </c>
      <c r="I3" s="6" t="s">
        <v>6</v>
      </c>
      <c r="J3" s="6" t="s">
        <v>7</v>
      </c>
      <c r="K3" s="6" t="s">
        <v>6</v>
      </c>
      <c r="L3" s="6" t="s">
        <v>7</v>
      </c>
      <c r="M3" s="27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</row>
    <row r="4" spans="1:48" ht="30" customHeight="1" x14ac:dyDescent="0.3">
      <c r="A4" s="12" t="s">
        <v>55</v>
      </c>
      <c r="B4" s="12" t="s">
        <v>51</v>
      </c>
      <c r="C4" s="10"/>
      <c r="D4" s="10"/>
      <c r="E4" s="11"/>
      <c r="F4" s="11"/>
      <c r="G4" s="11"/>
      <c r="H4" s="11"/>
      <c r="I4" s="11"/>
      <c r="J4" s="11"/>
      <c r="K4" s="11"/>
      <c r="L4" s="11"/>
      <c r="M4" s="10"/>
      <c r="Q4" s="1" t="s">
        <v>56</v>
      </c>
    </row>
    <row r="5" spans="1:48" ht="30" customHeight="1" x14ac:dyDescent="0.3">
      <c r="A5" s="12" t="s">
        <v>57</v>
      </c>
      <c r="B5" s="12" t="s">
        <v>58</v>
      </c>
      <c r="C5" s="12" t="s">
        <v>59</v>
      </c>
      <c r="D5" s="10">
        <v>1</v>
      </c>
      <c r="E5" s="11"/>
      <c r="F5" s="11"/>
      <c r="G5" s="11"/>
      <c r="H5" s="11"/>
      <c r="I5" s="11"/>
      <c r="J5" s="11"/>
      <c r="K5" s="11"/>
      <c r="L5" s="11"/>
      <c r="M5" s="12"/>
      <c r="N5" s="1" t="s">
        <v>60</v>
      </c>
      <c r="O5" s="1" t="s">
        <v>51</v>
      </c>
      <c r="P5" s="1" t="s">
        <v>51</v>
      </c>
      <c r="Q5" s="1" t="s">
        <v>56</v>
      </c>
      <c r="R5" s="1" t="s">
        <v>61</v>
      </c>
      <c r="S5" s="1" t="s">
        <v>62</v>
      </c>
      <c r="T5" s="1" t="s">
        <v>62</v>
      </c>
      <c r="AR5" s="1" t="s">
        <v>51</v>
      </c>
      <c r="AS5" s="1" t="s">
        <v>51</v>
      </c>
      <c r="AU5" s="1" t="s">
        <v>63</v>
      </c>
      <c r="AV5">
        <v>190</v>
      </c>
    </row>
    <row r="6" spans="1:48" ht="30" customHeight="1" x14ac:dyDescent="0.3">
      <c r="A6" s="12" t="s">
        <v>64</v>
      </c>
      <c r="B6" s="12" t="s">
        <v>65</v>
      </c>
      <c r="C6" s="12" t="s">
        <v>66</v>
      </c>
      <c r="D6" s="10">
        <v>1383</v>
      </c>
      <c r="E6" s="11"/>
      <c r="F6" s="11"/>
      <c r="G6" s="11"/>
      <c r="H6" s="11"/>
      <c r="I6" s="11"/>
      <c r="J6" s="11"/>
      <c r="K6" s="11"/>
      <c r="L6" s="11"/>
      <c r="M6" s="12"/>
      <c r="N6" s="1" t="s">
        <v>67</v>
      </c>
      <c r="O6" s="1" t="s">
        <v>51</v>
      </c>
      <c r="P6" s="1" t="s">
        <v>51</v>
      </c>
      <c r="Q6" s="1" t="s">
        <v>56</v>
      </c>
      <c r="R6" s="1" t="s">
        <v>61</v>
      </c>
      <c r="S6" s="1" t="s">
        <v>62</v>
      </c>
      <c r="T6" s="1" t="s">
        <v>62</v>
      </c>
      <c r="AR6" s="1" t="s">
        <v>51</v>
      </c>
      <c r="AS6" s="1" t="s">
        <v>51</v>
      </c>
      <c r="AU6" s="1" t="s">
        <v>68</v>
      </c>
      <c r="AV6">
        <v>4</v>
      </c>
    </row>
    <row r="7" spans="1:48" ht="30" customHeight="1" x14ac:dyDescent="0.3">
      <c r="A7" s="12" t="s">
        <v>69</v>
      </c>
      <c r="B7" s="12" t="s">
        <v>70</v>
      </c>
      <c r="C7" s="12" t="s">
        <v>66</v>
      </c>
      <c r="D7" s="10">
        <v>496</v>
      </c>
      <c r="E7" s="11"/>
      <c r="F7" s="11"/>
      <c r="G7" s="11"/>
      <c r="H7" s="11"/>
      <c r="I7" s="11"/>
      <c r="J7" s="11"/>
      <c r="K7" s="11"/>
      <c r="L7" s="11"/>
      <c r="M7" s="12"/>
      <c r="N7" s="1" t="s">
        <v>71</v>
      </c>
      <c r="O7" s="1" t="s">
        <v>51</v>
      </c>
      <c r="P7" s="1" t="s">
        <v>51</v>
      </c>
      <c r="Q7" s="1" t="s">
        <v>56</v>
      </c>
      <c r="R7" s="1" t="s">
        <v>61</v>
      </c>
      <c r="S7" s="1" t="s">
        <v>62</v>
      </c>
      <c r="T7" s="1" t="s">
        <v>62</v>
      </c>
      <c r="AR7" s="1" t="s">
        <v>51</v>
      </c>
      <c r="AS7" s="1" t="s">
        <v>51</v>
      </c>
      <c r="AU7" s="1" t="s">
        <v>72</v>
      </c>
      <c r="AV7">
        <v>5</v>
      </c>
    </row>
    <row r="8" spans="1:48" ht="30" customHeight="1" x14ac:dyDescent="0.3">
      <c r="A8" s="12" t="s">
        <v>73</v>
      </c>
      <c r="B8" s="12" t="s">
        <v>74</v>
      </c>
      <c r="C8" s="12" t="s">
        <v>75</v>
      </c>
      <c r="D8" s="10">
        <v>8</v>
      </c>
      <c r="E8" s="11"/>
      <c r="F8" s="11"/>
      <c r="G8" s="11"/>
      <c r="H8" s="11"/>
      <c r="I8" s="11"/>
      <c r="J8" s="11"/>
      <c r="K8" s="11"/>
      <c r="L8" s="11"/>
      <c r="M8" s="12"/>
      <c r="N8" s="1" t="s">
        <v>76</v>
      </c>
      <c r="O8" s="1" t="s">
        <v>51</v>
      </c>
      <c r="P8" s="1" t="s">
        <v>51</v>
      </c>
      <c r="Q8" s="1" t="s">
        <v>56</v>
      </c>
      <c r="R8" s="1" t="s">
        <v>61</v>
      </c>
      <c r="S8" s="1" t="s">
        <v>62</v>
      </c>
      <c r="T8" s="1" t="s">
        <v>62</v>
      </c>
      <c r="AR8" s="1" t="s">
        <v>51</v>
      </c>
      <c r="AS8" s="1" t="s">
        <v>51</v>
      </c>
      <c r="AU8" s="1" t="s">
        <v>77</v>
      </c>
      <c r="AV8">
        <v>6</v>
      </c>
    </row>
    <row r="9" spans="1:48" ht="30" customHeight="1" x14ac:dyDescent="0.3">
      <c r="A9" s="10"/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0"/>
      <c r="Q9" s="1" t="s">
        <v>56</v>
      </c>
    </row>
    <row r="10" spans="1:48" ht="30" customHeight="1" x14ac:dyDescent="0.3">
      <c r="A10" s="10"/>
      <c r="B10" s="10"/>
      <c r="C10" s="10"/>
      <c r="D10" s="10"/>
      <c r="E10" s="11"/>
      <c r="F10" s="11"/>
      <c r="G10" s="11"/>
      <c r="H10" s="11"/>
      <c r="I10" s="11"/>
      <c r="J10" s="11"/>
      <c r="K10" s="11"/>
      <c r="L10" s="11"/>
      <c r="M10" s="10"/>
      <c r="Q10" s="1" t="s">
        <v>56</v>
      </c>
    </row>
    <row r="11" spans="1:48" ht="30" customHeight="1" x14ac:dyDescent="0.3">
      <c r="A11" s="10"/>
      <c r="B11" s="10"/>
      <c r="C11" s="10"/>
      <c r="D11" s="10"/>
      <c r="E11" s="11"/>
      <c r="F11" s="11"/>
      <c r="G11" s="11"/>
      <c r="H11" s="11"/>
      <c r="I11" s="11"/>
      <c r="J11" s="11"/>
      <c r="K11" s="11"/>
      <c r="L11" s="11"/>
      <c r="M11" s="10"/>
      <c r="Q11" s="1" t="s">
        <v>56</v>
      </c>
    </row>
    <row r="12" spans="1:48" ht="30" customHeight="1" x14ac:dyDescent="0.3">
      <c r="A12" s="10"/>
      <c r="B12" s="10"/>
      <c r="C12" s="10"/>
      <c r="D12" s="10"/>
      <c r="E12" s="11"/>
      <c r="F12" s="11"/>
      <c r="G12" s="11"/>
      <c r="H12" s="11"/>
      <c r="I12" s="11"/>
      <c r="J12" s="11"/>
      <c r="K12" s="11"/>
      <c r="L12" s="11"/>
      <c r="M12" s="10"/>
      <c r="Q12" s="1" t="s">
        <v>56</v>
      </c>
    </row>
    <row r="13" spans="1:48" ht="30" customHeight="1" x14ac:dyDescent="0.3">
      <c r="A13" s="10"/>
      <c r="B13" s="10"/>
      <c r="C13" s="10"/>
      <c r="D13" s="10"/>
      <c r="E13" s="11"/>
      <c r="F13" s="11"/>
      <c r="G13" s="11"/>
      <c r="H13" s="11"/>
      <c r="I13" s="11"/>
      <c r="J13" s="11"/>
      <c r="K13" s="11"/>
      <c r="L13" s="11"/>
      <c r="M13" s="10"/>
      <c r="Q13" s="1" t="s">
        <v>56</v>
      </c>
    </row>
    <row r="14" spans="1:48" ht="30" customHeight="1" x14ac:dyDescent="0.3">
      <c r="A14" s="10"/>
      <c r="B14" s="10"/>
      <c r="C14" s="10"/>
      <c r="D14" s="10"/>
      <c r="E14" s="11"/>
      <c r="F14" s="11"/>
      <c r="G14" s="11"/>
      <c r="H14" s="11"/>
      <c r="I14" s="11"/>
      <c r="J14" s="11"/>
      <c r="K14" s="11"/>
      <c r="L14" s="11"/>
      <c r="M14" s="10"/>
      <c r="Q14" s="1" t="s">
        <v>56</v>
      </c>
    </row>
    <row r="15" spans="1:48" ht="30" customHeight="1" x14ac:dyDescent="0.3">
      <c r="A15" s="10"/>
      <c r="B15" s="10"/>
      <c r="C15" s="10"/>
      <c r="D15" s="10"/>
      <c r="E15" s="11"/>
      <c r="F15" s="11"/>
      <c r="G15" s="11"/>
      <c r="H15" s="11"/>
      <c r="I15" s="11"/>
      <c r="J15" s="11"/>
      <c r="K15" s="11"/>
      <c r="L15" s="11"/>
      <c r="M15" s="10"/>
      <c r="Q15" s="1" t="s">
        <v>56</v>
      </c>
    </row>
    <row r="16" spans="1:48" ht="30" customHeight="1" x14ac:dyDescent="0.3">
      <c r="A16" s="10"/>
      <c r="B16" s="10"/>
      <c r="C16" s="10"/>
      <c r="D16" s="10"/>
      <c r="E16" s="11"/>
      <c r="F16" s="11"/>
      <c r="G16" s="11"/>
      <c r="H16" s="11"/>
      <c r="I16" s="11"/>
      <c r="J16" s="11"/>
      <c r="K16" s="11"/>
      <c r="L16" s="11"/>
      <c r="M16" s="10"/>
      <c r="Q16" s="1" t="s">
        <v>56</v>
      </c>
    </row>
    <row r="17" spans="1:48" ht="30" customHeight="1" x14ac:dyDescent="0.3">
      <c r="A17" s="10"/>
      <c r="B17" s="10"/>
      <c r="C17" s="10"/>
      <c r="D17" s="10"/>
      <c r="E17" s="11"/>
      <c r="F17" s="11"/>
      <c r="G17" s="11"/>
      <c r="H17" s="11"/>
      <c r="I17" s="11"/>
      <c r="J17" s="11"/>
      <c r="K17" s="11"/>
      <c r="L17" s="11"/>
      <c r="M17" s="10"/>
      <c r="Q17" s="1" t="s">
        <v>56</v>
      </c>
    </row>
    <row r="18" spans="1:48" ht="30" customHeight="1" x14ac:dyDescent="0.3">
      <c r="A18" s="10"/>
      <c r="B18" s="10"/>
      <c r="C18" s="10"/>
      <c r="D18" s="10"/>
      <c r="E18" s="11"/>
      <c r="F18" s="11"/>
      <c r="G18" s="11"/>
      <c r="H18" s="11"/>
      <c r="I18" s="11"/>
      <c r="J18" s="11"/>
      <c r="K18" s="11"/>
      <c r="L18" s="11"/>
      <c r="M18" s="10"/>
      <c r="Q18" s="1" t="s">
        <v>56</v>
      </c>
    </row>
    <row r="19" spans="1:48" ht="30" customHeight="1" x14ac:dyDescent="0.3">
      <c r="A19" s="10"/>
      <c r="B19" s="10"/>
      <c r="C19" s="10"/>
      <c r="D19" s="10"/>
      <c r="E19" s="11"/>
      <c r="F19" s="11"/>
      <c r="G19" s="11"/>
      <c r="H19" s="11"/>
      <c r="I19" s="11"/>
      <c r="J19" s="11"/>
      <c r="K19" s="11"/>
      <c r="L19" s="11"/>
      <c r="M19" s="10"/>
      <c r="Q19" s="1" t="s">
        <v>56</v>
      </c>
    </row>
    <row r="20" spans="1:48" ht="30" customHeight="1" x14ac:dyDescent="0.3">
      <c r="A20" s="10"/>
      <c r="B20" s="10"/>
      <c r="C20" s="10"/>
      <c r="D20" s="10"/>
      <c r="E20" s="11"/>
      <c r="F20" s="11"/>
      <c r="G20" s="11"/>
      <c r="H20" s="11"/>
      <c r="I20" s="11"/>
      <c r="J20" s="11"/>
      <c r="K20" s="11"/>
      <c r="L20" s="11"/>
      <c r="M20" s="10"/>
      <c r="Q20" s="1" t="s">
        <v>56</v>
      </c>
    </row>
    <row r="21" spans="1:48" ht="30" customHeight="1" x14ac:dyDescent="0.3">
      <c r="A21" s="10"/>
      <c r="B21" s="10"/>
      <c r="C21" s="10"/>
      <c r="D21" s="10"/>
      <c r="E21" s="11"/>
      <c r="F21" s="11"/>
      <c r="G21" s="11"/>
      <c r="H21" s="11"/>
      <c r="I21" s="11"/>
      <c r="J21" s="11"/>
      <c r="K21" s="11"/>
      <c r="L21" s="11"/>
      <c r="M21" s="10"/>
      <c r="Q21" s="1" t="s">
        <v>56</v>
      </c>
    </row>
    <row r="22" spans="1:48" ht="30" customHeight="1" x14ac:dyDescent="0.3">
      <c r="A22" s="10"/>
      <c r="B22" s="10"/>
      <c r="C22" s="10"/>
      <c r="D22" s="10"/>
      <c r="E22" s="11"/>
      <c r="F22" s="11"/>
      <c r="G22" s="11"/>
      <c r="H22" s="11"/>
      <c r="I22" s="11"/>
      <c r="J22" s="11"/>
      <c r="K22" s="11"/>
      <c r="L22" s="11"/>
      <c r="M22" s="10"/>
      <c r="Q22" s="1" t="s">
        <v>56</v>
      </c>
    </row>
    <row r="23" spans="1:48" ht="30" customHeight="1" x14ac:dyDescent="0.3">
      <c r="A23" s="10"/>
      <c r="B23" s="10"/>
      <c r="C23" s="10"/>
      <c r="D23" s="10"/>
      <c r="E23" s="11"/>
      <c r="F23" s="11"/>
      <c r="G23" s="11"/>
      <c r="H23" s="11"/>
      <c r="I23" s="11"/>
      <c r="J23" s="11"/>
      <c r="K23" s="11"/>
      <c r="L23" s="11"/>
      <c r="M23" s="10"/>
      <c r="Q23" s="1" t="s">
        <v>56</v>
      </c>
    </row>
    <row r="24" spans="1:48" ht="30" customHeight="1" x14ac:dyDescent="0.3">
      <c r="A24" s="10"/>
      <c r="B24" s="10"/>
      <c r="C24" s="10"/>
      <c r="D24" s="10"/>
      <c r="E24" s="11"/>
      <c r="F24" s="11"/>
      <c r="G24" s="11"/>
      <c r="H24" s="11"/>
      <c r="I24" s="11"/>
      <c r="J24" s="11"/>
      <c r="K24" s="11"/>
      <c r="L24" s="11"/>
      <c r="M24" s="10"/>
      <c r="Q24" s="1" t="s">
        <v>56</v>
      </c>
    </row>
    <row r="25" spans="1:48" ht="30" customHeight="1" x14ac:dyDescent="0.3">
      <c r="A25" s="10"/>
      <c r="B25" s="10"/>
      <c r="C25" s="10"/>
      <c r="D25" s="10"/>
      <c r="E25" s="11"/>
      <c r="F25" s="11"/>
      <c r="G25" s="11"/>
      <c r="H25" s="11"/>
      <c r="I25" s="11"/>
      <c r="J25" s="11"/>
      <c r="K25" s="11"/>
      <c r="L25" s="11"/>
      <c r="M25" s="10"/>
      <c r="Q25" s="1" t="s">
        <v>56</v>
      </c>
    </row>
    <row r="26" spans="1:48" ht="30" customHeight="1" x14ac:dyDescent="0.3">
      <c r="A26" s="12" t="s">
        <v>78</v>
      </c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1"/>
      <c r="M26" s="10"/>
      <c r="N26" t="s">
        <v>79</v>
      </c>
    </row>
    <row r="27" spans="1:48" ht="30" customHeight="1" x14ac:dyDescent="0.3">
      <c r="A27" s="12" t="s">
        <v>80</v>
      </c>
      <c r="B27" s="12" t="s">
        <v>51</v>
      </c>
      <c r="C27" s="10"/>
      <c r="D27" s="10"/>
      <c r="E27" s="11"/>
      <c r="F27" s="11"/>
      <c r="G27" s="11"/>
      <c r="H27" s="11"/>
      <c r="I27" s="11"/>
      <c r="J27" s="11"/>
      <c r="K27" s="11"/>
      <c r="L27" s="11"/>
      <c r="M27" s="10"/>
      <c r="Q27" s="1" t="s">
        <v>81</v>
      </c>
    </row>
    <row r="28" spans="1:48" ht="30" customHeight="1" x14ac:dyDescent="0.3">
      <c r="A28" s="12" t="s">
        <v>82</v>
      </c>
      <c r="B28" s="12" t="s">
        <v>83</v>
      </c>
      <c r="C28" s="12" t="s">
        <v>84</v>
      </c>
      <c r="D28" s="10">
        <v>119350</v>
      </c>
      <c r="E28" s="11"/>
      <c r="F28" s="11"/>
      <c r="G28" s="11"/>
      <c r="H28" s="11"/>
      <c r="I28" s="11"/>
      <c r="J28" s="11"/>
      <c r="K28" s="11"/>
      <c r="L28" s="11"/>
      <c r="M28" s="12"/>
      <c r="N28" s="1" t="s">
        <v>85</v>
      </c>
      <c r="O28" s="1" t="s">
        <v>51</v>
      </c>
      <c r="P28" s="1" t="s">
        <v>51</v>
      </c>
      <c r="Q28" s="1" t="s">
        <v>81</v>
      </c>
      <c r="R28" s="1" t="s">
        <v>62</v>
      </c>
      <c r="S28" s="1" t="s">
        <v>62</v>
      </c>
      <c r="T28" s="1" t="s">
        <v>61</v>
      </c>
      <c r="AR28" s="1" t="s">
        <v>51</v>
      </c>
      <c r="AS28" s="1" t="s">
        <v>51</v>
      </c>
      <c r="AU28" s="1" t="s">
        <v>86</v>
      </c>
      <c r="AV28">
        <v>191</v>
      </c>
    </row>
    <row r="29" spans="1:48" ht="30" customHeight="1" x14ac:dyDescent="0.3">
      <c r="A29" s="12" t="s">
        <v>87</v>
      </c>
      <c r="B29" s="12" t="s">
        <v>88</v>
      </c>
      <c r="C29" s="12" t="s">
        <v>89</v>
      </c>
      <c r="D29" s="10">
        <v>113.67</v>
      </c>
      <c r="E29" s="11"/>
      <c r="F29" s="11"/>
      <c r="G29" s="11"/>
      <c r="H29" s="11"/>
      <c r="I29" s="11"/>
      <c r="J29" s="11"/>
      <c r="K29" s="11"/>
      <c r="L29" s="11"/>
      <c r="M29" s="12"/>
      <c r="N29" s="1" t="s">
        <v>90</v>
      </c>
      <c r="O29" s="1" t="s">
        <v>51</v>
      </c>
      <c r="P29" s="1" t="s">
        <v>51</v>
      </c>
      <c r="Q29" s="1" t="s">
        <v>81</v>
      </c>
      <c r="R29" s="1" t="s">
        <v>61</v>
      </c>
      <c r="S29" s="1" t="s">
        <v>62</v>
      </c>
      <c r="T29" s="1" t="s">
        <v>62</v>
      </c>
      <c r="AR29" s="1" t="s">
        <v>51</v>
      </c>
      <c r="AS29" s="1" t="s">
        <v>51</v>
      </c>
      <c r="AU29" s="1" t="s">
        <v>91</v>
      </c>
      <c r="AV29">
        <v>192</v>
      </c>
    </row>
    <row r="30" spans="1:48" ht="30" customHeight="1" x14ac:dyDescent="0.3">
      <c r="A30" s="12" t="s">
        <v>92</v>
      </c>
      <c r="B30" s="12" t="s">
        <v>93</v>
      </c>
      <c r="C30" s="12" t="s">
        <v>66</v>
      </c>
      <c r="D30" s="10">
        <v>763</v>
      </c>
      <c r="E30" s="11"/>
      <c r="F30" s="11"/>
      <c r="G30" s="11"/>
      <c r="H30" s="11"/>
      <c r="I30" s="11"/>
      <c r="J30" s="11"/>
      <c r="K30" s="11"/>
      <c r="L30" s="11"/>
      <c r="M30" s="12"/>
      <c r="N30" s="1" t="s">
        <v>94</v>
      </c>
      <c r="O30" s="1" t="s">
        <v>51</v>
      </c>
      <c r="P30" s="1" t="s">
        <v>51</v>
      </c>
      <c r="Q30" s="1" t="s">
        <v>81</v>
      </c>
      <c r="R30" s="1" t="s">
        <v>61</v>
      </c>
      <c r="S30" s="1" t="s">
        <v>62</v>
      </c>
      <c r="T30" s="1" t="s">
        <v>62</v>
      </c>
      <c r="AR30" s="1" t="s">
        <v>51</v>
      </c>
      <c r="AS30" s="1" t="s">
        <v>51</v>
      </c>
      <c r="AU30" s="1" t="s">
        <v>95</v>
      </c>
      <c r="AV30">
        <v>9</v>
      </c>
    </row>
    <row r="31" spans="1:48" ht="30" customHeight="1" x14ac:dyDescent="0.3">
      <c r="A31" s="10"/>
      <c r="B31" s="10"/>
      <c r="C31" s="10"/>
      <c r="D31" s="10"/>
      <c r="E31" s="11"/>
      <c r="F31" s="11"/>
      <c r="G31" s="11"/>
      <c r="H31" s="11"/>
      <c r="I31" s="11"/>
      <c r="J31" s="11"/>
      <c r="K31" s="11"/>
      <c r="L31" s="11"/>
      <c r="M31" s="10"/>
      <c r="Q31" s="1" t="s">
        <v>81</v>
      </c>
    </row>
    <row r="32" spans="1:48" ht="30" customHeight="1" x14ac:dyDescent="0.3">
      <c r="A32" s="10"/>
      <c r="B32" s="10"/>
      <c r="C32" s="10"/>
      <c r="D32" s="10"/>
      <c r="E32" s="11"/>
      <c r="F32" s="11"/>
      <c r="G32" s="11"/>
      <c r="H32" s="11"/>
      <c r="I32" s="11"/>
      <c r="J32" s="11"/>
      <c r="K32" s="11"/>
      <c r="L32" s="11"/>
      <c r="M32" s="10"/>
      <c r="Q32" s="1" t="s">
        <v>81</v>
      </c>
    </row>
    <row r="33" spans="1:17" ht="30" customHeight="1" x14ac:dyDescent="0.3">
      <c r="A33" s="10"/>
      <c r="B33" s="10"/>
      <c r="C33" s="10"/>
      <c r="D33" s="10"/>
      <c r="E33" s="11"/>
      <c r="F33" s="11"/>
      <c r="G33" s="11"/>
      <c r="H33" s="11"/>
      <c r="I33" s="11"/>
      <c r="J33" s="11"/>
      <c r="K33" s="11"/>
      <c r="L33" s="11"/>
      <c r="M33" s="10"/>
      <c r="Q33" s="1" t="s">
        <v>81</v>
      </c>
    </row>
    <row r="34" spans="1:17" ht="30" customHeight="1" x14ac:dyDescent="0.3">
      <c r="A34" s="10"/>
      <c r="B34" s="10"/>
      <c r="C34" s="10"/>
      <c r="D34" s="10"/>
      <c r="E34" s="11"/>
      <c r="F34" s="11"/>
      <c r="G34" s="11"/>
      <c r="H34" s="11"/>
      <c r="I34" s="11"/>
      <c r="J34" s="11"/>
      <c r="K34" s="11"/>
      <c r="L34" s="11"/>
      <c r="M34" s="10"/>
      <c r="Q34" s="1" t="s">
        <v>81</v>
      </c>
    </row>
    <row r="35" spans="1:17" ht="30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1"/>
      <c r="K35" s="11"/>
      <c r="L35" s="11"/>
      <c r="M35" s="10"/>
      <c r="Q35" s="1" t="s">
        <v>81</v>
      </c>
    </row>
    <row r="36" spans="1:17" ht="30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1"/>
      <c r="K36" s="11"/>
      <c r="L36" s="11"/>
      <c r="M36" s="10"/>
      <c r="Q36" s="1" t="s">
        <v>81</v>
      </c>
    </row>
    <row r="37" spans="1:17" ht="30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1"/>
      <c r="K37" s="11"/>
      <c r="L37" s="11"/>
      <c r="M37" s="10"/>
      <c r="Q37" s="1" t="s">
        <v>81</v>
      </c>
    </row>
    <row r="38" spans="1:17" ht="30" customHeight="1" x14ac:dyDescent="0.3">
      <c r="A38" s="10"/>
      <c r="B38" s="10"/>
      <c r="C38" s="10"/>
      <c r="D38" s="10"/>
      <c r="E38" s="11"/>
      <c r="F38" s="11"/>
      <c r="G38" s="11"/>
      <c r="H38" s="11"/>
      <c r="I38" s="11"/>
      <c r="J38" s="11"/>
      <c r="K38" s="11"/>
      <c r="L38" s="11"/>
      <c r="M38" s="10"/>
      <c r="Q38" s="1" t="s">
        <v>81</v>
      </c>
    </row>
    <row r="39" spans="1:17" ht="30" customHeight="1" x14ac:dyDescent="0.3">
      <c r="A39" s="10"/>
      <c r="B39" s="10"/>
      <c r="C39" s="10"/>
      <c r="D39" s="10"/>
      <c r="E39" s="11"/>
      <c r="F39" s="11"/>
      <c r="G39" s="11"/>
      <c r="H39" s="11"/>
      <c r="I39" s="11"/>
      <c r="J39" s="11"/>
      <c r="K39" s="11"/>
      <c r="L39" s="11"/>
      <c r="M39" s="10"/>
      <c r="Q39" s="1" t="s">
        <v>81</v>
      </c>
    </row>
    <row r="40" spans="1:17" ht="30" customHeight="1" x14ac:dyDescent="0.3">
      <c r="A40" s="10"/>
      <c r="B40" s="10"/>
      <c r="C40" s="10"/>
      <c r="D40" s="10"/>
      <c r="E40" s="11"/>
      <c r="F40" s="11"/>
      <c r="G40" s="11"/>
      <c r="H40" s="11"/>
      <c r="I40" s="11"/>
      <c r="J40" s="11"/>
      <c r="K40" s="11"/>
      <c r="L40" s="11"/>
      <c r="M40" s="10"/>
      <c r="Q40" s="1" t="s">
        <v>81</v>
      </c>
    </row>
    <row r="41" spans="1:17" ht="30" customHeight="1" x14ac:dyDescent="0.3">
      <c r="A41" s="10"/>
      <c r="B41" s="10"/>
      <c r="C41" s="10"/>
      <c r="D41" s="10"/>
      <c r="E41" s="11"/>
      <c r="F41" s="11"/>
      <c r="G41" s="11"/>
      <c r="H41" s="11"/>
      <c r="I41" s="11"/>
      <c r="J41" s="11"/>
      <c r="K41" s="11"/>
      <c r="L41" s="11"/>
      <c r="M41" s="10"/>
      <c r="Q41" s="1" t="s">
        <v>81</v>
      </c>
    </row>
    <row r="42" spans="1:17" ht="30" customHeight="1" x14ac:dyDescent="0.3">
      <c r="A42" s="10"/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1"/>
      <c r="M42" s="10"/>
      <c r="Q42" s="1" t="s">
        <v>81</v>
      </c>
    </row>
    <row r="43" spans="1:17" ht="30" customHeight="1" x14ac:dyDescent="0.3">
      <c r="A43" s="10"/>
      <c r="B43" s="10"/>
      <c r="C43" s="10"/>
      <c r="D43" s="10"/>
      <c r="E43" s="11"/>
      <c r="F43" s="11"/>
      <c r="G43" s="11"/>
      <c r="H43" s="11"/>
      <c r="I43" s="11"/>
      <c r="J43" s="11"/>
      <c r="K43" s="11"/>
      <c r="L43" s="11"/>
      <c r="M43" s="10"/>
      <c r="Q43" s="1" t="s">
        <v>81</v>
      </c>
    </row>
    <row r="44" spans="1:17" ht="30" customHeight="1" x14ac:dyDescent="0.3">
      <c r="A44" s="10"/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1"/>
      <c r="M44" s="10"/>
      <c r="Q44" s="1" t="s">
        <v>81</v>
      </c>
    </row>
    <row r="45" spans="1:17" ht="30" customHeight="1" x14ac:dyDescent="0.3">
      <c r="A45" s="10"/>
      <c r="B45" s="10"/>
      <c r="C45" s="10"/>
      <c r="D45" s="10"/>
      <c r="E45" s="11"/>
      <c r="F45" s="11"/>
      <c r="G45" s="11"/>
      <c r="H45" s="11"/>
      <c r="I45" s="11"/>
      <c r="J45" s="11"/>
      <c r="K45" s="11"/>
      <c r="L45" s="11"/>
      <c r="M45" s="10"/>
      <c r="Q45" s="1" t="s">
        <v>81</v>
      </c>
    </row>
    <row r="46" spans="1:17" ht="30" customHeight="1" x14ac:dyDescent="0.3">
      <c r="A46" s="10"/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1"/>
      <c r="M46" s="10"/>
      <c r="Q46" s="1" t="s">
        <v>81</v>
      </c>
    </row>
    <row r="47" spans="1:17" ht="30" customHeight="1" x14ac:dyDescent="0.3">
      <c r="A47" s="10"/>
      <c r="B47" s="10"/>
      <c r="C47" s="10"/>
      <c r="D47" s="10"/>
      <c r="E47" s="11"/>
      <c r="F47" s="11"/>
      <c r="G47" s="11"/>
      <c r="H47" s="11"/>
      <c r="I47" s="11"/>
      <c r="J47" s="11"/>
      <c r="K47" s="11"/>
      <c r="L47" s="11"/>
      <c r="M47" s="10"/>
      <c r="Q47" s="1" t="s">
        <v>81</v>
      </c>
    </row>
    <row r="48" spans="1:17" ht="30" customHeight="1" x14ac:dyDescent="0.3">
      <c r="A48" s="10"/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1"/>
      <c r="M48" s="10"/>
      <c r="Q48" s="1" t="s">
        <v>81</v>
      </c>
    </row>
    <row r="49" spans="1:48" ht="30" customHeight="1" x14ac:dyDescent="0.3">
      <c r="A49" s="12" t="s">
        <v>78</v>
      </c>
      <c r="B49" s="10"/>
      <c r="C49" s="10"/>
      <c r="D49" s="10"/>
      <c r="E49" s="11"/>
      <c r="F49" s="11"/>
      <c r="G49" s="11"/>
      <c r="H49" s="11"/>
      <c r="I49" s="11"/>
      <c r="J49" s="11"/>
      <c r="K49" s="11"/>
      <c r="L49" s="11"/>
      <c r="M49" s="10"/>
      <c r="N49" t="s">
        <v>79</v>
      </c>
    </row>
    <row r="50" spans="1:48" ht="30" customHeight="1" x14ac:dyDescent="0.3">
      <c r="A50" s="12" t="s">
        <v>96</v>
      </c>
      <c r="B50" s="12" t="s">
        <v>51</v>
      </c>
      <c r="C50" s="10"/>
      <c r="D50" s="10"/>
      <c r="E50" s="11"/>
      <c r="F50" s="11"/>
      <c r="G50" s="11"/>
      <c r="H50" s="11"/>
      <c r="I50" s="11"/>
      <c r="J50" s="11"/>
      <c r="K50" s="11"/>
      <c r="L50" s="11"/>
      <c r="M50" s="10"/>
      <c r="Q50" s="1" t="s">
        <v>97</v>
      </c>
    </row>
    <row r="51" spans="1:48" ht="30" customHeight="1" x14ac:dyDescent="0.3">
      <c r="A51" s="12" t="s">
        <v>98</v>
      </c>
      <c r="B51" s="12" t="s">
        <v>99</v>
      </c>
      <c r="C51" s="12" t="s">
        <v>100</v>
      </c>
      <c r="D51" s="10">
        <v>9</v>
      </c>
      <c r="E51" s="11"/>
      <c r="F51" s="11"/>
      <c r="G51" s="11"/>
      <c r="H51" s="11"/>
      <c r="I51" s="11"/>
      <c r="J51" s="11"/>
      <c r="K51" s="11"/>
      <c r="L51" s="11"/>
      <c r="M51" s="12"/>
      <c r="N51" s="1" t="s">
        <v>101</v>
      </c>
      <c r="O51" s="1" t="s">
        <v>51</v>
      </c>
      <c r="P51" s="1" t="s">
        <v>51</v>
      </c>
      <c r="Q51" s="1" t="s">
        <v>97</v>
      </c>
      <c r="R51" s="1" t="s">
        <v>61</v>
      </c>
      <c r="S51" s="1" t="s">
        <v>62</v>
      </c>
      <c r="T51" s="1" t="s">
        <v>62</v>
      </c>
      <c r="AR51" s="1" t="s">
        <v>51</v>
      </c>
      <c r="AS51" s="1" t="s">
        <v>51</v>
      </c>
      <c r="AU51" s="1" t="s">
        <v>102</v>
      </c>
      <c r="AV51">
        <v>11</v>
      </c>
    </row>
    <row r="52" spans="1:48" ht="30" customHeight="1" x14ac:dyDescent="0.3">
      <c r="A52" s="10"/>
      <c r="B52" s="10"/>
      <c r="C52" s="10"/>
      <c r="D52" s="10"/>
      <c r="E52" s="11"/>
      <c r="F52" s="11"/>
      <c r="G52" s="11"/>
      <c r="H52" s="11"/>
      <c r="I52" s="11"/>
      <c r="J52" s="11"/>
      <c r="K52" s="11"/>
      <c r="L52" s="11"/>
      <c r="M52" s="10"/>
      <c r="Q52" s="1" t="s">
        <v>97</v>
      </c>
    </row>
    <row r="53" spans="1:48" ht="30" customHeight="1" x14ac:dyDescent="0.3">
      <c r="A53" s="10"/>
      <c r="B53" s="10"/>
      <c r="C53" s="10"/>
      <c r="D53" s="10"/>
      <c r="E53" s="11"/>
      <c r="F53" s="11"/>
      <c r="G53" s="11"/>
      <c r="H53" s="11"/>
      <c r="I53" s="11"/>
      <c r="J53" s="11"/>
      <c r="K53" s="11"/>
      <c r="L53" s="11"/>
      <c r="M53" s="10"/>
      <c r="Q53" s="1" t="s">
        <v>97</v>
      </c>
    </row>
    <row r="54" spans="1:48" ht="30" customHeight="1" x14ac:dyDescent="0.3">
      <c r="A54" s="10"/>
      <c r="B54" s="10"/>
      <c r="C54" s="10"/>
      <c r="D54" s="10"/>
      <c r="E54" s="11"/>
      <c r="F54" s="11"/>
      <c r="G54" s="11"/>
      <c r="H54" s="11"/>
      <c r="I54" s="11"/>
      <c r="J54" s="11"/>
      <c r="K54" s="11"/>
      <c r="L54" s="11"/>
      <c r="M54" s="10"/>
      <c r="Q54" s="1" t="s">
        <v>97</v>
      </c>
    </row>
    <row r="55" spans="1:48" ht="30" customHeight="1" x14ac:dyDescent="0.3">
      <c r="A55" s="10"/>
      <c r="B55" s="10"/>
      <c r="C55" s="10"/>
      <c r="D55" s="10"/>
      <c r="E55" s="11"/>
      <c r="F55" s="11"/>
      <c r="G55" s="11"/>
      <c r="H55" s="11"/>
      <c r="I55" s="11"/>
      <c r="J55" s="11"/>
      <c r="K55" s="11"/>
      <c r="L55" s="11"/>
      <c r="M55" s="10"/>
      <c r="Q55" s="1" t="s">
        <v>97</v>
      </c>
    </row>
    <row r="56" spans="1:48" ht="30" customHeight="1" x14ac:dyDescent="0.3">
      <c r="A56" s="10"/>
      <c r="B56" s="10"/>
      <c r="C56" s="10"/>
      <c r="D56" s="10"/>
      <c r="E56" s="11"/>
      <c r="F56" s="11"/>
      <c r="G56" s="11"/>
      <c r="H56" s="11"/>
      <c r="I56" s="11"/>
      <c r="J56" s="11"/>
      <c r="K56" s="11"/>
      <c r="L56" s="11"/>
      <c r="M56" s="10"/>
      <c r="Q56" s="1" t="s">
        <v>97</v>
      </c>
    </row>
    <row r="57" spans="1:48" ht="30" customHeight="1" x14ac:dyDescent="0.3">
      <c r="A57" s="10"/>
      <c r="B57" s="10"/>
      <c r="C57" s="10"/>
      <c r="D57" s="10"/>
      <c r="E57" s="11"/>
      <c r="F57" s="11"/>
      <c r="G57" s="11"/>
      <c r="H57" s="11"/>
      <c r="I57" s="11"/>
      <c r="J57" s="11"/>
      <c r="K57" s="11"/>
      <c r="L57" s="11"/>
      <c r="M57" s="10"/>
      <c r="Q57" s="1" t="s">
        <v>97</v>
      </c>
    </row>
    <row r="58" spans="1:48" ht="30" customHeight="1" x14ac:dyDescent="0.3">
      <c r="A58" s="10"/>
      <c r="B58" s="10"/>
      <c r="C58" s="10"/>
      <c r="D58" s="10"/>
      <c r="E58" s="11"/>
      <c r="F58" s="11"/>
      <c r="G58" s="11"/>
      <c r="H58" s="11"/>
      <c r="I58" s="11"/>
      <c r="J58" s="11"/>
      <c r="K58" s="11"/>
      <c r="L58" s="11"/>
      <c r="M58" s="10"/>
      <c r="Q58" s="1" t="s">
        <v>97</v>
      </c>
    </row>
    <row r="59" spans="1:48" ht="30" customHeight="1" x14ac:dyDescent="0.3">
      <c r="A59" s="10"/>
      <c r="B59" s="10"/>
      <c r="C59" s="10"/>
      <c r="D59" s="10"/>
      <c r="E59" s="11"/>
      <c r="F59" s="11"/>
      <c r="G59" s="11"/>
      <c r="H59" s="11"/>
      <c r="I59" s="11"/>
      <c r="J59" s="11"/>
      <c r="K59" s="11"/>
      <c r="L59" s="11"/>
      <c r="M59" s="10"/>
      <c r="Q59" s="1" t="s">
        <v>97</v>
      </c>
    </row>
    <row r="60" spans="1:48" ht="30" customHeight="1" x14ac:dyDescent="0.3">
      <c r="A60" s="10"/>
      <c r="B60" s="10"/>
      <c r="C60" s="10"/>
      <c r="D60" s="10"/>
      <c r="E60" s="11"/>
      <c r="F60" s="11"/>
      <c r="G60" s="11"/>
      <c r="H60" s="11"/>
      <c r="I60" s="11"/>
      <c r="J60" s="11"/>
      <c r="K60" s="11"/>
      <c r="L60" s="11"/>
      <c r="M60" s="10"/>
      <c r="Q60" s="1" t="s">
        <v>97</v>
      </c>
    </row>
    <row r="61" spans="1:48" ht="30" customHeight="1" x14ac:dyDescent="0.3">
      <c r="A61" s="10"/>
      <c r="B61" s="10"/>
      <c r="C61" s="10"/>
      <c r="D61" s="10"/>
      <c r="E61" s="11"/>
      <c r="F61" s="11"/>
      <c r="G61" s="11"/>
      <c r="H61" s="11"/>
      <c r="I61" s="11"/>
      <c r="J61" s="11"/>
      <c r="K61" s="11"/>
      <c r="L61" s="11"/>
      <c r="M61" s="10"/>
      <c r="Q61" s="1" t="s">
        <v>97</v>
      </c>
    </row>
    <row r="62" spans="1:48" ht="30" customHeight="1" x14ac:dyDescent="0.3">
      <c r="A62" s="10"/>
      <c r="B62" s="10"/>
      <c r="C62" s="10"/>
      <c r="D62" s="10"/>
      <c r="E62" s="11"/>
      <c r="F62" s="11"/>
      <c r="G62" s="11"/>
      <c r="H62" s="11"/>
      <c r="I62" s="11"/>
      <c r="J62" s="11"/>
      <c r="K62" s="11"/>
      <c r="L62" s="11"/>
      <c r="M62" s="10"/>
      <c r="Q62" s="1" t="s">
        <v>97</v>
      </c>
    </row>
    <row r="63" spans="1:48" ht="30" customHeight="1" x14ac:dyDescent="0.3">
      <c r="A63" s="10"/>
      <c r="B63" s="10"/>
      <c r="C63" s="10"/>
      <c r="D63" s="10"/>
      <c r="E63" s="11"/>
      <c r="F63" s="11"/>
      <c r="G63" s="11"/>
      <c r="H63" s="11"/>
      <c r="I63" s="11"/>
      <c r="J63" s="11"/>
      <c r="K63" s="11"/>
      <c r="L63" s="11"/>
      <c r="M63" s="10"/>
      <c r="Q63" s="1" t="s">
        <v>97</v>
      </c>
    </row>
    <row r="64" spans="1:48" ht="30" customHeight="1" x14ac:dyDescent="0.3">
      <c r="A64" s="10"/>
      <c r="B64" s="10"/>
      <c r="C64" s="10"/>
      <c r="D64" s="10"/>
      <c r="E64" s="11"/>
      <c r="F64" s="11"/>
      <c r="G64" s="11"/>
      <c r="H64" s="11"/>
      <c r="I64" s="11"/>
      <c r="J64" s="11"/>
      <c r="K64" s="11"/>
      <c r="L64" s="11"/>
      <c r="M64" s="10"/>
      <c r="Q64" s="1" t="s">
        <v>97</v>
      </c>
    </row>
    <row r="65" spans="1:48" ht="30" customHeight="1" x14ac:dyDescent="0.3">
      <c r="A65" s="10"/>
      <c r="B65" s="10"/>
      <c r="C65" s="10"/>
      <c r="D65" s="10"/>
      <c r="E65" s="11"/>
      <c r="F65" s="11"/>
      <c r="G65" s="11"/>
      <c r="H65" s="11"/>
      <c r="I65" s="11"/>
      <c r="J65" s="11"/>
      <c r="K65" s="11"/>
      <c r="L65" s="11"/>
      <c r="M65" s="10"/>
      <c r="Q65" s="1" t="s">
        <v>97</v>
      </c>
    </row>
    <row r="66" spans="1:48" ht="30" customHeight="1" x14ac:dyDescent="0.3">
      <c r="A66" s="10"/>
      <c r="B66" s="10"/>
      <c r="C66" s="10"/>
      <c r="D66" s="10"/>
      <c r="E66" s="11"/>
      <c r="F66" s="11"/>
      <c r="G66" s="11"/>
      <c r="H66" s="11"/>
      <c r="I66" s="11"/>
      <c r="J66" s="11"/>
      <c r="K66" s="11"/>
      <c r="L66" s="11"/>
      <c r="M66" s="10"/>
      <c r="Q66" s="1" t="s">
        <v>97</v>
      </c>
    </row>
    <row r="67" spans="1:48" ht="30" customHeight="1" x14ac:dyDescent="0.3">
      <c r="A67" s="10"/>
      <c r="B67" s="10"/>
      <c r="C67" s="10"/>
      <c r="D67" s="10"/>
      <c r="E67" s="11"/>
      <c r="F67" s="11"/>
      <c r="G67" s="11"/>
      <c r="H67" s="11"/>
      <c r="I67" s="11"/>
      <c r="J67" s="11"/>
      <c r="K67" s="11"/>
      <c r="L67" s="11"/>
      <c r="M67" s="10"/>
      <c r="Q67" s="1" t="s">
        <v>97</v>
      </c>
    </row>
    <row r="68" spans="1:48" ht="30" customHeight="1" x14ac:dyDescent="0.3">
      <c r="A68" s="10"/>
      <c r="B68" s="10"/>
      <c r="C68" s="10"/>
      <c r="D68" s="10"/>
      <c r="E68" s="11"/>
      <c r="F68" s="11"/>
      <c r="G68" s="11"/>
      <c r="H68" s="11"/>
      <c r="I68" s="11"/>
      <c r="J68" s="11"/>
      <c r="K68" s="11"/>
      <c r="L68" s="11"/>
      <c r="M68" s="10"/>
      <c r="Q68" s="1" t="s">
        <v>97</v>
      </c>
    </row>
    <row r="69" spans="1:48" ht="30" customHeight="1" x14ac:dyDescent="0.3">
      <c r="A69" s="10"/>
      <c r="B69" s="10"/>
      <c r="C69" s="10"/>
      <c r="D69" s="10"/>
      <c r="E69" s="11"/>
      <c r="F69" s="11"/>
      <c r="G69" s="11"/>
      <c r="H69" s="11"/>
      <c r="I69" s="11"/>
      <c r="J69" s="11"/>
      <c r="K69" s="11"/>
      <c r="L69" s="11"/>
      <c r="M69" s="10"/>
      <c r="Q69" s="1" t="s">
        <v>97</v>
      </c>
    </row>
    <row r="70" spans="1:48" ht="30" customHeight="1" x14ac:dyDescent="0.3">
      <c r="A70" s="10"/>
      <c r="B70" s="10"/>
      <c r="C70" s="10"/>
      <c r="D70" s="10"/>
      <c r="E70" s="11"/>
      <c r="F70" s="11"/>
      <c r="G70" s="11"/>
      <c r="H70" s="11"/>
      <c r="I70" s="11"/>
      <c r="J70" s="11"/>
      <c r="K70" s="11"/>
      <c r="L70" s="11"/>
      <c r="M70" s="10"/>
      <c r="Q70" s="1" t="s">
        <v>97</v>
      </c>
    </row>
    <row r="71" spans="1:48" ht="30" customHeight="1" x14ac:dyDescent="0.3">
      <c r="A71" s="10"/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  <c r="M71" s="10"/>
      <c r="Q71" s="1" t="s">
        <v>97</v>
      </c>
    </row>
    <row r="72" spans="1:48" ht="30" customHeight="1" x14ac:dyDescent="0.3">
      <c r="A72" s="12" t="s">
        <v>78</v>
      </c>
      <c r="B72" s="10"/>
      <c r="C72" s="10"/>
      <c r="D72" s="10"/>
      <c r="E72" s="11"/>
      <c r="F72" s="11"/>
      <c r="G72" s="11"/>
      <c r="H72" s="11"/>
      <c r="I72" s="11"/>
      <c r="J72" s="11"/>
      <c r="K72" s="11"/>
      <c r="L72" s="11"/>
      <c r="M72" s="10"/>
      <c r="N72" t="s">
        <v>79</v>
      </c>
    </row>
    <row r="73" spans="1:48" ht="30" customHeight="1" x14ac:dyDescent="0.3">
      <c r="A73" s="12" t="s">
        <v>103</v>
      </c>
      <c r="B73" s="12" t="s">
        <v>51</v>
      </c>
      <c r="C73" s="10"/>
      <c r="D73" s="10"/>
      <c r="E73" s="11"/>
      <c r="F73" s="11"/>
      <c r="G73" s="11"/>
      <c r="H73" s="11"/>
      <c r="I73" s="11"/>
      <c r="J73" s="11"/>
      <c r="K73" s="11"/>
      <c r="L73" s="11"/>
      <c r="M73" s="10"/>
      <c r="Q73" s="1" t="s">
        <v>104</v>
      </c>
    </row>
    <row r="74" spans="1:48" ht="30" customHeight="1" x14ac:dyDescent="0.3">
      <c r="A74" s="12" t="s">
        <v>105</v>
      </c>
      <c r="B74" s="12" t="s">
        <v>106</v>
      </c>
      <c r="C74" s="12" t="s">
        <v>66</v>
      </c>
      <c r="D74" s="10">
        <v>17</v>
      </c>
      <c r="E74" s="11"/>
      <c r="F74" s="11"/>
      <c r="G74" s="11"/>
      <c r="H74" s="11"/>
      <c r="I74" s="11"/>
      <c r="J74" s="11"/>
      <c r="K74" s="11"/>
      <c r="L74" s="11"/>
      <c r="M74" s="12"/>
      <c r="N74" s="1" t="s">
        <v>107</v>
      </c>
      <c r="O74" s="1" t="s">
        <v>51</v>
      </c>
      <c r="P74" s="1" t="s">
        <v>51</v>
      </c>
      <c r="Q74" s="1" t="s">
        <v>104</v>
      </c>
      <c r="R74" s="1" t="s">
        <v>61</v>
      </c>
      <c r="S74" s="1" t="s">
        <v>62</v>
      </c>
      <c r="T74" s="1" t="s">
        <v>62</v>
      </c>
      <c r="AR74" s="1" t="s">
        <v>51</v>
      </c>
      <c r="AS74" s="1" t="s">
        <v>51</v>
      </c>
      <c r="AU74" s="1" t="s">
        <v>108</v>
      </c>
      <c r="AV74">
        <v>13</v>
      </c>
    </row>
    <row r="75" spans="1:48" ht="30" customHeight="1" x14ac:dyDescent="0.3">
      <c r="A75" s="12" t="s">
        <v>109</v>
      </c>
      <c r="B75" s="12" t="s">
        <v>110</v>
      </c>
      <c r="C75" s="12" t="s">
        <v>66</v>
      </c>
      <c r="D75" s="10">
        <v>17</v>
      </c>
      <c r="E75" s="11"/>
      <c r="F75" s="11"/>
      <c r="G75" s="11"/>
      <c r="H75" s="11"/>
      <c r="I75" s="11"/>
      <c r="J75" s="11"/>
      <c r="K75" s="11"/>
      <c r="L75" s="11"/>
      <c r="M75" s="12"/>
      <c r="N75" s="1" t="s">
        <v>111</v>
      </c>
      <c r="O75" s="1" t="s">
        <v>51</v>
      </c>
      <c r="P75" s="1" t="s">
        <v>51</v>
      </c>
      <c r="Q75" s="1" t="s">
        <v>104</v>
      </c>
      <c r="R75" s="1" t="s">
        <v>61</v>
      </c>
      <c r="S75" s="1" t="s">
        <v>62</v>
      </c>
      <c r="T75" s="1" t="s">
        <v>62</v>
      </c>
      <c r="AR75" s="1" t="s">
        <v>51</v>
      </c>
      <c r="AS75" s="1" t="s">
        <v>51</v>
      </c>
      <c r="AU75" s="1" t="s">
        <v>112</v>
      </c>
      <c r="AV75">
        <v>14</v>
      </c>
    </row>
    <row r="76" spans="1:48" ht="30" customHeight="1" x14ac:dyDescent="0.3">
      <c r="A76" s="10"/>
      <c r="B76" s="10"/>
      <c r="C76" s="10"/>
      <c r="D76" s="10"/>
      <c r="E76" s="11"/>
      <c r="F76" s="11"/>
      <c r="G76" s="11"/>
      <c r="H76" s="11"/>
      <c r="I76" s="11"/>
      <c r="J76" s="11"/>
      <c r="K76" s="11"/>
      <c r="L76" s="11"/>
      <c r="M76" s="10"/>
      <c r="Q76" s="1" t="s">
        <v>104</v>
      </c>
    </row>
    <row r="77" spans="1:48" ht="30" customHeight="1" x14ac:dyDescent="0.3">
      <c r="A77" s="10"/>
      <c r="B77" s="10"/>
      <c r="C77" s="10"/>
      <c r="D77" s="10"/>
      <c r="E77" s="11"/>
      <c r="F77" s="11"/>
      <c r="G77" s="11"/>
      <c r="H77" s="11"/>
      <c r="I77" s="11"/>
      <c r="J77" s="11"/>
      <c r="K77" s="11"/>
      <c r="L77" s="11"/>
      <c r="M77" s="10"/>
      <c r="Q77" s="1" t="s">
        <v>104</v>
      </c>
    </row>
    <row r="78" spans="1:48" ht="30" customHeight="1" x14ac:dyDescent="0.3">
      <c r="A78" s="10"/>
      <c r="B78" s="10"/>
      <c r="C78" s="10"/>
      <c r="D78" s="10"/>
      <c r="E78" s="11"/>
      <c r="F78" s="11"/>
      <c r="G78" s="11"/>
      <c r="H78" s="11"/>
      <c r="I78" s="11"/>
      <c r="J78" s="11"/>
      <c r="K78" s="11"/>
      <c r="L78" s="11"/>
      <c r="M78" s="10"/>
      <c r="Q78" s="1" t="s">
        <v>104</v>
      </c>
    </row>
    <row r="79" spans="1:48" ht="30" customHeight="1" x14ac:dyDescent="0.3">
      <c r="A79" s="10"/>
      <c r="B79" s="10"/>
      <c r="C79" s="10"/>
      <c r="D79" s="10"/>
      <c r="E79" s="11"/>
      <c r="F79" s="11"/>
      <c r="G79" s="11"/>
      <c r="H79" s="11"/>
      <c r="I79" s="11"/>
      <c r="J79" s="11"/>
      <c r="K79" s="11"/>
      <c r="L79" s="11"/>
      <c r="M79" s="10"/>
      <c r="Q79" s="1" t="s">
        <v>104</v>
      </c>
    </row>
    <row r="80" spans="1:48" ht="30" customHeight="1" x14ac:dyDescent="0.3">
      <c r="A80" s="10"/>
      <c r="B80" s="10"/>
      <c r="C80" s="10"/>
      <c r="D80" s="10"/>
      <c r="E80" s="11"/>
      <c r="F80" s="11"/>
      <c r="G80" s="11"/>
      <c r="H80" s="11"/>
      <c r="I80" s="11"/>
      <c r="J80" s="11"/>
      <c r="K80" s="11"/>
      <c r="L80" s="11"/>
      <c r="M80" s="10"/>
      <c r="Q80" s="1" t="s">
        <v>104</v>
      </c>
    </row>
    <row r="81" spans="1:17" ht="30" customHeight="1" x14ac:dyDescent="0.3">
      <c r="A81" s="10"/>
      <c r="B81" s="10"/>
      <c r="C81" s="10"/>
      <c r="D81" s="10"/>
      <c r="E81" s="11"/>
      <c r="F81" s="11"/>
      <c r="G81" s="11"/>
      <c r="H81" s="11"/>
      <c r="I81" s="11"/>
      <c r="J81" s="11"/>
      <c r="K81" s="11"/>
      <c r="L81" s="11"/>
      <c r="M81" s="10"/>
      <c r="Q81" s="1" t="s">
        <v>104</v>
      </c>
    </row>
    <row r="82" spans="1:17" ht="30" customHeight="1" x14ac:dyDescent="0.3">
      <c r="A82" s="10"/>
      <c r="B82" s="10"/>
      <c r="C82" s="10"/>
      <c r="D82" s="10"/>
      <c r="E82" s="11"/>
      <c r="F82" s="11"/>
      <c r="G82" s="11"/>
      <c r="H82" s="11"/>
      <c r="I82" s="11"/>
      <c r="J82" s="11"/>
      <c r="K82" s="11"/>
      <c r="L82" s="11"/>
      <c r="M82" s="10"/>
      <c r="Q82" s="1" t="s">
        <v>104</v>
      </c>
    </row>
    <row r="83" spans="1:17" ht="30" customHeight="1" x14ac:dyDescent="0.3">
      <c r="A83" s="10"/>
      <c r="B83" s="10"/>
      <c r="C83" s="10"/>
      <c r="D83" s="10"/>
      <c r="E83" s="11"/>
      <c r="F83" s="11"/>
      <c r="G83" s="11"/>
      <c r="H83" s="11"/>
      <c r="I83" s="11"/>
      <c r="J83" s="11"/>
      <c r="K83" s="11"/>
      <c r="L83" s="11"/>
      <c r="M83" s="10"/>
      <c r="Q83" s="1" t="s">
        <v>104</v>
      </c>
    </row>
    <row r="84" spans="1:17" ht="30" customHeight="1" x14ac:dyDescent="0.3">
      <c r="A84" s="10"/>
      <c r="B84" s="10"/>
      <c r="C84" s="10"/>
      <c r="D84" s="10"/>
      <c r="E84" s="11"/>
      <c r="F84" s="11"/>
      <c r="G84" s="11"/>
      <c r="H84" s="11"/>
      <c r="I84" s="11"/>
      <c r="J84" s="11"/>
      <c r="K84" s="11"/>
      <c r="L84" s="11"/>
      <c r="M84" s="10"/>
      <c r="Q84" s="1" t="s">
        <v>104</v>
      </c>
    </row>
    <row r="85" spans="1:17" ht="30" customHeight="1" x14ac:dyDescent="0.3">
      <c r="A85" s="10"/>
      <c r="B85" s="10"/>
      <c r="C85" s="10"/>
      <c r="D85" s="10"/>
      <c r="E85" s="11"/>
      <c r="F85" s="11"/>
      <c r="G85" s="11"/>
      <c r="H85" s="11"/>
      <c r="I85" s="11"/>
      <c r="J85" s="11"/>
      <c r="K85" s="11"/>
      <c r="L85" s="11"/>
      <c r="M85" s="10"/>
      <c r="Q85" s="1" t="s">
        <v>104</v>
      </c>
    </row>
    <row r="86" spans="1:17" ht="30" customHeight="1" x14ac:dyDescent="0.3">
      <c r="A86" s="10"/>
      <c r="B86" s="10"/>
      <c r="C86" s="10"/>
      <c r="D86" s="10"/>
      <c r="E86" s="11"/>
      <c r="F86" s="11"/>
      <c r="G86" s="11"/>
      <c r="H86" s="11"/>
      <c r="I86" s="11"/>
      <c r="J86" s="11"/>
      <c r="K86" s="11"/>
      <c r="L86" s="11"/>
      <c r="M86" s="10"/>
      <c r="Q86" s="1" t="s">
        <v>104</v>
      </c>
    </row>
    <row r="87" spans="1:17" ht="30" customHeight="1" x14ac:dyDescent="0.3">
      <c r="A87" s="10"/>
      <c r="B87" s="10"/>
      <c r="C87" s="10"/>
      <c r="D87" s="10"/>
      <c r="E87" s="11"/>
      <c r="F87" s="11"/>
      <c r="G87" s="11"/>
      <c r="H87" s="11"/>
      <c r="I87" s="11"/>
      <c r="J87" s="11"/>
      <c r="K87" s="11"/>
      <c r="L87" s="11"/>
      <c r="M87" s="10"/>
      <c r="Q87" s="1" t="s">
        <v>104</v>
      </c>
    </row>
    <row r="88" spans="1:17" ht="30" customHeight="1" x14ac:dyDescent="0.3">
      <c r="A88" s="10"/>
      <c r="B88" s="10"/>
      <c r="C88" s="10"/>
      <c r="D88" s="10"/>
      <c r="E88" s="11"/>
      <c r="F88" s="11"/>
      <c r="G88" s="11"/>
      <c r="H88" s="11"/>
      <c r="I88" s="11"/>
      <c r="J88" s="11"/>
      <c r="K88" s="11"/>
      <c r="L88" s="11"/>
      <c r="M88" s="10"/>
      <c r="Q88" s="1" t="s">
        <v>104</v>
      </c>
    </row>
    <row r="89" spans="1:17" ht="30" customHeight="1" x14ac:dyDescent="0.3">
      <c r="A89" s="10"/>
      <c r="B89" s="10"/>
      <c r="C89" s="10"/>
      <c r="D89" s="10"/>
      <c r="E89" s="11"/>
      <c r="F89" s="11"/>
      <c r="G89" s="11"/>
      <c r="H89" s="11"/>
      <c r="I89" s="11"/>
      <c r="J89" s="11"/>
      <c r="K89" s="11"/>
      <c r="L89" s="11"/>
      <c r="M89" s="10"/>
      <c r="Q89" s="1" t="s">
        <v>104</v>
      </c>
    </row>
    <row r="90" spans="1:17" ht="30" customHeight="1" x14ac:dyDescent="0.3">
      <c r="A90" s="10"/>
      <c r="B90" s="10"/>
      <c r="C90" s="10"/>
      <c r="D90" s="10"/>
      <c r="E90" s="11"/>
      <c r="F90" s="11"/>
      <c r="G90" s="11"/>
      <c r="H90" s="11"/>
      <c r="I90" s="11"/>
      <c r="J90" s="11"/>
      <c r="K90" s="11"/>
      <c r="L90" s="11"/>
      <c r="M90" s="10"/>
      <c r="Q90" s="1" t="s">
        <v>104</v>
      </c>
    </row>
    <row r="91" spans="1:17" ht="30" customHeight="1" x14ac:dyDescent="0.3">
      <c r="A91" s="10"/>
      <c r="B91" s="10"/>
      <c r="C91" s="10"/>
      <c r="D91" s="10"/>
      <c r="E91" s="11"/>
      <c r="F91" s="11"/>
      <c r="G91" s="11"/>
      <c r="H91" s="11"/>
      <c r="I91" s="11"/>
      <c r="J91" s="11"/>
      <c r="K91" s="11"/>
      <c r="L91" s="11"/>
      <c r="M91" s="10"/>
      <c r="Q91" s="1" t="s">
        <v>104</v>
      </c>
    </row>
    <row r="92" spans="1:17" ht="30" customHeight="1" x14ac:dyDescent="0.3">
      <c r="A92" s="10"/>
      <c r="B92" s="10"/>
      <c r="C92" s="10"/>
      <c r="D92" s="10"/>
      <c r="E92" s="11"/>
      <c r="F92" s="11"/>
      <c r="G92" s="11"/>
      <c r="H92" s="11"/>
      <c r="I92" s="11"/>
      <c r="J92" s="11"/>
      <c r="K92" s="11"/>
      <c r="L92" s="11"/>
      <c r="M92" s="10"/>
      <c r="Q92" s="1" t="s">
        <v>104</v>
      </c>
    </row>
    <row r="93" spans="1:17" ht="30" customHeight="1" x14ac:dyDescent="0.3">
      <c r="A93" s="10"/>
      <c r="B93" s="10"/>
      <c r="C93" s="10"/>
      <c r="D93" s="10"/>
      <c r="E93" s="11"/>
      <c r="F93" s="11"/>
      <c r="G93" s="11"/>
      <c r="H93" s="11"/>
      <c r="I93" s="11"/>
      <c r="J93" s="11"/>
      <c r="K93" s="11"/>
      <c r="L93" s="11"/>
      <c r="M93" s="10"/>
      <c r="Q93" s="1" t="s">
        <v>104</v>
      </c>
    </row>
    <row r="94" spans="1:17" ht="30" customHeight="1" x14ac:dyDescent="0.3">
      <c r="A94" s="10"/>
      <c r="B94" s="10"/>
      <c r="C94" s="10"/>
      <c r="D94" s="10"/>
      <c r="E94" s="11"/>
      <c r="F94" s="11"/>
      <c r="G94" s="11"/>
      <c r="H94" s="11"/>
      <c r="I94" s="11"/>
      <c r="J94" s="11"/>
      <c r="K94" s="11"/>
      <c r="L94" s="11"/>
      <c r="M94" s="10"/>
      <c r="Q94" s="1" t="s">
        <v>104</v>
      </c>
    </row>
    <row r="95" spans="1:17" ht="30" customHeight="1" x14ac:dyDescent="0.3">
      <c r="A95" s="12" t="s">
        <v>78</v>
      </c>
      <c r="B95" s="10"/>
      <c r="C95" s="10"/>
      <c r="D95" s="10"/>
      <c r="E95" s="11"/>
      <c r="F95" s="11"/>
      <c r="G95" s="11"/>
      <c r="H95" s="11"/>
      <c r="I95" s="11"/>
      <c r="J95" s="11"/>
      <c r="K95" s="11"/>
      <c r="L95" s="11"/>
      <c r="M95" s="10"/>
      <c r="N95" t="s">
        <v>79</v>
      </c>
    </row>
    <row r="96" spans="1:17" ht="30" customHeight="1" x14ac:dyDescent="0.3">
      <c r="A96" s="12" t="s">
        <v>113</v>
      </c>
      <c r="B96" s="12" t="s">
        <v>51</v>
      </c>
      <c r="C96" s="10"/>
      <c r="D96" s="10"/>
      <c r="E96" s="11"/>
      <c r="F96" s="11"/>
      <c r="G96" s="11"/>
      <c r="H96" s="11"/>
      <c r="I96" s="11"/>
      <c r="J96" s="11"/>
      <c r="K96" s="11"/>
      <c r="L96" s="11"/>
      <c r="M96" s="10"/>
      <c r="Q96" s="1" t="s">
        <v>114</v>
      </c>
    </row>
    <row r="97" spans="1:48" ht="30" customHeight="1" x14ac:dyDescent="0.3">
      <c r="A97" s="12" t="s">
        <v>115</v>
      </c>
      <c r="B97" s="12" t="s">
        <v>116</v>
      </c>
      <c r="C97" s="12" t="s">
        <v>66</v>
      </c>
      <c r="D97" s="10">
        <v>3</v>
      </c>
      <c r="E97" s="11"/>
      <c r="F97" s="11"/>
      <c r="G97" s="11"/>
      <c r="H97" s="11"/>
      <c r="I97" s="11"/>
      <c r="J97" s="11"/>
      <c r="K97" s="11"/>
      <c r="L97" s="11"/>
      <c r="M97" s="12"/>
      <c r="N97" s="1" t="s">
        <v>117</v>
      </c>
      <c r="O97" s="1" t="s">
        <v>51</v>
      </c>
      <c r="P97" s="1" t="s">
        <v>51</v>
      </c>
      <c r="Q97" s="1" t="s">
        <v>114</v>
      </c>
      <c r="R97" s="1" t="s">
        <v>61</v>
      </c>
      <c r="S97" s="1" t="s">
        <v>62</v>
      </c>
      <c r="T97" s="1" t="s">
        <v>62</v>
      </c>
      <c r="AR97" s="1" t="s">
        <v>51</v>
      </c>
      <c r="AS97" s="1" t="s">
        <v>51</v>
      </c>
      <c r="AU97" s="1" t="s">
        <v>118</v>
      </c>
      <c r="AV97">
        <v>235</v>
      </c>
    </row>
    <row r="98" spans="1:48" ht="30" customHeight="1" x14ac:dyDescent="0.3">
      <c r="A98" s="12" t="s">
        <v>119</v>
      </c>
      <c r="B98" s="12" t="s">
        <v>120</v>
      </c>
      <c r="C98" s="12" t="s">
        <v>66</v>
      </c>
      <c r="D98" s="10">
        <v>1238</v>
      </c>
      <c r="E98" s="11"/>
      <c r="F98" s="11"/>
      <c r="G98" s="11"/>
      <c r="H98" s="11"/>
      <c r="I98" s="11"/>
      <c r="J98" s="11"/>
      <c r="K98" s="11"/>
      <c r="L98" s="11"/>
      <c r="M98" s="12"/>
      <c r="N98" s="1" t="s">
        <v>121</v>
      </c>
      <c r="O98" s="1" t="s">
        <v>51</v>
      </c>
      <c r="P98" s="1" t="s">
        <v>51</v>
      </c>
      <c r="Q98" s="1" t="s">
        <v>114</v>
      </c>
      <c r="R98" s="1" t="s">
        <v>61</v>
      </c>
      <c r="S98" s="1" t="s">
        <v>62</v>
      </c>
      <c r="T98" s="1" t="s">
        <v>62</v>
      </c>
      <c r="AR98" s="1" t="s">
        <v>51</v>
      </c>
      <c r="AS98" s="1" t="s">
        <v>51</v>
      </c>
      <c r="AU98" s="1" t="s">
        <v>122</v>
      </c>
      <c r="AV98">
        <v>16</v>
      </c>
    </row>
    <row r="99" spans="1:48" ht="30" customHeight="1" x14ac:dyDescent="0.3">
      <c r="A99" s="12" t="s">
        <v>123</v>
      </c>
      <c r="B99" s="12" t="s">
        <v>124</v>
      </c>
      <c r="C99" s="12" t="s">
        <v>66</v>
      </c>
      <c r="D99" s="10">
        <v>43</v>
      </c>
      <c r="E99" s="11"/>
      <c r="F99" s="11"/>
      <c r="G99" s="11"/>
      <c r="H99" s="11"/>
      <c r="I99" s="11"/>
      <c r="J99" s="11"/>
      <c r="K99" s="11"/>
      <c r="L99" s="11"/>
      <c r="M99" s="12"/>
      <c r="N99" s="1" t="s">
        <v>125</v>
      </c>
      <c r="O99" s="1" t="s">
        <v>51</v>
      </c>
      <c r="P99" s="1" t="s">
        <v>51</v>
      </c>
      <c r="Q99" s="1" t="s">
        <v>114</v>
      </c>
      <c r="R99" s="1" t="s">
        <v>61</v>
      </c>
      <c r="S99" s="1" t="s">
        <v>62</v>
      </c>
      <c r="T99" s="1" t="s">
        <v>62</v>
      </c>
      <c r="AR99" s="1" t="s">
        <v>51</v>
      </c>
      <c r="AS99" s="1" t="s">
        <v>51</v>
      </c>
      <c r="AU99" s="1" t="s">
        <v>126</v>
      </c>
      <c r="AV99">
        <v>233</v>
      </c>
    </row>
    <row r="100" spans="1:48" ht="30" customHeight="1" x14ac:dyDescent="0.3">
      <c r="A100" s="12" t="s">
        <v>127</v>
      </c>
      <c r="B100" s="12" t="s">
        <v>128</v>
      </c>
      <c r="C100" s="12" t="s">
        <v>66</v>
      </c>
      <c r="D100" s="10">
        <v>2</v>
      </c>
      <c r="E100" s="11"/>
      <c r="F100" s="11"/>
      <c r="G100" s="11"/>
      <c r="H100" s="11"/>
      <c r="I100" s="11"/>
      <c r="J100" s="11"/>
      <c r="K100" s="11"/>
      <c r="L100" s="11"/>
      <c r="M100" s="12"/>
      <c r="N100" s="1" t="s">
        <v>129</v>
      </c>
      <c r="O100" s="1" t="s">
        <v>51</v>
      </c>
      <c r="P100" s="1" t="s">
        <v>51</v>
      </c>
      <c r="Q100" s="1" t="s">
        <v>114</v>
      </c>
      <c r="R100" s="1" t="s">
        <v>61</v>
      </c>
      <c r="S100" s="1" t="s">
        <v>62</v>
      </c>
      <c r="T100" s="1" t="s">
        <v>62</v>
      </c>
      <c r="AR100" s="1" t="s">
        <v>51</v>
      </c>
      <c r="AS100" s="1" t="s">
        <v>51</v>
      </c>
      <c r="AU100" s="1" t="s">
        <v>130</v>
      </c>
      <c r="AV100">
        <v>17</v>
      </c>
    </row>
    <row r="101" spans="1:48" ht="30" customHeight="1" x14ac:dyDescent="0.3">
      <c r="A101" s="12" t="s">
        <v>131</v>
      </c>
      <c r="B101" s="12" t="s">
        <v>132</v>
      </c>
      <c r="C101" s="12" t="s">
        <v>66</v>
      </c>
      <c r="D101" s="10">
        <v>80</v>
      </c>
      <c r="E101" s="11"/>
      <c r="F101" s="11"/>
      <c r="G101" s="11"/>
      <c r="H101" s="11"/>
      <c r="I101" s="11"/>
      <c r="J101" s="11"/>
      <c r="K101" s="11"/>
      <c r="L101" s="11"/>
      <c r="M101" s="12"/>
      <c r="N101" s="1" t="s">
        <v>133</v>
      </c>
      <c r="O101" s="1" t="s">
        <v>51</v>
      </c>
      <c r="P101" s="1" t="s">
        <v>51</v>
      </c>
      <c r="Q101" s="1" t="s">
        <v>114</v>
      </c>
      <c r="R101" s="1" t="s">
        <v>61</v>
      </c>
      <c r="S101" s="1" t="s">
        <v>62</v>
      </c>
      <c r="T101" s="1" t="s">
        <v>62</v>
      </c>
      <c r="AR101" s="1" t="s">
        <v>51</v>
      </c>
      <c r="AS101" s="1" t="s">
        <v>51</v>
      </c>
      <c r="AU101" s="1" t="s">
        <v>134</v>
      </c>
      <c r="AV101">
        <v>236</v>
      </c>
    </row>
    <row r="102" spans="1:48" ht="30" customHeight="1" x14ac:dyDescent="0.3">
      <c r="A102" s="12" t="s">
        <v>135</v>
      </c>
      <c r="B102" s="12" t="s">
        <v>136</v>
      </c>
      <c r="C102" s="12" t="s">
        <v>66</v>
      </c>
      <c r="D102" s="10">
        <v>17</v>
      </c>
      <c r="E102" s="11"/>
      <c r="F102" s="11"/>
      <c r="G102" s="11"/>
      <c r="H102" s="11"/>
      <c r="I102" s="11"/>
      <c r="J102" s="11"/>
      <c r="K102" s="11"/>
      <c r="L102" s="11"/>
      <c r="M102" s="12"/>
      <c r="N102" s="1" t="s">
        <v>137</v>
      </c>
      <c r="O102" s="1" t="s">
        <v>51</v>
      </c>
      <c r="P102" s="1" t="s">
        <v>51</v>
      </c>
      <c r="Q102" s="1" t="s">
        <v>114</v>
      </c>
      <c r="R102" s="1" t="s">
        <v>61</v>
      </c>
      <c r="S102" s="1" t="s">
        <v>62</v>
      </c>
      <c r="T102" s="1" t="s">
        <v>62</v>
      </c>
      <c r="AR102" s="1" t="s">
        <v>51</v>
      </c>
      <c r="AS102" s="1" t="s">
        <v>51</v>
      </c>
      <c r="AU102" s="1" t="s">
        <v>138</v>
      </c>
      <c r="AV102">
        <v>19</v>
      </c>
    </row>
    <row r="103" spans="1:48" ht="30" customHeight="1" x14ac:dyDescent="0.3">
      <c r="A103" s="12" t="s">
        <v>139</v>
      </c>
      <c r="B103" s="12" t="s">
        <v>140</v>
      </c>
      <c r="C103" s="12" t="s">
        <v>66</v>
      </c>
      <c r="D103" s="10">
        <v>7</v>
      </c>
      <c r="E103" s="11"/>
      <c r="F103" s="11"/>
      <c r="G103" s="11"/>
      <c r="H103" s="11"/>
      <c r="I103" s="11"/>
      <c r="J103" s="11"/>
      <c r="K103" s="11"/>
      <c r="L103" s="11"/>
      <c r="M103" s="12"/>
      <c r="N103" s="1" t="s">
        <v>141</v>
      </c>
      <c r="O103" s="1" t="s">
        <v>51</v>
      </c>
      <c r="P103" s="1" t="s">
        <v>51</v>
      </c>
      <c r="Q103" s="1" t="s">
        <v>114</v>
      </c>
      <c r="R103" s="1" t="s">
        <v>61</v>
      </c>
      <c r="S103" s="1" t="s">
        <v>62</v>
      </c>
      <c r="T103" s="1" t="s">
        <v>62</v>
      </c>
      <c r="AR103" s="1" t="s">
        <v>51</v>
      </c>
      <c r="AS103" s="1" t="s">
        <v>51</v>
      </c>
      <c r="AU103" s="1" t="s">
        <v>142</v>
      </c>
      <c r="AV103">
        <v>237</v>
      </c>
    </row>
    <row r="104" spans="1:48" ht="30" customHeight="1" x14ac:dyDescent="0.3">
      <c r="A104" s="12" t="s">
        <v>143</v>
      </c>
      <c r="B104" s="12" t="s">
        <v>144</v>
      </c>
      <c r="C104" s="12" t="s">
        <v>66</v>
      </c>
      <c r="D104" s="10">
        <v>59</v>
      </c>
      <c r="E104" s="11"/>
      <c r="F104" s="11"/>
      <c r="G104" s="11"/>
      <c r="H104" s="11"/>
      <c r="I104" s="11"/>
      <c r="J104" s="11"/>
      <c r="K104" s="11"/>
      <c r="L104" s="11"/>
      <c r="M104" s="12"/>
      <c r="N104" s="1" t="s">
        <v>145</v>
      </c>
      <c r="O104" s="1" t="s">
        <v>51</v>
      </c>
      <c r="P104" s="1" t="s">
        <v>51</v>
      </c>
      <c r="Q104" s="1" t="s">
        <v>114</v>
      </c>
      <c r="R104" s="1" t="s">
        <v>61</v>
      </c>
      <c r="S104" s="1" t="s">
        <v>62</v>
      </c>
      <c r="T104" s="1" t="s">
        <v>62</v>
      </c>
      <c r="AR104" s="1" t="s">
        <v>51</v>
      </c>
      <c r="AS104" s="1" t="s">
        <v>51</v>
      </c>
      <c r="AU104" s="1" t="s">
        <v>146</v>
      </c>
      <c r="AV104">
        <v>20</v>
      </c>
    </row>
    <row r="105" spans="1:48" ht="30" customHeight="1" x14ac:dyDescent="0.3">
      <c r="A105" s="12" t="s">
        <v>147</v>
      </c>
      <c r="B105" s="12" t="s">
        <v>148</v>
      </c>
      <c r="C105" s="12" t="s">
        <v>100</v>
      </c>
      <c r="D105" s="10">
        <v>3</v>
      </c>
      <c r="E105" s="11"/>
      <c r="F105" s="11"/>
      <c r="G105" s="11"/>
      <c r="H105" s="11"/>
      <c r="I105" s="11"/>
      <c r="J105" s="11"/>
      <c r="K105" s="11"/>
      <c r="L105" s="11"/>
      <c r="M105" s="12"/>
      <c r="N105" s="1" t="s">
        <v>149</v>
      </c>
      <c r="O105" s="1" t="s">
        <v>51</v>
      </c>
      <c r="P105" s="1" t="s">
        <v>51</v>
      </c>
      <c r="Q105" s="1" t="s">
        <v>114</v>
      </c>
      <c r="R105" s="1" t="s">
        <v>61</v>
      </c>
      <c r="S105" s="1" t="s">
        <v>62</v>
      </c>
      <c r="T105" s="1" t="s">
        <v>62</v>
      </c>
      <c r="AR105" s="1" t="s">
        <v>51</v>
      </c>
      <c r="AS105" s="1" t="s">
        <v>51</v>
      </c>
      <c r="AU105" s="1" t="s">
        <v>150</v>
      </c>
      <c r="AV105">
        <v>21</v>
      </c>
    </row>
    <row r="106" spans="1:48" ht="30" customHeight="1" x14ac:dyDescent="0.3">
      <c r="A106" s="12" t="s">
        <v>151</v>
      </c>
      <c r="B106" s="12" t="s">
        <v>148</v>
      </c>
      <c r="C106" s="12" t="s">
        <v>100</v>
      </c>
      <c r="D106" s="10">
        <v>4</v>
      </c>
      <c r="E106" s="11"/>
      <c r="F106" s="11"/>
      <c r="G106" s="11"/>
      <c r="H106" s="11"/>
      <c r="I106" s="11"/>
      <c r="J106" s="11"/>
      <c r="K106" s="11"/>
      <c r="L106" s="11"/>
      <c r="M106" s="12"/>
      <c r="N106" s="1" t="s">
        <v>152</v>
      </c>
      <c r="O106" s="1" t="s">
        <v>51</v>
      </c>
      <c r="P106" s="1" t="s">
        <v>51</v>
      </c>
      <c r="Q106" s="1" t="s">
        <v>114</v>
      </c>
      <c r="R106" s="1" t="s">
        <v>61</v>
      </c>
      <c r="S106" s="1" t="s">
        <v>62</v>
      </c>
      <c r="T106" s="1" t="s">
        <v>62</v>
      </c>
      <c r="AR106" s="1" t="s">
        <v>51</v>
      </c>
      <c r="AS106" s="1" t="s">
        <v>51</v>
      </c>
      <c r="AU106" s="1" t="s">
        <v>153</v>
      </c>
      <c r="AV106">
        <v>238</v>
      </c>
    </row>
    <row r="107" spans="1:48" ht="30" customHeight="1" x14ac:dyDescent="0.3">
      <c r="A107" s="12" t="s">
        <v>154</v>
      </c>
      <c r="B107" s="12" t="s">
        <v>155</v>
      </c>
      <c r="C107" s="12" t="s">
        <v>66</v>
      </c>
      <c r="D107" s="10">
        <v>10</v>
      </c>
      <c r="E107" s="11"/>
      <c r="F107" s="11"/>
      <c r="G107" s="11"/>
      <c r="H107" s="11"/>
      <c r="I107" s="11"/>
      <c r="J107" s="11"/>
      <c r="K107" s="11"/>
      <c r="L107" s="11"/>
      <c r="M107" s="12"/>
      <c r="N107" s="1" t="s">
        <v>156</v>
      </c>
      <c r="O107" s="1" t="s">
        <v>51</v>
      </c>
      <c r="P107" s="1" t="s">
        <v>51</v>
      </c>
      <c r="Q107" s="1" t="s">
        <v>114</v>
      </c>
      <c r="R107" s="1" t="s">
        <v>61</v>
      </c>
      <c r="S107" s="1" t="s">
        <v>62</v>
      </c>
      <c r="T107" s="1" t="s">
        <v>62</v>
      </c>
      <c r="AR107" s="1" t="s">
        <v>51</v>
      </c>
      <c r="AS107" s="1" t="s">
        <v>51</v>
      </c>
      <c r="AU107" s="1" t="s">
        <v>157</v>
      </c>
      <c r="AV107">
        <v>22</v>
      </c>
    </row>
    <row r="108" spans="1:48" ht="30" customHeight="1" x14ac:dyDescent="0.3">
      <c r="A108" s="10"/>
      <c r="B108" s="10"/>
      <c r="C108" s="10"/>
      <c r="D108" s="10"/>
      <c r="E108" s="11"/>
      <c r="F108" s="11"/>
      <c r="G108" s="11"/>
      <c r="H108" s="11"/>
      <c r="I108" s="11"/>
      <c r="J108" s="11"/>
      <c r="K108" s="11"/>
      <c r="L108" s="11"/>
      <c r="M108" s="10"/>
      <c r="Q108" s="1" t="s">
        <v>114</v>
      </c>
    </row>
    <row r="109" spans="1:48" ht="30" customHeight="1" x14ac:dyDescent="0.3">
      <c r="A109" s="10"/>
      <c r="B109" s="10"/>
      <c r="C109" s="10"/>
      <c r="D109" s="10"/>
      <c r="E109" s="11"/>
      <c r="F109" s="11"/>
      <c r="G109" s="11"/>
      <c r="H109" s="11"/>
      <c r="I109" s="11"/>
      <c r="J109" s="11"/>
      <c r="K109" s="11"/>
      <c r="L109" s="11"/>
      <c r="M109" s="10"/>
      <c r="Q109" s="1" t="s">
        <v>114</v>
      </c>
    </row>
    <row r="110" spans="1:48" ht="30" customHeight="1" x14ac:dyDescent="0.3">
      <c r="A110" s="10"/>
      <c r="B110" s="10"/>
      <c r="C110" s="10"/>
      <c r="D110" s="10"/>
      <c r="E110" s="11"/>
      <c r="F110" s="11"/>
      <c r="G110" s="11"/>
      <c r="H110" s="11"/>
      <c r="I110" s="11"/>
      <c r="J110" s="11"/>
      <c r="K110" s="11"/>
      <c r="L110" s="11"/>
      <c r="M110" s="10"/>
      <c r="Q110" s="1" t="s">
        <v>114</v>
      </c>
    </row>
    <row r="111" spans="1:48" ht="30" customHeight="1" x14ac:dyDescent="0.3">
      <c r="A111" s="10"/>
      <c r="B111" s="10"/>
      <c r="C111" s="10"/>
      <c r="D111" s="10"/>
      <c r="E111" s="11"/>
      <c r="F111" s="11"/>
      <c r="G111" s="11"/>
      <c r="H111" s="11"/>
      <c r="I111" s="11"/>
      <c r="J111" s="11"/>
      <c r="K111" s="11"/>
      <c r="L111" s="11"/>
      <c r="M111" s="10"/>
      <c r="Q111" s="1" t="s">
        <v>114</v>
      </c>
    </row>
    <row r="112" spans="1:48" ht="30" customHeight="1" x14ac:dyDescent="0.3">
      <c r="A112" s="10"/>
      <c r="B112" s="10"/>
      <c r="C112" s="10"/>
      <c r="D112" s="10"/>
      <c r="E112" s="11"/>
      <c r="F112" s="11"/>
      <c r="G112" s="11"/>
      <c r="H112" s="11"/>
      <c r="I112" s="11"/>
      <c r="J112" s="11"/>
      <c r="K112" s="11"/>
      <c r="L112" s="11"/>
      <c r="M112" s="10"/>
      <c r="Q112" s="1" t="s">
        <v>114</v>
      </c>
    </row>
    <row r="113" spans="1:48" ht="30" customHeight="1" x14ac:dyDescent="0.3">
      <c r="A113" s="10"/>
      <c r="B113" s="10"/>
      <c r="C113" s="10"/>
      <c r="D113" s="10"/>
      <c r="E113" s="11"/>
      <c r="F113" s="11"/>
      <c r="G113" s="11"/>
      <c r="H113" s="11"/>
      <c r="I113" s="11"/>
      <c r="J113" s="11"/>
      <c r="K113" s="11"/>
      <c r="L113" s="11"/>
      <c r="M113" s="10"/>
      <c r="Q113" s="1" t="s">
        <v>114</v>
      </c>
    </row>
    <row r="114" spans="1:48" ht="30" customHeight="1" x14ac:dyDescent="0.3">
      <c r="A114" s="10"/>
      <c r="B114" s="10"/>
      <c r="C114" s="10"/>
      <c r="D114" s="10"/>
      <c r="E114" s="11"/>
      <c r="F114" s="11"/>
      <c r="G114" s="11"/>
      <c r="H114" s="11"/>
      <c r="I114" s="11"/>
      <c r="J114" s="11"/>
      <c r="K114" s="11"/>
      <c r="L114" s="11"/>
      <c r="M114" s="10"/>
      <c r="Q114" s="1" t="s">
        <v>114</v>
      </c>
    </row>
    <row r="115" spans="1:48" ht="30" customHeight="1" x14ac:dyDescent="0.3">
      <c r="A115" s="10"/>
      <c r="B115" s="10"/>
      <c r="C115" s="10"/>
      <c r="D115" s="10"/>
      <c r="E115" s="11"/>
      <c r="F115" s="11"/>
      <c r="G115" s="11"/>
      <c r="H115" s="11"/>
      <c r="I115" s="11"/>
      <c r="J115" s="11"/>
      <c r="K115" s="11"/>
      <c r="L115" s="11"/>
      <c r="M115" s="10"/>
      <c r="Q115" s="1" t="s">
        <v>114</v>
      </c>
    </row>
    <row r="116" spans="1:48" ht="30" customHeight="1" x14ac:dyDescent="0.3">
      <c r="A116" s="10"/>
      <c r="B116" s="10"/>
      <c r="C116" s="10"/>
      <c r="D116" s="10"/>
      <c r="E116" s="11"/>
      <c r="F116" s="11"/>
      <c r="G116" s="11"/>
      <c r="H116" s="11"/>
      <c r="I116" s="11"/>
      <c r="J116" s="11"/>
      <c r="K116" s="11"/>
      <c r="L116" s="11"/>
      <c r="M116" s="10"/>
      <c r="Q116" s="1" t="s">
        <v>114</v>
      </c>
    </row>
    <row r="117" spans="1:48" ht="30" customHeight="1" x14ac:dyDescent="0.3">
      <c r="A117" s="10"/>
      <c r="B117" s="10"/>
      <c r="C117" s="10"/>
      <c r="D117" s="10"/>
      <c r="E117" s="11"/>
      <c r="F117" s="11"/>
      <c r="G117" s="11"/>
      <c r="H117" s="11"/>
      <c r="I117" s="11"/>
      <c r="J117" s="11"/>
      <c r="K117" s="11"/>
      <c r="L117" s="11"/>
      <c r="M117" s="10"/>
      <c r="Q117" s="1" t="s">
        <v>114</v>
      </c>
    </row>
    <row r="118" spans="1:48" ht="30" customHeight="1" x14ac:dyDescent="0.3">
      <c r="A118" s="12" t="s">
        <v>78</v>
      </c>
      <c r="B118" s="10"/>
      <c r="C118" s="10"/>
      <c r="D118" s="10"/>
      <c r="E118" s="11"/>
      <c r="F118" s="11"/>
      <c r="G118" s="11"/>
      <c r="H118" s="11"/>
      <c r="I118" s="11"/>
      <c r="J118" s="11"/>
      <c r="K118" s="11"/>
      <c r="L118" s="11"/>
      <c r="M118" s="10"/>
      <c r="N118" t="s">
        <v>79</v>
      </c>
    </row>
    <row r="119" spans="1:48" ht="30" customHeight="1" x14ac:dyDescent="0.3">
      <c r="A119" s="12" t="s">
        <v>158</v>
      </c>
      <c r="B119" s="12" t="s">
        <v>51</v>
      </c>
      <c r="C119" s="10"/>
      <c r="D119" s="10"/>
      <c r="E119" s="11"/>
      <c r="F119" s="11"/>
      <c r="G119" s="11"/>
      <c r="H119" s="11"/>
      <c r="I119" s="11"/>
      <c r="J119" s="11"/>
      <c r="K119" s="11"/>
      <c r="L119" s="11"/>
      <c r="M119" s="10"/>
      <c r="Q119" s="1" t="s">
        <v>159</v>
      </c>
    </row>
    <row r="120" spans="1:48" ht="30" customHeight="1" x14ac:dyDescent="0.3">
      <c r="A120" s="12" t="s">
        <v>160</v>
      </c>
      <c r="B120" s="12" t="s">
        <v>161</v>
      </c>
      <c r="C120" s="12" t="s">
        <v>100</v>
      </c>
      <c r="D120" s="10">
        <v>112</v>
      </c>
      <c r="E120" s="11"/>
      <c r="F120" s="11"/>
      <c r="G120" s="11"/>
      <c r="H120" s="11"/>
      <c r="I120" s="11"/>
      <c r="J120" s="11"/>
      <c r="K120" s="11"/>
      <c r="L120" s="11"/>
      <c r="M120" s="12"/>
      <c r="N120" s="1" t="s">
        <v>162</v>
      </c>
      <c r="O120" s="1" t="s">
        <v>51</v>
      </c>
      <c r="P120" s="1" t="s">
        <v>51</v>
      </c>
      <c r="Q120" s="1" t="s">
        <v>159</v>
      </c>
      <c r="R120" s="1" t="s">
        <v>61</v>
      </c>
      <c r="S120" s="1" t="s">
        <v>62</v>
      </c>
      <c r="T120" s="1" t="s">
        <v>62</v>
      </c>
      <c r="AR120" s="1" t="s">
        <v>51</v>
      </c>
      <c r="AS120" s="1" t="s">
        <v>51</v>
      </c>
      <c r="AU120" s="1" t="s">
        <v>163</v>
      </c>
      <c r="AV120">
        <v>24</v>
      </c>
    </row>
    <row r="121" spans="1:48" ht="30" customHeight="1" x14ac:dyDescent="0.3">
      <c r="A121" s="10"/>
      <c r="B121" s="10"/>
      <c r="C121" s="10"/>
      <c r="D121" s="10"/>
      <c r="E121" s="11"/>
      <c r="F121" s="11"/>
      <c r="G121" s="11"/>
      <c r="H121" s="11"/>
      <c r="I121" s="11"/>
      <c r="J121" s="11"/>
      <c r="K121" s="11"/>
      <c r="L121" s="11"/>
      <c r="M121" s="10"/>
      <c r="Q121" s="1" t="s">
        <v>159</v>
      </c>
    </row>
    <row r="122" spans="1:48" ht="30" customHeight="1" x14ac:dyDescent="0.3">
      <c r="A122" s="10"/>
      <c r="B122" s="10"/>
      <c r="C122" s="10"/>
      <c r="D122" s="10"/>
      <c r="E122" s="11"/>
      <c r="F122" s="11"/>
      <c r="G122" s="11"/>
      <c r="H122" s="11"/>
      <c r="I122" s="11"/>
      <c r="J122" s="11"/>
      <c r="K122" s="11"/>
      <c r="L122" s="11"/>
      <c r="M122" s="10"/>
      <c r="Q122" s="1" t="s">
        <v>159</v>
      </c>
    </row>
    <row r="123" spans="1:48" ht="30" customHeight="1" x14ac:dyDescent="0.3">
      <c r="A123" s="10"/>
      <c r="B123" s="10"/>
      <c r="C123" s="10"/>
      <c r="D123" s="10"/>
      <c r="E123" s="11"/>
      <c r="F123" s="11"/>
      <c r="G123" s="11"/>
      <c r="H123" s="11"/>
      <c r="I123" s="11"/>
      <c r="J123" s="11"/>
      <c r="K123" s="11"/>
      <c r="L123" s="11"/>
      <c r="M123" s="10"/>
      <c r="Q123" s="1" t="s">
        <v>159</v>
      </c>
    </row>
    <row r="124" spans="1:48" ht="30" customHeight="1" x14ac:dyDescent="0.3">
      <c r="A124" s="10"/>
      <c r="B124" s="10"/>
      <c r="C124" s="10"/>
      <c r="D124" s="10"/>
      <c r="E124" s="11"/>
      <c r="F124" s="11"/>
      <c r="G124" s="11"/>
      <c r="H124" s="11"/>
      <c r="I124" s="11"/>
      <c r="J124" s="11"/>
      <c r="K124" s="11"/>
      <c r="L124" s="11"/>
      <c r="M124" s="10"/>
      <c r="Q124" s="1" t="s">
        <v>159</v>
      </c>
    </row>
    <row r="125" spans="1:48" ht="30" customHeight="1" x14ac:dyDescent="0.3">
      <c r="A125" s="10"/>
      <c r="B125" s="10"/>
      <c r="C125" s="10"/>
      <c r="D125" s="10"/>
      <c r="E125" s="11"/>
      <c r="F125" s="11"/>
      <c r="G125" s="11"/>
      <c r="H125" s="11"/>
      <c r="I125" s="11"/>
      <c r="J125" s="11"/>
      <c r="K125" s="11"/>
      <c r="L125" s="11"/>
      <c r="M125" s="10"/>
      <c r="Q125" s="1" t="s">
        <v>159</v>
      </c>
    </row>
    <row r="126" spans="1:48" ht="30" customHeight="1" x14ac:dyDescent="0.3">
      <c r="A126" s="10"/>
      <c r="B126" s="10"/>
      <c r="C126" s="10"/>
      <c r="D126" s="10"/>
      <c r="E126" s="11"/>
      <c r="F126" s="11"/>
      <c r="G126" s="11"/>
      <c r="H126" s="11"/>
      <c r="I126" s="11"/>
      <c r="J126" s="11"/>
      <c r="K126" s="11"/>
      <c r="L126" s="11"/>
      <c r="M126" s="10"/>
      <c r="Q126" s="1" t="s">
        <v>159</v>
      </c>
    </row>
    <row r="127" spans="1:48" ht="30" customHeight="1" x14ac:dyDescent="0.3">
      <c r="A127" s="10"/>
      <c r="B127" s="10"/>
      <c r="C127" s="10"/>
      <c r="D127" s="10"/>
      <c r="E127" s="11"/>
      <c r="F127" s="11"/>
      <c r="G127" s="11"/>
      <c r="H127" s="11"/>
      <c r="I127" s="11"/>
      <c r="J127" s="11"/>
      <c r="K127" s="11"/>
      <c r="L127" s="11"/>
      <c r="M127" s="10"/>
      <c r="Q127" s="1" t="s">
        <v>159</v>
      </c>
    </row>
    <row r="128" spans="1:48" ht="30" customHeight="1" x14ac:dyDescent="0.3">
      <c r="A128" s="10"/>
      <c r="B128" s="10"/>
      <c r="C128" s="10"/>
      <c r="D128" s="10"/>
      <c r="E128" s="11"/>
      <c r="F128" s="11"/>
      <c r="G128" s="11"/>
      <c r="H128" s="11"/>
      <c r="I128" s="11"/>
      <c r="J128" s="11"/>
      <c r="K128" s="11"/>
      <c r="L128" s="11"/>
      <c r="M128" s="10"/>
      <c r="Q128" s="1" t="s">
        <v>159</v>
      </c>
    </row>
    <row r="129" spans="1:48" ht="30" customHeight="1" x14ac:dyDescent="0.3">
      <c r="A129" s="10"/>
      <c r="B129" s="10"/>
      <c r="C129" s="10"/>
      <c r="D129" s="10"/>
      <c r="E129" s="11"/>
      <c r="F129" s="11"/>
      <c r="G129" s="11"/>
      <c r="H129" s="11"/>
      <c r="I129" s="11"/>
      <c r="J129" s="11"/>
      <c r="K129" s="11"/>
      <c r="L129" s="11"/>
      <c r="M129" s="10"/>
      <c r="Q129" s="1" t="s">
        <v>159</v>
      </c>
    </row>
    <row r="130" spans="1:48" ht="30" customHeight="1" x14ac:dyDescent="0.3">
      <c r="A130" s="10"/>
      <c r="B130" s="10"/>
      <c r="C130" s="10"/>
      <c r="D130" s="10"/>
      <c r="E130" s="11"/>
      <c r="F130" s="11"/>
      <c r="G130" s="11"/>
      <c r="H130" s="11"/>
      <c r="I130" s="11"/>
      <c r="J130" s="11"/>
      <c r="K130" s="11"/>
      <c r="L130" s="11"/>
      <c r="M130" s="10"/>
      <c r="Q130" s="1" t="s">
        <v>159</v>
      </c>
    </row>
    <row r="131" spans="1:48" ht="30" customHeight="1" x14ac:dyDescent="0.3">
      <c r="A131" s="10"/>
      <c r="B131" s="10"/>
      <c r="C131" s="10"/>
      <c r="D131" s="10"/>
      <c r="E131" s="11"/>
      <c r="F131" s="11"/>
      <c r="G131" s="11"/>
      <c r="H131" s="11"/>
      <c r="I131" s="11"/>
      <c r="J131" s="11"/>
      <c r="K131" s="11"/>
      <c r="L131" s="11"/>
      <c r="M131" s="10"/>
      <c r="Q131" s="1" t="s">
        <v>159</v>
      </c>
    </row>
    <row r="132" spans="1:48" ht="30" customHeight="1" x14ac:dyDescent="0.3">
      <c r="A132" s="10"/>
      <c r="B132" s="10"/>
      <c r="C132" s="10"/>
      <c r="D132" s="10"/>
      <c r="E132" s="11"/>
      <c r="F132" s="11"/>
      <c r="G132" s="11"/>
      <c r="H132" s="11"/>
      <c r="I132" s="11"/>
      <c r="J132" s="11"/>
      <c r="K132" s="11"/>
      <c r="L132" s="11"/>
      <c r="M132" s="10"/>
      <c r="Q132" s="1" t="s">
        <v>159</v>
      </c>
    </row>
    <row r="133" spans="1:48" ht="30" customHeight="1" x14ac:dyDescent="0.3">
      <c r="A133" s="10"/>
      <c r="B133" s="10"/>
      <c r="C133" s="10"/>
      <c r="D133" s="10"/>
      <c r="E133" s="11"/>
      <c r="F133" s="11"/>
      <c r="G133" s="11"/>
      <c r="H133" s="11"/>
      <c r="I133" s="11"/>
      <c r="J133" s="11"/>
      <c r="K133" s="11"/>
      <c r="L133" s="11"/>
      <c r="M133" s="10"/>
      <c r="Q133" s="1" t="s">
        <v>159</v>
      </c>
    </row>
    <row r="134" spans="1:48" ht="30" customHeight="1" x14ac:dyDescent="0.3">
      <c r="A134" s="10"/>
      <c r="B134" s="10"/>
      <c r="C134" s="10"/>
      <c r="D134" s="10"/>
      <c r="E134" s="11"/>
      <c r="F134" s="11"/>
      <c r="G134" s="11"/>
      <c r="H134" s="11"/>
      <c r="I134" s="11"/>
      <c r="J134" s="11"/>
      <c r="K134" s="11"/>
      <c r="L134" s="11"/>
      <c r="M134" s="10"/>
      <c r="Q134" s="1" t="s">
        <v>159</v>
      </c>
    </row>
    <row r="135" spans="1:48" ht="30" customHeight="1" x14ac:dyDescent="0.3">
      <c r="A135" s="10"/>
      <c r="B135" s="10"/>
      <c r="C135" s="10"/>
      <c r="D135" s="10"/>
      <c r="E135" s="11"/>
      <c r="F135" s="11"/>
      <c r="G135" s="11"/>
      <c r="H135" s="11"/>
      <c r="I135" s="11"/>
      <c r="J135" s="11"/>
      <c r="K135" s="11"/>
      <c r="L135" s="11"/>
      <c r="M135" s="10"/>
      <c r="Q135" s="1" t="s">
        <v>159</v>
      </c>
    </row>
    <row r="136" spans="1:48" ht="30" customHeight="1" x14ac:dyDescent="0.3">
      <c r="A136" s="10"/>
      <c r="B136" s="10"/>
      <c r="C136" s="10"/>
      <c r="D136" s="10"/>
      <c r="E136" s="11"/>
      <c r="F136" s="11"/>
      <c r="G136" s="11"/>
      <c r="H136" s="11"/>
      <c r="I136" s="11"/>
      <c r="J136" s="11"/>
      <c r="K136" s="11"/>
      <c r="L136" s="11"/>
      <c r="M136" s="10"/>
      <c r="Q136" s="1" t="s">
        <v>159</v>
      </c>
    </row>
    <row r="137" spans="1:48" ht="30" customHeight="1" x14ac:dyDescent="0.3">
      <c r="A137" s="10"/>
      <c r="B137" s="10"/>
      <c r="C137" s="10"/>
      <c r="D137" s="10"/>
      <c r="E137" s="11"/>
      <c r="F137" s="11"/>
      <c r="G137" s="11"/>
      <c r="H137" s="11"/>
      <c r="I137" s="11"/>
      <c r="J137" s="11"/>
      <c r="K137" s="11"/>
      <c r="L137" s="11"/>
      <c r="M137" s="10"/>
      <c r="Q137" s="1" t="s">
        <v>159</v>
      </c>
    </row>
    <row r="138" spans="1:48" ht="30" customHeight="1" x14ac:dyDescent="0.3">
      <c r="A138" s="10"/>
      <c r="B138" s="10"/>
      <c r="C138" s="10"/>
      <c r="D138" s="10"/>
      <c r="E138" s="11"/>
      <c r="F138" s="11"/>
      <c r="G138" s="11"/>
      <c r="H138" s="11"/>
      <c r="I138" s="11"/>
      <c r="J138" s="11"/>
      <c r="K138" s="11"/>
      <c r="L138" s="11"/>
      <c r="M138" s="10"/>
      <c r="Q138" s="1" t="s">
        <v>159</v>
      </c>
    </row>
    <row r="139" spans="1:48" ht="30" customHeight="1" x14ac:dyDescent="0.3">
      <c r="A139" s="10"/>
      <c r="B139" s="10"/>
      <c r="C139" s="10"/>
      <c r="D139" s="10"/>
      <c r="E139" s="11"/>
      <c r="F139" s="11"/>
      <c r="G139" s="11"/>
      <c r="H139" s="11"/>
      <c r="I139" s="11"/>
      <c r="J139" s="11"/>
      <c r="K139" s="11"/>
      <c r="L139" s="11"/>
      <c r="M139" s="10"/>
      <c r="Q139" s="1" t="s">
        <v>159</v>
      </c>
    </row>
    <row r="140" spans="1:48" ht="30" customHeight="1" x14ac:dyDescent="0.3">
      <c r="A140" s="10"/>
      <c r="B140" s="10"/>
      <c r="C140" s="10"/>
      <c r="D140" s="10"/>
      <c r="E140" s="11"/>
      <c r="F140" s="11"/>
      <c r="G140" s="11"/>
      <c r="H140" s="11"/>
      <c r="I140" s="11"/>
      <c r="J140" s="11"/>
      <c r="K140" s="11"/>
      <c r="L140" s="11"/>
      <c r="M140" s="10"/>
      <c r="Q140" s="1" t="s">
        <v>159</v>
      </c>
    </row>
    <row r="141" spans="1:48" ht="30" customHeight="1" x14ac:dyDescent="0.3">
      <c r="A141" s="12" t="s">
        <v>78</v>
      </c>
      <c r="B141" s="10"/>
      <c r="C141" s="10"/>
      <c r="D141" s="10"/>
      <c r="E141" s="11"/>
      <c r="F141" s="11"/>
      <c r="G141" s="11"/>
      <c r="H141" s="11"/>
      <c r="I141" s="11"/>
      <c r="J141" s="11"/>
      <c r="K141" s="11"/>
      <c r="L141" s="11"/>
      <c r="M141" s="10"/>
      <c r="N141" t="s">
        <v>79</v>
      </c>
    </row>
    <row r="142" spans="1:48" ht="30" customHeight="1" x14ac:dyDescent="0.3">
      <c r="A142" s="12" t="s">
        <v>164</v>
      </c>
      <c r="B142" s="12" t="s">
        <v>51</v>
      </c>
      <c r="C142" s="10"/>
      <c r="D142" s="10"/>
      <c r="E142" s="11"/>
      <c r="F142" s="11"/>
      <c r="G142" s="11"/>
      <c r="H142" s="11"/>
      <c r="I142" s="11"/>
      <c r="J142" s="11"/>
      <c r="K142" s="11"/>
      <c r="L142" s="11"/>
      <c r="M142" s="10"/>
      <c r="Q142" s="1" t="s">
        <v>165</v>
      </c>
    </row>
    <row r="143" spans="1:48" ht="30" customHeight="1" x14ac:dyDescent="0.3">
      <c r="A143" s="12" t="s">
        <v>166</v>
      </c>
      <c r="B143" s="12" t="s">
        <v>167</v>
      </c>
      <c r="C143" s="12" t="s">
        <v>100</v>
      </c>
      <c r="D143" s="10">
        <v>423</v>
      </c>
      <c r="E143" s="11"/>
      <c r="F143" s="11"/>
      <c r="G143" s="11"/>
      <c r="H143" s="11"/>
      <c r="I143" s="11"/>
      <c r="J143" s="11"/>
      <c r="K143" s="11"/>
      <c r="L143" s="11"/>
      <c r="M143" s="12"/>
      <c r="N143" s="1" t="s">
        <v>168</v>
      </c>
      <c r="O143" s="1" t="s">
        <v>51</v>
      </c>
      <c r="P143" s="1" t="s">
        <v>51</v>
      </c>
      <c r="Q143" s="1" t="s">
        <v>165</v>
      </c>
      <c r="R143" s="1" t="s">
        <v>61</v>
      </c>
      <c r="S143" s="1" t="s">
        <v>62</v>
      </c>
      <c r="T143" s="1" t="s">
        <v>62</v>
      </c>
      <c r="AR143" s="1" t="s">
        <v>51</v>
      </c>
      <c r="AS143" s="1" t="s">
        <v>51</v>
      </c>
      <c r="AU143" s="1" t="s">
        <v>169</v>
      </c>
      <c r="AV143">
        <v>26</v>
      </c>
    </row>
    <row r="144" spans="1:48" ht="30" customHeight="1" x14ac:dyDescent="0.3">
      <c r="A144" s="12" t="s">
        <v>170</v>
      </c>
      <c r="B144" s="12" t="s">
        <v>171</v>
      </c>
      <c r="C144" s="12" t="s">
        <v>66</v>
      </c>
      <c r="D144" s="10">
        <v>80</v>
      </c>
      <c r="E144" s="11"/>
      <c r="F144" s="11"/>
      <c r="G144" s="11"/>
      <c r="H144" s="11"/>
      <c r="I144" s="11"/>
      <c r="J144" s="11"/>
      <c r="K144" s="11"/>
      <c r="L144" s="11"/>
      <c r="M144" s="12"/>
      <c r="N144" s="1" t="s">
        <v>172</v>
      </c>
      <c r="O144" s="1" t="s">
        <v>51</v>
      </c>
      <c r="P144" s="1" t="s">
        <v>51</v>
      </c>
      <c r="Q144" s="1" t="s">
        <v>165</v>
      </c>
      <c r="R144" s="1" t="s">
        <v>61</v>
      </c>
      <c r="S144" s="1" t="s">
        <v>62</v>
      </c>
      <c r="T144" s="1" t="s">
        <v>62</v>
      </c>
      <c r="AR144" s="1" t="s">
        <v>51</v>
      </c>
      <c r="AS144" s="1" t="s">
        <v>51</v>
      </c>
      <c r="AU144" s="1" t="s">
        <v>173</v>
      </c>
      <c r="AV144">
        <v>239</v>
      </c>
    </row>
    <row r="145" spans="1:48" ht="30" customHeight="1" x14ac:dyDescent="0.3">
      <c r="A145" s="12" t="s">
        <v>174</v>
      </c>
      <c r="B145" s="12" t="s">
        <v>175</v>
      </c>
      <c r="C145" s="12" t="s">
        <v>100</v>
      </c>
      <c r="D145" s="10">
        <v>10</v>
      </c>
      <c r="E145" s="11"/>
      <c r="F145" s="11"/>
      <c r="G145" s="11"/>
      <c r="H145" s="11"/>
      <c r="I145" s="11"/>
      <c r="J145" s="11"/>
      <c r="K145" s="11"/>
      <c r="L145" s="11"/>
      <c r="M145" s="12"/>
      <c r="N145" s="1" t="s">
        <v>176</v>
      </c>
      <c r="O145" s="1" t="s">
        <v>51</v>
      </c>
      <c r="P145" s="1" t="s">
        <v>51</v>
      </c>
      <c r="Q145" s="1" t="s">
        <v>165</v>
      </c>
      <c r="R145" s="1" t="s">
        <v>61</v>
      </c>
      <c r="S145" s="1" t="s">
        <v>62</v>
      </c>
      <c r="T145" s="1" t="s">
        <v>62</v>
      </c>
      <c r="AR145" s="1" t="s">
        <v>51</v>
      </c>
      <c r="AS145" s="1" t="s">
        <v>51</v>
      </c>
      <c r="AU145" s="1" t="s">
        <v>177</v>
      </c>
      <c r="AV145">
        <v>27</v>
      </c>
    </row>
    <row r="146" spans="1:48" ht="30" customHeight="1" x14ac:dyDescent="0.3">
      <c r="A146" s="12" t="s">
        <v>178</v>
      </c>
      <c r="B146" s="12" t="s">
        <v>179</v>
      </c>
      <c r="C146" s="12" t="s">
        <v>100</v>
      </c>
      <c r="D146" s="10">
        <v>4</v>
      </c>
      <c r="E146" s="11"/>
      <c r="F146" s="11"/>
      <c r="G146" s="11"/>
      <c r="H146" s="11"/>
      <c r="I146" s="11"/>
      <c r="J146" s="11"/>
      <c r="K146" s="11"/>
      <c r="L146" s="11"/>
      <c r="M146" s="12"/>
      <c r="N146" s="1" t="s">
        <v>180</v>
      </c>
      <c r="O146" s="1" t="s">
        <v>51</v>
      </c>
      <c r="P146" s="1" t="s">
        <v>51</v>
      </c>
      <c r="Q146" s="1" t="s">
        <v>165</v>
      </c>
      <c r="R146" s="1" t="s">
        <v>61</v>
      </c>
      <c r="S146" s="1" t="s">
        <v>62</v>
      </c>
      <c r="T146" s="1" t="s">
        <v>62</v>
      </c>
      <c r="AR146" s="1" t="s">
        <v>51</v>
      </c>
      <c r="AS146" s="1" t="s">
        <v>51</v>
      </c>
      <c r="AU146" s="1" t="s">
        <v>181</v>
      </c>
      <c r="AV146">
        <v>240</v>
      </c>
    </row>
    <row r="147" spans="1:48" ht="30" customHeight="1" x14ac:dyDescent="0.3">
      <c r="A147" s="12" t="s">
        <v>182</v>
      </c>
      <c r="B147" s="12" t="s">
        <v>183</v>
      </c>
      <c r="C147" s="12" t="s">
        <v>100</v>
      </c>
      <c r="D147" s="10">
        <v>41</v>
      </c>
      <c r="E147" s="11"/>
      <c r="F147" s="11"/>
      <c r="G147" s="11"/>
      <c r="H147" s="11"/>
      <c r="I147" s="11"/>
      <c r="J147" s="11"/>
      <c r="K147" s="11"/>
      <c r="L147" s="11"/>
      <c r="M147" s="12"/>
      <c r="N147" s="1" t="s">
        <v>184</v>
      </c>
      <c r="O147" s="1" t="s">
        <v>51</v>
      </c>
      <c r="P147" s="1" t="s">
        <v>51</v>
      </c>
      <c r="Q147" s="1" t="s">
        <v>165</v>
      </c>
      <c r="R147" s="1" t="s">
        <v>61</v>
      </c>
      <c r="S147" s="1" t="s">
        <v>62</v>
      </c>
      <c r="T147" s="1" t="s">
        <v>62</v>
      </c>
      <c r="AR147" s="1" t="s">
        <v>51</v>
      </c>
      <c r="AS147" s="1" t="s">
        <v>51</v>
      </c>
      <c r="AU147" s="1" t="s">
        <v>185</v>
      </c>
      <c r="AV147">
        <v>241</v>
      </c>
    </row>
    <row r="148" spans="1:48" ht="30" customHeight="1" x14ac:dyDescent="0.3">
      <c r="A148" s="10"/>
      <c r="B148" s="10"/>
      <c r="C148" s="10"/>
      <c r="D148" s="10"/>
      <c r="E148" s="11"/>
      <c r="F148" s="11"/>
      <c r="G148" s="11"/>
      <c r="H148" s="11"/>
      <c r="I148" s="11"/>
      <c r="J148" s="11"/>
      <c r="K148" s="11"/>
      <c r="L148" s="11"/>
      <c r="M148" s="10"/>
      <c r="Q148" s="1" t="s">
        <v>165</v>
      </c>
    </row>
    <row r="149" spans="1:48" ht="30" customHeight="1" x14ac:dyDescent="0.3">
      <c r="A149" s="10"/>
      <c r="B149" s="10"/>
      <c r="C149" s="10"/>
      <c r="D149" s="10"/>
      <c r="E149" s="11"/>
      <c r="F149" s="11"/>
      <c r="G149" s="11"/>
      <c r="H149" s="11"/>
      <c r="I149" s="11"/>
      <c r="J149" s="11"/>
      <c r="K149" s="11"/>
      <c r="L149" s="11"/>
      <c r="M149" s="10"/>
      <c r="Q149" s="1" t="s">
        <v>165</v>
      </c>
    </row>
    <row r="150" spans="1:48" ht="30" customHeight="1" x14ac:dyDescent="0.3">
      <c r="A150" s="10"/>
      <c r="B150" s="10"/>
      <c r="C150" s="10"/>
      <c r="D150" s="10"/>
      <c r="E150" s="11"/>
      <c r="F150" s="11"/>
      <c r="G150" s="11"/>
      <c r="H150" s="11"/>
      <c r="I150" s="11"/>
      <c r="J150" s="11"/>
      <c r="K150" s="11"/>
      <c r="L150" s="11"/>
      <c r="M150" s="10"/>
      <c r="Q150" s="1" t="s">
        <v>165</v>
      </c>
    </row>
    <row r="151" spans="1:48" ht="30" customHeight="1" x14ac:dyDescent="0.3">
      <c r="A151" s="10"/>
      <c r="B151" s="10"/>
      <c r="C151" s="10"/>
      <c r="D151" s="10"/>
      <c r="E151" s="11"/>
      <c r="F151" s="11"/>
      <c r="G151" s="11"/>
      <c r="H151" s="11"/>
      <c r="I151" s="11"/>
      <c r="J151" s="11"/>
      <c r="K151" s="11"/>
      <c r="L151" s="11"/>
      <c r="M151" s="10"/>
      <c r="Q151" s="1" t="s">
        <v>165</v>
      </c>
    </row>
    <row r="152" spans="1:48" ht="30" customHeight="1" x14ac:dyDescent="0.3">
      <c r="A152" s="10"/>
      <c r="B152" s="10"/>
      <c r="C152" s="10"/>
      <c r="D152" s="10"/>
      <c r="E152" s="11"/>
      <c r="F152" s="11"/>
      <c r="G152" s="11"/>
      <c r="H152" s="11"/>
      <c r="I152" s="11"/>
      <c r="J152" s="11"/>
      <c r="K152" s="11"/>
      <c r="L152" s="11"/>
      <c r="M152" s="10"/>
      <c r="Q152" s="1" t="s">
        <v>165</v>
      </c>
    </row>
    <row r="153" spans="1:48" ht="30" customHeight="1" x14ac:dyDescent="0.3">
      <c r="A153" s="10"/>
      <c r="B153" s="10"/>
      <c r="C153" s="10"/>
      <c r="D153" s="10"/>
      <c r="E153" s="11"/>
      <c r="F153" s="11"/>
      <c r="G153" s="11"/>
      <c r="H153" s="11"/>
      <c r="I153" s="11"/>
      <c r="J153" s="11"/>
      <c r="K153" s="11"/>
      <c r="L153" s="11"/>
      <c r="M153" s="10"/>
      <c r="Q153" s="1" t="s">
        <v>165</v>
      </c>
    </row>
    <row r="154" spans="1:48" ht="30" customHeight="1" x14ac:dyDescent="0.3">
      <c r="A154" s="10"/>
      <c r="B154" s="10"/>
      <c r="C154" s="10"/>
      <c r="D154" s="10"/>
      <c r="E154" s="11"/>
      <c r="F154" s="11"/>
      <c r="G154" s="11"/>
      <c r="H154" s="11"/>
      <c r="I154" s="11"/>
      <c r="J154" s="11"/>
      <c r="K154" s="11"/>
      <c r="L154" s="11"/>
      <c r="M154" s="10"/>
      <c r="Q154" s="1" t="s">
        <v>165</v>
      </c>
    </row>
    <row r="155" spans="1:48" ht="30" customHeight="1" x14ac:dyDescent="0.3">
      <c r="A155" s="10"/>
      <c r="B155" s="10"/>
      <c r="C155" s="10"/>
      <c r="D155" s="10"/>
      <c r="E155" s="11"/>
      <c r="F155" s="11"/>
      <c r="G155" s="11"/>
      <c r="H155" s="11"/>
      <c r="I155" s="11"/>
      <c r="J155" s="11"/>
      <c r="K155" s="11"/>
      <c r="L155" s="11"/>
      <c r="M155" s="10"/>
      <c r="Q155" s="1" t="s">
        <v>165</v>
      </c>
    </row>
    <row r="156" spans="1:48" ht="30" customHeight="1" x14ac:dyDescent="0.3">
      <c r="A156" s="10"/>
      <c r="B156" s="10"/>
      <c r="C156" s="10"/>
      <c r="D156" s="10"/>
      <c r="E156" s="11"/>
      <c r="F156" s="11"/>
      <c r="G156" s="11"/>
      <c r="H156" s="11"/>
      <c r="I156" s="11"/>
      <c r="J156" s="11"/>
      <c r="K156" s="11"/>
      <c r="L156" s="11"/>
      <c r="M156" s="10"/>
      <c r="Q156" s="1" t="s">
        <v>165</v>
      </c>
    </row>
    <row r="157" spans="1:48" ht="30" customHeight="1" x14ac:dyDescent="0.3">
      <c r="A157" s="10"/>
      <c r="B157" s="10"/>
      <c r="C157" s="10"/>
      <c r="D157" s="10"/>
      <c r="E157" s="11"/>
      <c r="F157" s="11"/>
      <c r="G157" s="11"/>
      <c r="H157" s="11"/>
      <c r="I157" s="11"/>
      <c r="J157" s="11"/>
      <c r="K157" s="11"/>
      <c r="L157" s="11"/>
      <c r="M157" s="10"/>
      <c r="Q157" s="1" t="s">
        <v>165</v>
      </c>
    </row>
    <row r="158" spans="1:48" ht="30" customHeight="1" x14ac:dyDescent="0.3">
      <c r="A158" s="10"/>
      <c r="B158" s="10"/>
      <c r="C158" s="10"/>
      <c r="D158" s="10"/>
      <c r="E158" s="11"/>
      <c r="F158" s="11"/>
      <c r="G158" s="11"/>
      <c r="H158" s="11"/>
      <c r="I158" s="11"/>
      <c r="J158" s="11"/>
      <c r="K158" s="11"/>
      <c r="L158" s="11"/>
      <c r="M158" s="10"/>
      <c r="Q158" s="1" t="s">
        <v>165</v>
      </c>
    </row>
    <row r="159" spans="1:48" ht="30" customHeight="1" x14ac:dyDescent="0.3">
      <c r="A159" s="10"/>
      <c r="B159" s="10"/>
      <c r="C159" s="10"/>
      <c r="D159" s="10"/>
      <c r="E159" s="11"/>
      <c r="F159" s="11"/>
      <c r="G159" s="11"/>
      <c r="H159" s="11"/>
      <c r="I159" s="11"/>
      <c r="J159" s="11"/>
      <c r="K159" s="11"/>
      <c r="L159" s="11"/>
      <c r="M159" s="10"/>
      <c r="Q159" s="1" t="s">
        <v>165</v>
      </c>
    </row>
    <row r="160" spans="1:48" ht="30" customHeight="1" x14ac:dyDescent="0.3">
      <c r="A160" s="10"/>
      <c r="B160" s="10"/>
      <c r="C160" s="10"/>
      <c r="D160" s="10"/>
      <c r="E160" s="11"/>
      <c r="F160" s="11"/>
      <c r="G160" s="11"/>
      <c r="H160" s="11"/>
      <c r="I160" s="11"/>
      <c r="J160" s="11"/>
      <c r="K160" s="11"/>
      <c r="L160" s="11"/>
      <c r="M160" s="10"/>
      <c r="Q160" s="1" t="s">
        <v>165</v>
      </c>
    </row>
    <row r="161" spans="1:48" ht="30" customHeight="1" x14ac:dyDescent="0.3">
      <c r="A161" s="10"/>
      <c r="B161" s="10"/>
      <c r="C161" s="10"/>
      <c r="D161" s="10"/>
      <c r="E161" s="11"/>
      <c r="F161" s="11"/>
      <c r="G161" s="11"/>
      <c r="H161" s="11"/>
      <c r="I161" s="11"/>
      <c r="J161" s="11"/>
      <c r="K161" s="11"/>
      <c r="L161" s="11"/>
      <c r="M161" s="10"/>
      <c r="Q161" s="1" t="s">
        <v>165</v>
      </c>
    </row>
    <row r="162" spans="1:48" ht="30" customHeight="1" x14ac:dyDescent="0.3">
      <c r="A162" s="10"/>
      <c r="B162" s="10"/>
      <c r="C162" s="10"/>
      <c r="D162" s="10"/>
      <c r="E162" s="11"/>
      <c r="F162" s="11"/>
      <c r="G162" s="11"/>
      <c r="H162" s="11"/>
      <c r="I162" s="11"/>
      <c r="J162" s="11"/>
      <c r="K162" s="11"/>
      <c r="L162" s="11"/>
      <c r="M162" s="10"/>
      <c r="Q162" s="1" t="s">
        <v>165</v>
      </c>
    </row>
    <row r="163" spans="1:48" ht="30" customHeight="1" x14ac:dyDescent="0.3">
      <c r="A163" s="10"/>
      <c r="B163" s="10"/>
      <c r="C163" s="10"/>
      <c r="D163" s="10"/>
      <c r="E163" s="11"/>
      <c r="F163" s="11"/>
      <c r="G163" s="11"/>
      <c r="H163" s="11"/>
      <c r="I163" s="11"/>
      <c r="J163" s="11"/>
      <c r="K163" s="11"/>
      <c r="L163" s="11"/>
      <c r="M163" s="10"/>
      <c r="Q163" s="1" t="s">
        <v>165</v>
      </c>
    </row>
    <row r="164" spans="1:48" ht="30" customHeight="1" x14ac:dyDescent="0.3">
      <c r="A164" s="12" t="s">
        <v>78</v>
      </c>
      <c r="B164" s="10"/>
      <c r="C164" s="10"/>
      <c r="D164" s="10"/>
      <c r="E164" s="11"/>
      <c r="F164" s="11"/>
      <c r="G164" s="11"/>
      <c r="H164" s="11"/>
      <c r="I164" s="11"/>
      <c r="J164" s="11"/>
      <c r="K164" s="11"/>
      <c r="L164" s="11"/>
      <c r="M164" s="10"/>
      <c r="N164" t="s">
        <v>79</v>
      </c>
    </row>
    <row r="165" spans="1:48" ht="30" customHeight="1" x14ac:dyDescent="0.3">
      <c r="A165" s="12" t="s">
        <v>186</v>
      </c>
      <c r="B165" s="12" t="s">
        <v>51</v>
      </c>
      <c r="C165" s="10"/>
      <c r="D165" s="10"/>
      <c r="E165" s="11"/>
      <c r="F165" s="11"/>
      <c r="G165" s="11"/>
      <c r="H165" s="11"/>
      <c r="I165" s="11"/>
      <c r="J165" s="11"/>
      <c r="K165" s="11"/>
      <c r="L165" s="11"/>
      <c r="M165" s="10"/>
      <c r="Q165" s="1" t="s">
        <v>187</v>
      </c>
    </row>
    <row r="166" spans="1:48" ht="30" customHeight="1" x14ac:dyDescent="0.3">
      <c r="A166" s="12" t="s">
        <v>188</v>
      </c>
      <c r="B166" s="12" t="s">
        <v>189</v>
      </c>
      <c r="C166" s="12" t="s">
        <v>100</v>
      </c>
      <c r="D166" s="10">
        <v>59</v>
      </c>
      <c r="E166" s="11"/>
      <c r="F166" s="11"/>
      <c r="G166" s="11"/>
      <c r="H166" s="11"/>
      <c r="I166" s="11"/>
      <c r="J166" s="11"/>
      <c r="K166" s="11"/>
      <c r="L166" s="11"/>
      <c r="M166" s="12"/>
      <c r="N166" s="1" t="s">
        <v>190</v>
      </c>
      <c r="O166" s="1" t="s">
        <v>51</v>
      </c>
      <c r="P166" s="1" t="s">
        <v>51</v>
      </c>
      <c r="Q166" s="1" t="s">
        <v>187</v>
      </c>
      <c r="R166" s="1" t="s">
        <v>61</v>
      </c>
      <c r="S166" s="1" t="s">
        <v>62</v>
      </c>
      <c r="T166" s="1" t="s">
        <v>62</v>
      </c>
      <c r="AR166" s="1" t="s">
        <v>51</v>
      </c>
      <c r="AS166" s="1" t="s">
        <v>51</v>
      </c>
      <c r="AU166" s="1" t="s">
        <v>191</v>
      </c>
      <c r="AV166">
        <v>30</v>
      </c>
    </row>
    <row r="167" spans="1:48" ht="30" customHeight="1" x14ac:dyDescent="0.3">
      <c r="A167" s="12" t="s">
        <v>192</v>
      </c>
      <c r="B167" s="12" t="s">
        <v>193</v>
      </c>
      <c r="C167" s="12" t="s">
        <v>100</v>
      </c>
      <c r="D167" s="10">
        <v>112</v>
      </c>
      <c r="E167" s="11"/>
      <c r="F167" s="11"/>
      <c r="G167" s="11"/>
      <c r="H167" s="11"/>
      <c r="I167" s="11"/>
      <c r="J167" s="11"/>
      <c r="K167" s="11"/>
      <c r="L167" s="11"/>
      <c r="M167" s="12"/>
      <c r="N167" s="1" t="s">
        <v>194</v>
      </c>
      <c r="O167" s="1" t="s">
        <v>51</v>
      </c>
      <c r="P167" s="1" t="s">
        <v>51</v>
      </c>
      <c r="Q167" s="1" t="s">
        <v>187</v>
      </c>
      <c r="R167" s="1" t="s">
        <v>61</v>
      </c>
      <c r="S167" s="1" t="s">
        <v>62</v>
      </c>
      <c r="T167" s="1" t="s">
        <v>62</v>
      </c>
      <c r="AR167" s="1" t="s">
        <v>51</v>
      </c>
      <c r="AS167" s="1" t="s">
        <v>51</v>
      </c>
      <c r="AU167" s="1" t="s">
        <v>195</v>
      </c>
      <c r="AV167">
        <v>31</v>
      </c>
    </row>
    <row r="168" spans="1:48" ht="30" customHeight="1" x14ac:dyDescent="0.3">
      <c r="A168" s="12" t="s">
        <v>196</v>
      </c>
      <c r="B168" s="12" t="s">
        <v>197</v>
      </c>
      <c r="C168" s="12" t="s">
        <v>100</v>
      </c>
      <c r="D168" s="10">
        <v>9</v>
      </c>
      <c r="E168" s="11"/>
      <c r="F168" s="11"/>
      <c r="G168" s="11"/>
      <c r="H168" s="11"/>
      <c r="I168" s="11"/>
      <c r="J168" s="11"/>
      <c r="K168" s="11"/>
      <c r="L168" s="11"/>
      <c r="M168" s="12"/>
      <c r="N168" s="1" t="s">
        <v>198</v>
      </c>
      <c r="O168" s="1" t="s">
        <v>51</v>
      </c>
      <c r="P168" s="1" t="s">
        <v>51</v>
      </c>
      <c r="Q168" s="1" t="s">
        <v>187</v>
      </c>
      <c r="R168" s="1" t="s">
        <v>61</v>
      </c>
      <c r="S168" s="1" t="s">
        <v>62</v>
      </c>
      <c r="T168" s="1" t="s">
        <v>62</v>
      </c>
      <c r="AR168" s="1" t="s">
        <v>51</v>
      </c>
      <c r="AS168" s="1" t="s">
        <v>51</v>
      </c>
      <c r="AU168" s="1" t="s">
        <v>199</v>
      </c>
      <c r="AV168">
        <v>32</v>
      </c>
    </row>
    <row r="169" spans="1:48" ht="30" customHeight="1" x14ac:dyDescent="0.3">
      <c r="A169" s="12" t="s">
        <v>200</v>
      </c>
      <c r="B169" s="12" t="s">
        <v>201</v>
      </c>
      <c r="C169" s="12" t="s">
        <v>66</v>
      </c>
      <c r="D169" s="10">
        <v>1457</v>
      </c>
      <c r="E169" s="11"/>
      <c r="F169" s="11"/>
      <c r="G169" s="11"/>
      <c r="H169" s="11"/>
      <c r="I169" s="11"/>
      <c r="J169" s="11"/>
      <c r="K169" s="11"/>
      <c r="L169" s="11"/>
      <c r="M169" s="12"/>
      <c r="N169" s="1" t="s">
        <v>202</v>
      </c>
      <c r="O169" s="1" t="s">
        <v>51</v>
      </c>
      <c r="P169" s="1" t="s">
        <v>51</v>
      </c>
      <c r="Q169" s="1" t="s">
        <v>187</v>
      </c>
      <c r="R169" s="1" t="s">
        <v>61</v>
      </c>
      <c r="S169" s="1" t="s">
        <v>62</v>
      </c>
      <c r="T169" s="1" t="s">
        <v>62</v>
      </c>
      <c r="AR169" s="1" t="s">
        <v>51</v>
      </c>
      <c r="AS169" s="1" t="s">
        <v>51</v>
      </c>
      <c r="AU169" s="1" t="s">
        <v>203</v>
      </c>
      <c r="AV169">
        <v>33</v>
      </c>
    </row>
    <row r="170" spans="1:48" ht="30" customHeight="1" x14ac:dyDescent="0.3">
      <c r="A170" s="10"/>
      <c r="B170" s="10"/>
      <c r="C170" s="10"/>
      <c r="D170" s="10"/>
      <c r="E170" s="11"/>
      <c r="F170" s="11"/>
      <c r="G170" s="11"/>
      <c r="H170" s="11"/>
      <c r="I170" s="11"/>
      <c r="J170" s="11"/>
      <c r="K170" s="11"/>
      <c r="L170" s="11"/>
      <c r="M170" s="10"/>
      <c r="Q170" s="1" t="s">
        <v>187</v>
      </c>
    </row>
    <row r="171" spans="1:48" ht="30" customHeight="1" x14ac:dyDescent="0.3">
      <c r="A171" s="10"/>
      <c r="B171" s="10"/>
      <c r="C171" s="10"/>
      <c r="D171" s="10"/>
      <c r="E171" s="11"/>
      <c r="F171" s="11"/>
      <c r="G171" s="11"/>
      <c r="H171" s="11"/>
      <c r="I171" s="11"/>
      <c r="J171" s="11"/>
      <c r="K171" s="11"/>
      <c r="L171" s="11"/>
      <c r="M171" s="10"/>
      <c r="Q171" s="1" t="s">
        <v>187</v>
      </c>
    </row>
    <row r="172" spans="1:48" ht="30" customHeight="1" x14ac:dyDescent="0.3">
      <c r="A172" s="10"/>
      <c r="B172" s="10"/>
      <c r="C172" s="10"/>
      <c r="D172" s="10"/>
      <c r="E172" s="11"/>
      <c r="F172" s="11"/>
      <c r="G172" s="11"/>
      <c r="H172" s="11"/>
      <c r="I172" s="11"/>
      <c r="J172" s="11"/>
      <c r="K172" s="11"/>
      <c r="L172" s="11"/>
      <c r="M172" s="10"/>
      <c r="Q172" s="1" t="s">
        <v>187</v>
      </c>
    </row>
    <row r="173" spans="1:48" ht="30" customHeight="1" x14ac:dyDescent="0.3">
      <c r="A173" s="10"/>
      <c r="B173" s="10"/>
      <c r="C173" s="10"/>
      <c r="D173" s="10"/>
      <c r="E173" s="11"/>
      <c r="F173" s="11"/>
      <c r="G173" s="11"/>
      <c r="H173" s="11"/>
      <c r="I173" s="11"/>
      <c r="J173" s="11"/>
      <c r="K173" s="11"/>
      <c r="L173" s="11"/>
      <c r="M173" s="10"/>
      <c r="Q173" s="1" t="s">
        <v>187</v>
      </c>
    </row>
    <row r="174" spans="1:48" ht="30" customHeight="1" x14ac:dyDescent="0.3">
      <c r="A174" s="10"/>
      <c r="B174" s="10"/>
      <c r="C174" s="10"/>
      <c r="D174" s="10"/>
      <c r="E174" s="11"/>
      <c r="F174" s="11"/>
      <c r="G174" s="11"/>
      <c r="H174" s="11"/>
      <c r="I174" s="11"/>
      <c r="J174" s="11"/>
      <c r="K174" s="11"/>
      <c r="L174" s="11"/>
      <c r="M174" s="10"/>
      <c r="Q174" s="1" t="s">
        <v>187</v>
      </c>
    </row>
    <row r="175" spans="1:48" ht="30" customHeight="1" x14ac:dyDescent="0.3">
      <c r="A175" s="10"/>
      <c r="B175" s="10"/>
      <c r="C175" s="10"/>
      <c r="D175" s="10"/>
      <c r="E175" s="11"/>
      <c r="F175" s="11"/>
      <c r="G175" s="11"/>
      <c r="H175" s="11"/>
      <c r="I175" s="11"/>
      <c r="J175" s="11"/>
      <c r="K175" s="11"/>
      <c r="L175" s="11"/>
      <c r="M175" s="10"/>
      <c r="Q175" s="1" t="s">
        <v>187</v>
      </c>
    </row>
    <row r="176" spans="1:48" ht="30" customHeight="1" x14ac:dyDescent="0.3">
      <c r="A176" s="10"/>
      <c r="B176" s="10"/>
      <c r="C176" s="10"/>
      <c r="D176" s="10"/>
      <c r="E176" s="11"/>
      <c r="F176" s="11"/>
      <c r="G176" s="11"/>
      <c r="H176" s="11"/>
      <c r="I176" s="11"/>
      <c r="J176" s="11"/>
      <c r="K176" s="11"/>
      <c r="L176" s="11"/>
      <c r="M176" s="10"/>
      <c r="Q176" s="1" t="s">
        <v>187</v>
      </c>
    </row>
    <row r="177" spans="1:48" ht="30" customHeight="1" x14ac:dyDescent="0.3">
      <c r="A177" s="10"/>
      <c r="B177" s="10"/>
      <c r="C177" s="10"/>
      <c r="D177" s="10"/>
      <c r="E177" s="11"/>
      <c r="F177" s="11"/>
      <c r="G177" s="11"/>
      <c r="H177" s="11"/>
      <c r="I177" s="11"/>
      <c r="J177" s="11"/>
      <c r="K177" s="11"/>
      <c r="L177" s="11"/>
      <c r="M177" s="10"/>
      <c r="Q177" s="1" t="s">
        <v>187</v>
      </c>
    </row>
    <row r="178" spans="1:48" ht="30" customHeight="1" x14ac:dyDescent="0.3">
      <c r="A178" s="10"/>
      <c r="B178" s="10"/>
      <c r="C178" s="10"/>
      <c r="D178" s="10"/>
      <c r="E178" s="11"/>
      <c r="F178" s="11"/>
      <c r="G178" s="11"/>
      <c r="H178" s="11"/>
      <c r="I178" s="11"/>
      <c r="J178" s="11"/>
      <c r="K178" s="11"/>
      <c r="L178" s="11"/>
      <c r="M178" s="10"/>
      <c r="Q178" s="1" t="s">
        <v>187</v>
      </c>
    </row>
    <row r="179" spans="1:48" ht="30" customHeight="1" x14ac:dyDescent="0.3">
      <c r="A179" s="10"/>
      <c r="B179" s="10"/>
      <c r="C179" s="10"/>
      <c r="D179" s="10"/>
      <c r="E179" s="11"/>
      <c r="F179" s="11"/>
      <c r="G179" s="11"/>
      <c r="H179" s="11"/>
      <c r="I179" s="11"/>
      <c r="J179" s="11"/>
      <c r="K179" s="11"/>
      <c r="L179" s="11"/>
      <c r="M179" s="10"/>
      <c r="Q179" s="1" t="s">
        <v>187</v>
      </c>
    </row>
    <row r="180" spans="1:48" ht="30" customHeight="1" x14ac:dyDescent="0.3">
      <c r="A180" s="10"/>
      <c r="B180" s="10"/>
      <c r="C180" s="10"/>
      <c r="D180" s="10"/>
      <c r="E180" s="11"/>
      <c r="F180" s="11"/>
      <c r="G180" s="11"/>
      <c r="H180" s="11"/>
      <c r="I180" s="11"/>
      <c r="J180" s="11"/>
      <c r="K180" s="11"/>
      <c r="L180" s="11"/>
      <c r="M180" s="10"/>
      <c r="Q180" s="1" t="s">
        <v>187</v>
      </c>
    </row>
    <row r="181" spans="1:48" ht="30" customHeight="1" x14ac:dyDescent="0.3">
      <c r="A181" s="10"/>
      <c r="B181" s="10"/>
      <c r="C181" s="10"/>
      <c r="D181" s="10"/>
      <c r="E181" s="11"/>
      <c r="F181" s="11"/>
      <c r="G181" s="11"/>
      <c r="H181" s="11"/>
      <c r="I181" s="11"/>
      <c r="J181" s="11"/>
      <c r="K181" s="11"/>
      <c r="L181" s="11"/>
      <c r="M181" s="10"/>
      <c r="Q181" s="1" t="s">
        <v>187</v>
      </c>
    </row>
    <row r="182" spans="1:48" ht="30" customHeight="1" x14ac:dyDescent="0.3">
      <c r="A182" s="10"/>
      <c r="B182" s="10"/>
      <c r="C182" s="10"/>
      <c r="D182" s="10"/>
      <c r="E182" s="11"/>
      <c r="F182" s="11"/>
      <c r="G182" s="11"/>
      <c r="H182" s="11"/>
      <c r="I182" s="11"/>
      <c r="J182" s="11"/>
      <c r="K182" s="11"/>
      <c r="L182" s="11"/>
      <c r="M182" s="10"/>
      <c r="Q182" s="1" t="s">
        <v>187</v>
      </c>
    </row>
    <row r="183" spans="1:48" ht="30" customHeight="1" x14ac:dyDescent="0.3">
      <c r="A183" s="10"/>
      <c r="B183" s="10"/>
      <c r="C183" s="10"/>
      <c r="D183" s="10"/>
      <c r="E183" s="11"/>
      <c r="F183" s="11"/>
      <c r="G183" s="11"/>
      <c r="H183" s="11"/>
      <c r="I183" s="11"/>
      <c r="J183" s="11"/>
      <c r="K183" s="11"/>
      <c r="L183" s="11"/>
      <c r="M183" s="10"/>
      <c r="Q183" s="1" t="s">
        <v>187</v>
      </c>
    </row>
    <row r="184" spans="1:48" ht="30" customHeight="1" x14ac:dyDescent="0.3">
      <c r="A184" s="10"/>
      <c r="B184" s="10"/>
      <c r="C184" s="10"/>
      <c r="D184" s="10"/>
      <c r="E184" s="11"/>
      <c r="F184" s="11"/>
      <c r="G184" s="11"/>
      <c r="H184" s="11"/>
      <c r="I184" s="11"/>
      <c r="J184" s="11"/>
      <c r="K184" s="11"/>
      <c r="L184" s="11"/>
      <c r="M184" s="10"/>
      <c r="Q184" s="1" t="s">
        <v>187</v>
      </c>
    </row>
    <row r="185" spans="1:48" ht="30" customHeight="1" x14ac:dyDescent="0.3">
      <c r="A185" s="10"/>
      <c r="B185" s="10"/>
      <c r="C185" s="10"/>
      <c r="D185" s="10"/>
      <c r="E185" s="11"/>
      <c r="F185" s="11"/>
      <c r="G185" s="11"/>
      <c r="H185" s="11"/>
      <c r="I185" s="11"/>
      <c r="J185" s="11"/>
      <c r="K185" s="11"/>
      <c r="L185" s="11"/>
      <c r="M185" s="10"/>
      <c r="Q185" s="1" t="s">
        <v>187</v>
      </c>
    </row>
    <row r="186" spans="1:48" ht="30" customHeight="1" x14ac:dyDescent="0.3">
      <c r="A186" s="10"/>
      <c r="B186" s="10"/>
      <c r="C186" s="10"/>
      <c r="D186" s="10"/>
      <c r="E186" s="11"/>
      <c r="F186" s="11"/>
      <c r="G186" s="11"/>
      <c r="H186" s="11"/>
      <c r="I186" s="11"/>
      <c r="J186" s="11"/>
      <c r="K186" s="11"/>
      <c r="L186" s="11"/>
      <c r="M186" s="10"/>
      <c r="Q186" s="1" t="s">
        <v>187</v>
      </c>
    </row>
    <row r="187" spans="1:48" ht="30" customHeight="1" x14ac:dyDescent="0.3">
      <c r="A187" s="12" t="s">
        <v>78</v>
      </c>
      <c r="B187" s="10"/>
      <c r="C187" s="10"/>
      <c r="D187" s="10"/>
      <c r="E187" s="11"/>
      <c r="F187" s="11"/>
      <c r="G187" s="11"/>
      <c r="H187" s="11"/>
      <c r="I187" s="11"/>
      <c r="J187" s="11"/>
      <c r="K187" s="11"/>
      <c r="L187" s="11"/>
      <c r="M187" s="10"/>
      <c r="N187" t="s">
        <v>79</v>
      </c>
    </row>
    <row r="188" spans="1:48" ht="30" customHeight="1" x14ac:dyDescent="0.3">
      <c r="A188" s="12" t="s">
        <v>204</v>
      </c>
      <c r="B188" s="12" t="s">
        <v>51</v>
      </c>
      <c r="C188" s="10"/>
      <c r="D188" s="10"/>
      <c r="E188" s="11"/>
      <c r="F188" s="11"/>
      <c r="G188" s="11"/>
      <c r="H188" s="11"/>
      <c r="I188" s="11"/>
      <c r="J188" s="11"/>
      <c r="K188" s="11"/>
      <c r="L188" s="11"/>
      <c r="M188" s="10"/>
      <c r="Q188" s="1" t="s">
        <v>205</v>
      </c>
    </row>
    <row r="189" spans="1:48" ht="30" customHeight="1" x14ac:dyDescent="0.3">
      <c r="A189" s="12" t="s">
        <v>206</v>
      </c>
      <c r="B189" s="12" t="s">
        <v>207</v>
      </c>
      <c r="C189" s="12" t="s">
        <v>208</v>
      </c>
      <c r="D189" s="10">
        <v>16</v>
      </c>
      <c r="E189" s="11"/>
      <c r="F189" s="11"/>
      <c r="G189" s="11"/>
      <c r="H189" s="11"/>
      <c r="I189" s="11"/>
      <c r="J189" s="11"/>
      <c r="K189" s="11"/>
      <c r="L189" s="11"/>
      <c r="M189" s="12"/>
      <c r="N189" s="1" t="s">
        <v>209</v>
      </c>
      <c r="O189" s="1" t="s">
        <v>51</v>
      </c>
      <c r="P189" s="1" t="s">
        <v>51</v>
      </c>
      <c r="Q189" s="1" t="s">
        <v>205</v>
      </c>
      <c r="R189" s="1" t="s">
        <v>61</v>
      </c>
      <c r="S189" s="1" t="s">
        <v>62</v>
      </c>
      <c r="T189" s="1" t="s">
        <v>62</v>
      </c>
      <c r="AR189" s="1" t="s">
        <v>51</v>
      </c>
      <c r="AS189" s="1" t="s">
        <v>51</v>
      </c>
      <c r="AU189" s="1" t="s">
        <v>210</v>
      </c>
      <c r="AV189">
        <v>194</v>
      </c>
    </row>
    <row r="190" spans="1:48" ht="30" customHeight="1" x14ac:dyDescent="0.3">
      <c r="A190" s="12" t="s">
        <v>211</v>
      </c>
      <c r="B190" s="12" t="s">
        <v>212</v>
      </c>
      <c r="C190" s="12" t="s">
        <v>208</v>
      </c>
      <c r="D190" s="10">
        <v>1</v>
      </c>
      <c r="E190" s="11"/>
      <c r="F190" s="11"/>
      <c r="G190" s="11"/>
      <c r="H190" s="11"/>
      <c r="I190" s="11"/>
      <c r="J190" s="11"/>
      <c r="K190" s="11"/>
      <c r="L190" s="11"/>
      <c r="M190" s="12"/>
      <c r="N190" s="1" t="s">
        <v>213</v>
      </c>
      <c r="O190" s="1" t="s">
        <v>51</v>
      </c>
      <c r="P190" s="1" t="s">
        <v>51</v>
      </c>
      <c r="Q190" s="1" t="s">
        <v>205</v>
      </c>
      <c r="R190" s="1" t="s">
        <v>61</v>
      </c>
      <c r="S190" s="1" t="s">
        <v>62</v>
      </c>
      <c r="T190" s="1" t="s">
        <v>62</v>
      </c>
      <c r="AR190" s="1" t="s">
        <v>51</v>
      </c>
      <c r="AS190" s="1" t="s">
        <v>51</v>
      </c>
      <c r="AU190" s="1" t="s">
        <v>214</v>
      </c>
      <c r="AV190">
        <v>242</v>
      </c>
    </row>
    <row r="191" spans="1:48" ht="30" customHeight="1" x14ac:dyDescent="0.3">
      <c r="A191" s="10"/>
      <c r="B191" s="10"/>
      <c r="C191" s="10"/>
      <c r="D191" s="10"/>
      <c r="E191" s="11"/>
      <c r="F191" s="11"/>
      <c r="G191" s="11"/>
      <c r="H191" s="11"/>
      <c r="I191" s="11"/>
      <c r="J191" s="11"/>
      <c r="K191" s="11"/>
      <c r="L191" s="11"/>
      <c r="M191" s="10"/>
      <c r="Q191" s="1" t="s">
        <v>205</v>
      </c>
    </row>
    <row r="192" spans="1:48" ht="30" customHeight="1" x14ac:dyDescent="0.3">
      <c r="A192" s="10"/>
      <c r="B192" s="10"/>
      <c r="C192" s="10"/>
      <c r="D192" s="10"/>
      <c r="E192" s="11"/>
      <c r="F192" s="11"/>
      <c r="G192" s="11"/>
      <c r="H192" s="11"/>
      <c r="I192" s="11"/>
      <c r="J192" s="11"/>
      <c r="K192" s="11"/>
      <c r="L192" s="11"/>
      <c r="M192" s="10"/>
      <c r="Q192" s="1" t="s">
        <v>205</v>
      </c>
    </row>
    <row r="193" spans="1:17" ht="30" customHeight="1" x14ac:dyDescent="0.3">
      <c r="A193" s="10"/>
      <c r="B193" s="10"/>
      <c r="C193" s="10"/>
      <c r="D193" s="10"/>
      <c r="E193" s="11"/>
      <c r="F193" s="11"/>
      <c r="G193" s="11"/>
      <c r="H193" s="11"/>
      <c r="I193" s="11"/>
      <c r="J193" s="11"/>
      <c r="K193" s="11"/>
      <c r="L193" s="11"/>
      <c r="M193" s="10"/>
      <c r="Q193" s="1" t="s">
        <v>205</v>
      </c>
    </row>
    <row r="194" spans="1:17" ht="30" customHeight="1" x14ac:dyDescent="0.3">
      <c r="A194" s="10"/>
      <c r="B194" s="10"/>
      <c r="C194" s="10"/>
      <c r="D194" s="10"/>
      <c r="E194" s="11"/>
      <c r="F194" s="11"/>
      <c r="G194" s="11"/>
      <c r="H194" s="11"/>
      <c r="I194" s="11"/>
      <c r="J194" s="11"/>
      <c r="K194" s="11"/>
      <c r="L194" s="11"/>
      <c r="M194" s="10"/>
      <c r="Q194" s="1" t="s">
        <v>205</v>
      </c>
    </row>
    <row r="195" spans="1:17" ht="30" customHeight="1" x14ac:dyDescent="0.3">
      <c r="A195" s="10"/>
      <c r="B195" s="10"/>
      <c r="C195" s="10"/>
      <c r="D195" s="10"/>
      <c r="E195" s="11"/>
      <c r="F195" s="11"/>
      <c r="G195" s="11"/>
      <c r="H195" s="11"/>
      <c r="I195" s="11"/>
      <c r="J195" s="11"/>
      <c r="K195" s="11"/>
      <c r="L195" s="11"/>
      <c r="M195" s="10"/>
      <c r="Q195" s="1" t="s">
        <v>205</v>
      </c>
    </row>
    <row r="196" spans="1:17" ht="30" customHeight="1" x14ac:dyDescent="0.3">
      <c r="A196" s="10"/>
      <c r="B196" s="10"/>
      <c r="C196" s="10"/>
      <c r="D196" s="10"/>
      <c r="E196" s="11"/>
      <c r="F196" s="11"/>
      <c r="G196" s="11"/>
      <c r="H196" s="11"/>
      <c r="I196" s="11"/>
      <c r="J196" s="11"/>
      <c r="K196" s="11"/>
      <c r="L196" s="11"/>
      <c r="M196" s="10"/>
      <c r="Q196" s="1" t="s">
        <v>205</v>
      </c>
    </row>
    <row r="197" spans="1:17" ht="30" customHeight="1" x14ac:dyDescent="0.3">
      <c r="A197" s="10"/>
      <c r="B197" s="10"/>
      <c r="C197" s="10"/>
      <c r="D197" s="10"/>
      <c r="E197" s="11"/>
      <c r="F197" s="11"/>
      <c r="G197" s="11"/>
      <c r="H197" s="11"/>
      <c r="I197" s="11"/>
      <c r="J197" s="11"/>
      <c r="K197" s="11"/>
      <c r="L197" s="11"/>
      <c r="M197" s="10"/>
      <c r="Q197" s="1" t="s">
        <v>205</v>
      </c>
    </row>
    <row r="198" spans="1:17" ht="30" customHeight="1" x14ac:dyDescent="0.3">
      <c r="A198" s="10"/>
      <c r="B198" s="10"/>
      <c r="C198" s="10"/>
      <c r="D198" s="10"/>
      <c r="E198" s="11"/>
      <c r="F198" s="11"/>
      <c r="G198" s="11"/>
      <c r="H198" s="11"/>
      <c r="I198" s="11"/>
      <c r="J198" s="11"/>
      <c r="K198" s="11"/>
      <c r="L198" s="11"/>
      <c r="M198" s="10"/>
      <c r="Q198" s="1" t="s">
        <v>205</v>
      </c>
    </row>
    <row r="199" spans="1:17" ht="30" customHeight="1" x14ac:dyDescent="0.3">
      <c r="A199" s="10"/>
      <c r="B199" s="10"/>
      <c r="C199" s="10"/>
      <c r="D199" s="10"/>
      <c r="E199" s="11"/>
      <c r="F199" s="11"/>
      <c r="G199" s="11"/>
      <c r="H199" s="11"/>
      <c r="I199" s="11"/>
      <c r="J199" s="11"/>
      <c r="K199" s="11"/>
      <c r="L199" s="11"/>
      <c r="M199" s="10"/>
      <c r="Q199" s="1" t="s">
        <v>205</v>
      </c>
    </row>
    <row r="200" spans="1:17" ht="30" customHeight="1" x14ac:dyDescent="0.3">
      <c r="A200" s="10"/>
      <c r="B200" s="10"/>
      <c r="C200" s="10"/>
      <c r="D200" s="10"/>
      <c r="E200" s="11"/>
      <c r="F200" s="11"/>
      <c r="G200" s="11"/>
      <c r="H200" s="11"/>
      <c r="I200" s="11"/>
      <c r="J200" s="11"/>
      <c r="K200" s="11"/>
      <c r="L200" s="11"/>
      <c r="M200" s="10"/>
      <c r="Q200" s="1" t="s">
        <v>205</v>
      </c>
    </row>
    <row r="201" spans="1:17" ht="30" customHeight="1" x14ac:dyDescent="0.3">
      <c r="A201" s="10"/>
      <c r="B201" s="10"/>
      <c r="C201" s="10"/>
      <c r="D201" s="10"/>
      <c r="E201" s="11"/>
      <c r="F201" s="11"/>
      <c r="G201" s="11"/>
      <c r="H201" s="11"/>
      <c r="I201" s="11"/>
      <c r="J201" s="11"/>
      <c r="K201" s="11"/>
      <c r="L201" s="11"/>
      <c r="M201" s="10"/>
      <c r="Q201" s="1" t="s">
        <v>205</v>
      </c>
    </row>
    <row r="202" spans="1:17" ht="30" customHeight="1" x14ac:dyDescent="0.3">
      <c r="A202" s="10"/>
      <c r="B202" s="10"/>
      <c r="C202" s="10"/>
      <c r="D202" s="10"/>
      <c r="E202" s="11"/>
      <c r="F202" s="11"/>
      <c r="G202" s="11"/>
      <c r="H202" s="11"/>
      <c r="I202" s="11"/>
      <c r="J202" s="11"/>
      <c r="K202" s="11"/>
      <c r="L202" s="11"/>
      <c r="M202" s="10"/>
      <c r="Q202" s="1" t="s">
        <v>205</v>
      </c>
    </row>
    <row r="203" spans="1:17" ht="30" customHeight="1" x14ac:dyDescent="0.3">
      <c r="A203" s="10"/>
      <c r="B203" s="10"/>
      <c r="C203" s="10"/>
      <c r="D203" s="10"/>
      <c r="E203" s="11"/>
      <c r="F203" s="11"/>
      <c r="G203" s="11"/>
      <c r="H203" s="11"/>
      <c r="I203" s="11"/>
      <c r="J203" s="11"/>
      <c r="K203" s="11"/>
      <c r="L203" s="11"/>
      <c r="M203" s="10"/>
      <c r="Q203" s="1" t="s">
        <v>205</v>
      </c>
    </row>
    <row r="204" spans="1:17" ht="30" customHeight="1" x14ac:dyDescent="0.3">
      <c r="A204" s="10"/>
      <c r="B204" s="10"/>
      <c r="C204" s="10"/>
      <c r="D204" s="10"/>
      <c r="E204" s="11"/>
      <c r="F204" s="11"/>
      <c r="G204" s="11"/>
      <c r="H204" s="11"/>
      <c r="I204" s="11"/>
      <c r="J204" s="11"/>
      <c r="K204" s="11"/>
      <c r="L204" s="11"/>
      <c r="M204" s="10"/>
      <c r="Q204" s="1" t="s">
        <v>205</v>
      </c>
    </row>
    <row r="205" spans="1:17" ht="30" customHeight="1" x14ac:dyDescent="0.3">
      <c r="A205" s="10"/>
      <c r="B205" s="10"/>
      <c r="C205" s="10"/>
      <c r="D205" s="10"/>
      <c r="E205" s="11"/>
      <c r="F205" s="11"/>
      <c r="G205" s="11"/>
      <c r="H205" s="11"/>
      <c r="I205" s="11"/>
      <c r="J205" s="11"/>
      <c r="K205" s="11"/>
      <c r="L205" s="11"/>
      <c r="M205" s="10"/>
      <c r="Q205" s="1" t="s">
        <v>205</v>
      </c>
    </row>
    <row r="206" spans="1:17" ht="30" customHeight="1" x14ac:dyDescent="0.3">
      <c r="A206" s="10"/>
      <c r="B206" s="10"/>
      <c r="C206" s="10"/>
      <c r="D206" s="10"/>
      <c r="E206" s="11"/>
      <c r="F206" s="11"/>
      <c r="G206" s="11"/>
      <c r="H206" s="11"/>
      <c r="I206" s="11"/>
      <c r="J206" s="11"/>
      <c r="K206" s="11"/>
      <c r="L206" s="11"/>
      <c r="M206" s="10"/>
      <c r="Q206" s="1" t="s">
        <v>205</v>
      </c>
    </row>
    <row r="207" spans="1:17" ht="30" customHeight="1" x14ac:dyDescent="0.3">
      <c r="A207" s="10"/>
      <c r="B207" s="10"/>
      <c r="C207" s="10"/>
      <c r="D207" s="10"/>
      <c r="E207" s="11"/>
      <c r="F207" s="11"/>
      <c r="G207" s="11"/>
      <c r="H207" s="11"/>
      <c r="I207" s="11"/>
      <c r="J207" s="11"/>
      <c r="K207" s="11"/>
      <c r="L207" s="11"/>
      <c r="M207" s="10"/>
      <c r="Q207" s="1" t="s">
        <v>205</v>
      </c>
    </row>
    <row r="208" spans="1:17" ht="30" customHeight="1" x14ac:dyDescent="0.3">
      <c r="A208" s="10"/>
      <c r="B208" s="10"/>
      <c r="C208" s="10"/>
      <c r="D208" s="10"/>
      <c r="E208" s="11"/>
      <c r="F208" s="11"/>
      <c r="G208" s="11"/>
      <c r="H208" s="11"/>
      <c r="I208" s="11"/>
      <c r="J208" s="11"/>
      <c r="K208" s="11"/>
      <c r="L208" s="11"/>
      <c r="M208" s="10"/>
      <c r="Q208" s="1" t="s">
        <v>205</v>
      </c>
    </row>
    <row r="209" spans="1:48" ht="30" customHeight="1" x14ac:dyDescent="0.3">
      <c r="A209" s="10"/>
      <c r="B209" s="10"/>
      <c r="C209" s="10"/>
      <c r="D209" s="10"/>
      <c r="E209" s="11"/>
      <c r="F209" s="11"/>
      <c r="G209" s="11"/>
      <c r="H209" s="11"/>
      <c r="I209" s="11"/>
      <c r="J209" s="11"/>
      <c r="K209" s="11"/>
      <c r="L209" s="11"/>
      <c r="M209" s="10"/>
      <c r="Q209" s="1" t="s">
        <v>205</v>
      </c>
    </row>
    <row r="210" spans="1:48" ht="30" customHeight="1" x14ac:dyDescent="0.3">
      <c r="A210" s="12" t="s">
        <v>78</v>
      </c>
      <c r="B210" s="10"/>
      <c r="C210" s="10"/>
      <c r="D210" s="10"/>
      <c r="E210" s="11"/>
      <c r="F210" s="11"/>
      <c r="G210" s="11"/>
      <c r="H210" s="11"/>
      <c r="I210" s="11"/>
      <c r="J210" s="11"/>
      <c r="K210" s="11"/>
      <c r="L210" s="11"/>
      <c r="M210" s="10"/>
      <c r="N210" t="s">
        <v>79</v>
      </c>
    </row>
    <row r="211" spans="1:48" ht="30" customHeight="1" x14ac:dyDescent="0.3">
      <c r="A211" s="12" t="s">
        <v>215</v>
      </c>
      <c r="B211" s="12" t="s">
        <v>51</v>
      </c>
      <c r="C211" s="10"/>
      <c r="D211" s="10"/>
      <c r="E211" s="11"/>
      <c r="F211" s="11"/>
      <c r="G211" s="11"/>
      <c r="H211" s="11"/>
      <c r="I211" s="11"/>
      <c r="J211" s="11"/>
      <c r="K211" s="11"/>
      <c r="L211" s="11"/>
      <c r="M211" s="10"/>
      <c r="Q211" s="1" t="s">
        <v>216</v>
      </c>
    </row>
    <row r="212" spans="1:48" ht="30" customHeight="1" x14ac:dyDescent="0.3">
      <c r="A212" s="12" t="s">
        <v>217</v>
      </c>
      <c r="B212" s="12" t="s">
        <v>218</v>
      </c>
      <c r="C212" s="12" t="s">
        <v>66</v>
      </c>
      <c r="D212" s="10">
        <v>1208</v>
      </c>
      <c r="E212" s="11"/>
      <c r="F212" s="11"/>
      <c r="G212" s="11"/>
      <c r="H212" s="11"/>
      <c r="I212" s="11"/>
      <c r="J212" s="11"/>
      <c r="K212" s="11"/>
      <c r="L212" s="11"/>
      <c r="M212" s="12"/>
      <c r="N212" s="1" t="s">
        <v>219</v>
      </c>
      <c r="O212" s="1" t="s">
        <v>51</v>
      </c>
      <c r="P212" s="1" t="s">
        <v>51</v>
      </c>
      <c r="Q212" s="1" t="s">
        <v>216</v>
      </c>
      <c r="R212" s="1" t="s">
        <v>61</v>
      </c>
      <c r="S212" s="1" t="s">
        <v>62</v>
      </c>
      <c r="T212" s="1" t="s">
        <v>62</v>
      </c>
      <c r="AR212" s="1" t="s">
        <v>51</v>
      </c>
      <c r="AS212" s="1" t="s">
        <v>51</v>
      </c>
      <c r="AU212" s="1" t="s">
        <v>220</v>
      </c>
      <c r="AV212">
        <v>46</v>
      </c>
    </row>
    <row r="213" spans="1:48" ht="30" customHeight="1" x14ac:dyDescent="0.3">
      <c r="A213" s="12" t="s">
        <v>221</v>
      </c>
      <c r="B213" s="12" t="s">
        <v>222</v>
      </c>
      <c r="C213" s="12" t="s">
        <v>100</v>
      </c>
      <c r="D213" s="10">
        <v>6</v>
      </c>
      <c r="E213" s="11"/>
      <c r="F213" s="11"/>
      <c r="G213" s="11"/>
      <c r="H213" s="11"/>
      <c r="I213" s="11"/>
      <c r="J213" s="11"/>
      <c r="K213" s="11"/>
      <c r="L213" s="11"/>
      <c r="M213" s="12"/>
      <c r="N213" s="1" t="s">
        <v>223</v>
      </c>
      <c r="O213" s="1" t="s">
        <v>51</v>
      </c>
      <c r="P213" s="1" t="s">
        <v>51</v>
      </c>
      <c r="Q213" s="1" t="s">
        <v>216</v>
      </c>
      <c r="R213" s="1" t="s">
        <v>61</v>
      </c>
      <c r="S213" s="1" t="s">
        <v>62</v>
      </c>
      <c r="T213" s="1" t="s">
        <v>62</v>
      </c>
      <c r="AR213" s="1" t="s">
        <v>51</v>
      </c>
      <c r="AS213" s="1" t="s">
        <v>51</v>
      </c>
      <c r="AU213" s="1" t="s">
        <v>224</v>
      </c>
      <c r="AV213">
        <v>47</v>
      </c>
    </row>
    <row r="214" spans="1:48" ht="30" customHeight="1" x14ac:dyDescent="0.3">
      <c r="A214" s="12" t="s">
        <v>225</v>
      </c>
      <c r="B214" s="12" t="s">
        <v>218</v>
      </c>
      <c r="C214" s="12" t="s">
        <v>66</v>
      </c>
      <c r="D214" s="10">
        <v>48</v>
      </c>
      <c r="E214" s="11"/>
      <c r="F214" s="11"/>
      <c r="G214" s="11"/>
      <c r="H214" s="11"/>
      <c r="I214" s="11"/>
      <c r="J214" s="11"/>
      <c r="K214" s="11"/>
      <c r="L214" s="11"/>
      <c r="M214" s="12"/>
      <c r="N214" s="1" t="s">
        <v>226</v>
      </c>
      <c r="O214" s="1" t="s">
        <v>51</v>
      </c>
      <c r="P214" s="1" t="s">
        <v>51</v>
      </c>
      <c r="Q214" s="1" t="s">
        <v>216</v>
      </c>
      <c r="R214" s="1" t="s">
        <v>61</v>
      </c>
      <c r="S214" s="1" t="s">
        <v>62</v>
      </c>
      <c r="T214" s="1" t="s">
        <v>62</v>
      </c>
      <c r="AR214" s="1" t="s">
        <v>51</v>
      </c>
      <c r="AS214" s="1" t="s">
        <v>51</v>
      </c>
      <c r="AU214" s="1" t="s">
        <v>227</v>
      </c>
      <c r="AV214">
        <v>49</v>
      </c>
    </row>
    <row r="215" spans="1:48" ht="30" customHeight="1" x14ac:dyDescent="0.3">
      <c r="A215" s="12" t="s">
        <v>228</v>
      </c>
      <c r="B215" s="12" t="s">
        <v>218</v>
      </c>
      <c r="C215" s="12" t="s">
        <v>66</v>
      </c>
      <c r="D215" s="10">
        <v>1099</v>
      </c>
      <c r="E215" s="11"/>
      <c r="F215" s="11"/>
      <c r="G215" s="11"/>
      <c r="H215" s="11"/>
      <c r="I215" s="11"/>
      <c r="J215" s="11"/>
      <c r="K215" s="11"/>
      <c r="L215" s="11"/>
      <c r="M215" s="12"/>
      <c r="N215" s="1" t="s">
        <v>229</v>
      </c>
      <c r="O215" s="1" t="s">
        <v>51</v>
      </c>
      <c r="P215" s="1" t="s">
        <v>51</v>
      </c>
      <c r="Q215" s="1" t="s">
        <v>216</v>
      </c>
      <c r="R215" s="1" t="s">
        <v>61</v>
      </c>
      <c r="S215" s="1" t="s">
        <v>62</v>
      </c>
      <c r="T215" s="1" t="s">
        <v>62</v>
      </c>
      <c r="AR215" s="1" t="s">
        <v>51</v>
      </c>
      <c r="AS215" s="1" t="s">
        <v>51</v>
      </c>
      <c r="AU215" s="1" t="s">
        <v>230</v>
      </c>
      <c r="AV215">
        <v>250</v>
      </c>
    </row>
    <row r="216" spans="1:48" ht="30" customHeight="1" x14ac:dyDescent="0.3">
      <c r="A216" s="12" t="s">
        <v>231</v>
      </c>
      <c r="B216" s="12" t="s">
        <v>218</v>
      </c>
      <c r="C216" s="12" t="s">
        <v>66</v>
      </c>
      <c r="D216" s="10">
        <v>48</v>
      </c>
      <c r="E216" s="11"/>
      <c r="F216" s="11"/>
      <c r="G216" s="11"/>
      <c r="H216" s="11"/>
      <c r="I216" s="11"/>
      <c r="J216" s="11"/>
      <c r="K216" s="11"/>
      <c r="L216" s="11"/>
      <c r="M216" s="12"/>
      <c r="N216" s="1" t="s">
        <v>232</v>
      </c>
      <c r="O216" s="1" t="s">
        <v>51</v>
      </c>
      <c r="P216" s="1" t="s">
        <v>51</v>
      </c>
      <c r="Q216" s="1" t="s">
        <v>216</v>
      </c>
      <c r="R216" s="1" t="s">
        <v>61</v>
      </c>
      <c r="S216" s="1" t="s">
        <v>62</v>
      </c>
      <c r="T216" s="1" t="s">
        <v>62</v>
      </c>
      <c r="AR216" s="1" t="s">
        <v>51</v>
      </c>
      <c r="AS216" s="1" t="s">
        <v>51</v>
      </c>
      <c r="AU216" s="1" t="s">
        <v>233</v>
      </c>
      <c r="AV216">
        <v>251</v>
      </c>
    </row>
    <row r="217" spans="1:48" ht="30" customHeight="1" x14ac:dyDescent="0.3">
      <c r="A217" s="12" t="s">
        <v>234</v>
      </c>
      <c r="B217" s="12" t="s">
        <v>235</v>
      </c>
      <c r="C217" s="12" t="s">
        <v>66</v>
      </c>
      <c r="D217" s="10">
        <v>79</v>
      </c>
      <c r="E217" s="11"/>
      <c r="F217" s="11"/>
      <c r="G217" s="11"/>
      <c r="H217" s="11"/>
      <c r="I217" s="11"/>
      <c r="J217" s="11"/>
      <c r="K217" s="11"/>
      <c r="L217" s="11"/>
      <c r="M217" s="12"/>
      <c r="N217" s="1" t="s">
        <v>236</v>
      </c>
      <c r="O217" s="1" t="s">
        <v>51</v>
      </c>
      <c r="P217" s="1" t="s">
        <v>51</v>
      </c>
      <c r="Q217" s="1" t="s">
        <v>216</v>
      </c>
      <c r="R217" s="1" t="s">
        <v>61</v>
      </c>
      <c r="S217" s="1" t="s">
        <v>62</v>
      </c>
      <c r="T217" s="1" t="s">
        <v>62</v>
      </c>
      <c r="AR217" s="1" t="s">
        <v>51</v>
      </c>
      <c r="AS217" s="1" t="s">
        <v>51</v>
      </c>
      <c r="AU217" s="1" t="s">
        <v>237</v>
      </c>
      <c r="AV217">
        <v>249</v>
      </c>
    </row>
    <row r="218" spans="1:48" ht="30" customHeight="1" x14ac:dyDescent="0.3">
      <c r="A218" s="10"/>
      <c r="B218" s="10"/>
      <c r="C218" s="10"/>
      <c r="D218" s="10"/>
      <c r="E218" s="11"/>
      <c r="F218" s="11"/>
      <c r="G218" s="11"/>
      <c r="H218" s="11"/>
      <c r="I218" s="11"/>
      <c r="J218" s="11"/>
      <c r="K218" s="11"/>
      <c r="L218" s="11"/>
      <c r="M218" s="10"/>
      <c r="Q218" s="1" t="s">
        <v>216</v>
      </c>
    </row>
    <row r="219" spans="1:48" ht="30" customHeight="1" x14ac:dyDescent="0.3">
      <c r="A219" s="10"/>
      <c r="B219" s="10"/>
      <c r="C219" s="10"/>
      <c r="D219" s="10"/>
      <c r="E219" s="11"/>
      <c r="F219" s="11"/>
      <c r="G219" s="11"/>
      <c r="H219" s="11"/>
      <c r="I219" s="11"/>
      <c r="J219" s="11"/>
      <c r="K219" s="11"/>
      <c r="L219" s="11"/>
      <c r="M219" s="10"/>
      <c r="Q219" s="1" t="s">
        <v>216</v>
      </c>
    </row>
    <row r="220" spans="1:48" ht="30" customHeight="1" x14ac:dyDescent="0.3">
      <c r="A220" s="10"/>
      <c r="B220" s="10"/>
      <c r="C220" s="10"/>
      <c r="D220" s="10"/>
      <c r="E220" s="11"/>
      <c r="F220" s="11"/>
      <c r="G220" s="11"/>
      <c r="H220" s="11"/>
      <c r="I220" s="11"/>
      <c r="J220" s="11"/>
      <c r="K220" s="11"/>
      <c r="L220" s="11"/>
      <c r="M220" s="10"/>
      <c r="Q220" s="1" t="s">
        <v>216</v>
      </c>
    </row>
    <row r="221" spans="1:48" ht="30" customHeight="1" x14ac:dyDescent="0.3">
      <c r="A221" s="10"/>
      <c r="B221" s="10"/>
      <c r="C221" s="10"/>
      <c r="D221" s="10"/>
      <c r="E221" s="11"/>
      <c r="F221" s="11"/>
      <c r="G221" s="11"/>
      <c r="H221" s="11"/>
      <c r="I221" s="11"/>
      <c r="J221" s="11"/>
      <c r="K221" s="11"/>
      <c r="L221" s="11"/>
      <c r="M221" s="10"/>
      <c r="Q221" s="1" t="s">
        <v>216</v>
      </c>
    </row>
    <row r="222" spans="1:48" ht="30" customHeight="1" x14ac:dyDescent="0.3">
      <c r="A222" s="10"/>
      <c r="B222" s="10"/>
      <c r="C222" s="10"/>
      <c r="D222" s="10"/>
      <c r="E222" s="11"/>
      <c r="F222" s="11"/>
      <c r="G222" s="11"/>
      <c r="H222" s="11"/>
      <c r="I222" s="11"/>
      <c r="J222" s="11"/>
      <c r="K222" s="11"/>
      <c r="L222" s="11"/>
      <c r="M222" s="10"/>
      <c r="Q222" s="1" t="s">
        <v>216</v>
      </c>
    </row>
    <row r="223" spans="1:48" ht="30" customHeight="1" x14ac:dyDescent="0.3">
      <c r="A223" s="10"/>
      <c r="B223" s="10"/>
      <c r="C223" s="10"/>
      <c r="D223" s="10"/>
      <c r="E223" s="11"/>
      <c r="F223" s="11"/>
      <c r="G223" s="11"/>
      <c r="H223" s="11"/>
      <c r="I223" s="11"/>
      <c r="J223" s="11"/>
      <c r="K223" s="11"/>
      <c r="L223" s="11"/>
      <c r="M223" s="10"/>
      <c r="Q223" s="1" t="s">
        <v>216</v>
      </c>
    </row>
    <row r="224" spans="1:48" ht="30" customHeight="1" x14ac:dyDescent="0.3">
      <c r="A224" s="10"/>
      <c r="B224" s="10"/>
      <c r="C224" s="10"/>
      <c r="D224" s="10"/>
      <c r="E224" s="11"/>
      <c r="F224" s="11"/>
      <c r="G224" s="11"/>
      <c r="H224" s="11"/>
      <c r="I224" s="11"/>
      <c r="J224" s="11"/>
      <c r="K224" s="11"/>
      <c r="L224" s="11"/>
      <c r="M224" s="10"/>
      <c r="Q224" s="1" t="s">
        <v>216</v>
      </c>
    </row>
    <row r="225" spans="1:48" ht="30" customHeight="1" x14ac:dyDescent="0.3">
      <c r="A225" s="10"/>
      <c r="B225" s="10"/>
      <c r="C225" s="10"/>
      <c r="D225" s="10"/>
      <c r="E225" s="11"/>
      <c r="F225" s="11"/>
      <c r="G225" s="11"/>
      <c r="H225" s="11"/>
      <c r="I225" s="11"/>
      <c r="J225" s="11"/>
      <c r="K225" s="11"/>
      <c r="L225" s="11"/>
      <c r="M225" s="10"/>
      <c r="Q225" s="1" t="s">
        <v>216</v>
      </c>
    </row>
    <row r="226" spans="1:48" ht="30" customHeight="1" x14ac:dyDescent="0.3">
      <c r="A226" s="10"/>
      <c r="B226" s="10"/>
      <c r="C226" s="10"/>
      <c r="D226" s="10"/>
      <c r="E226" s="11"/>
      <c r="F226" s="11"/>
      <c r="G226" s="11"/>
      <c r="H226" s="11"/>
      <c r="I226" s="11"/>
      <c r="J226" s="11"/>
      <c r="K226" s="11"/>
      <c r="L226" s="11"/>
      <c r="M226" s="10"/>
      <c r="Q226" s="1" t="s">
        <v>216</v>
      </c>
    </row>
    <row r="227" spans="1:48" ht="30" customHeight="1" x14ac:dyDescent="0.3">
      <c r="A227" s="10"/>
      <c r="B227" s="10"/>
      <c r="C227" s="10"/>
      <c r="D227" s="10"/>
      <c r="E227" s="11"/>
      <c r="F227" s="11"/>
      <c r="G227" s="11"/>
      <c r="H227" s="11"/>
      <c r="I227" s="11"/>
      <c r="J227" s="11"/>
      <c r="K227" s="11"/>
      <c r="L227" s="11"/>
      <c r="M227" s="10"/>
      <c r="Q227" s="1" t="s">
        <v>216</v>
      </c>
    </row>
    <row r="228" spans="1:48" ht="30" customHeight="1" x14ac:dyDescent="0.3">
      <c r="A228" s="10"/>
      <c r="B228" s="10"/>
      <c r="C228" s="10"/>
      <c r="D228" s="10"/>
      <c r="E228" s="11"/>
      <c r="F228" s="11"/>
      <c r="G228" s="11"/>
      <c r="H228" s="11"/>
      <c r="I228" s="11"/>
      <c r="J228" s="11"/>
      <c r="K228" s="11"/>
      <c r="L228" s="11"/>
      <c r="M228" s="10"/>
      <c r="Q228" s="1" t="s">
        <v>216</v>
      </c>
    </row>
    <row r="229" spans="1:48" ht="30" customHeight="1" x14ac:dyDescent="0.3">
      <c r="A229" s="10"/>
      <c r="B229" s="10"/>
      <c r="C229" s="10"/>
      <c r="D229" s="10"/>
      <c r="E229" s="11"/>
      <c r="F229" s="11"/>
      <c r="G229" s="11"/>
      <c r="H229" s="11"/>
      <c r="I229" s="11"/>
      <c r="J229" s="11"/>
      <c r="K229" s="11"/>
      <c r="L229" s="11"/>
      <c r="M229" s="10"/>
      <c r="Q229" s="1" t="s">
        <v>216</v>
      </c>
    </row>
    <row r="230" spans="1:48" ht="30" customHeight="1" x14ac:dyDescent="0.3">
      <c r="A230" s="10"/>
      <c r="B230" s="10"/>
      <c r="C230" s="10"/>
      <c r="D230" s="10"/>
      <c r="E230" s="11"/>
      <c r="F230" s="11"/>
      <c r="G230" s="11"/>
      <c r="H230" s="11"/>
      <c r="I230" s="11"/>
      <c r="J230" s="11"/>
      <c r="K230" s="11"/>
      <c r="L230" s="11"/>
      <c r="M230" s="10"/>
      <c r="Q230" s="1" t="s">
        <v>216</v>
      </c>
    </row>
    <row r="231" spans="1:48" ht="30" customHeight="1" x14ac:dyDescent="0.3">
      <c r="A231" s="10"/>
      <c r="B231" s="10"/>
      <c r="C231" s="10"/>
      <c r="D231" s="10"/>
      <c r="E231" s="11"/>
      <c r="F231" s="11"/>
      <c r="G231" s="11"/>
      <c r="H231" s="11"/>
      <c r="I231" s="11"/>
      <c r="J231" s="11"/>
      <c r="K231" s="11"/>
      <c r="L231" s="11"/>
      <c r="M231" s="10"/>
      <c r="Q231" s="1" t="s">
        <v>216</v>
      </c>
    </row>
    <row r="232" spans="1:48" ht="30" customHeight="1" x14ac:dyDescent="0.3">
      <c r="A232" s="10"/>
      <c r="B232" s="10"/>
      <c r="C232" s="10"/>
      <c r="D232" s="10"/>
      <c r="E232" s="11"/>
      <c r="F232" s="11"/>
      <c r="G232" s="11"/>
      <c r="H232" s="11"/>
      <c r="I232" s="11"/>
      <c r="J232" s="11"/>
      <c r="K232" s="11"/>
      <c r="L232" s="11"/>
      <c r="M232" s="10"/>
      <c r="Q232" s="1" t="s">
        <v>216</v>
      </c>
    </row>
    <row r="233" spans="1:48" ht="30" customHeight="1" x14ac:dyDescent="0.3">
      <c r="A233" s="12" t="s">
        <v>78</v>
      </c>
      <c r="B233" s="10"/>
      <c r="C233" s="10"/>
      <c r="D233" s="10"/>
      <c r="E233" s="11"/>
      <c r="F233" s="11"/>
      <c r="G233" s="11"/>
      <c r="H233" s="11"/>
      <c r="I233" s="11"/>
      <c r="J233" s="11"/>
      <c r="K233" s="11"/>
      <c r="L233" s="11"/>
      <c r="M233" s="10"/>
      <c r="N233" t="s">
        <v>79</v>
      </c>
    </row>
    <row r="234" spans="1:48" ht="30" customHeight="1" x14ac:dyDescent="0.3">
      <c r="A234" s="12" t="s">
        <v>238</v>
      </c>
      <c r="B234" s="12" t="s">
        <v>51</v>
      </c>
      <c r="C234" s="10"/>
      <c r="D234" s="10"/>
      <c r="E234" s="11"/>
      <c r="F234" s="11"/>
      <c r="G234" s="11"/>
      <c r="H234" s="11"/>
      <c r="I234" s="11"/>
      <c r="J234" s="11"/>
      <c r="K234" s="11"/>
      <c r="L234" s="11"/>
      <c r="M234" s="10"/>
      <c r="Q234" s="1" t="s">
        <v>239</v>
      </c>
    </row>
    <row r="235" spans="1:48" ht="30" customHeight="1" x14ac:dyDescent="0.3">
      <c r="A235" s="12" t="s">
        <v>240</v>
      </c>
      <c r="B235" s="12" t="s">
        <v>241</v>
      </c>
      <c r="C235" s="12" t="s">
        <v>242</v>
      </c>
      <c r="D235" s="10">
        <v>830</v>
      </c>
      <c r="E235" s="11"/>
      <c r="F235" s="11"/>
      <c r="G235" s="11"/>
      <c r="H235" s="11"/>
      <c r="I235" s="11"/>
      <c r="J235" s="11"/>
      <c r="K235" s="11"/>
      <c r="L235" s="11"/>
      <c r="M235" s="12"/>
      <c r="N235" s="1" t="s">
        <v>243</v>
      </c>
      <c r="O235" s="1" t="s">
        <v>51</v>
      </c>
      <c r="P235" s="1" t="s">
        <v>51</v>
      </c>
      <c r="Q235" s="1" t="s">
        <v>239</v>
      </c>
      <c r="R235" s="1" t="s">
        <v>62</v>
      </c>
      <c r="S235" s="1" t="s">
        <v>62</v>
      </c>
      <c r="T235" s="1" t="s">
        <v>61</v>
      </c>
      <c r="AR235" s="1" t="s">
        <v>51</v>
      </c>
      <c r="AS235" s="1" t="s">
        <v>51</v>
      </c>
      <c r="AU235" s="1" t="s">
        <v>244</v>
      </c>
      <c r="AV235">
        <v>195</v>
      </c>
    </row>
    <row r="236" spans="1:48" ht="30" customHeight="1" x14ac:dyDescent="0.3">
      <c r="A236" s="12" t="s">
        <v>245</v>
      </c>
      <c r="B236" s="12" t="s">
        <v>246</v>
      </c>
      <c r="C236" s="12" t="s">
        <v>242</v>
      </c>
      <c r="D236" s="10">
        <v>830</v>
      </c>
      <c r="E236" s="11"/>
      <c r="F236" s="11"/>
      <c r="G236" s="11"/>
      <c r="H236" s="11"/>
      <c r="I236" s="11"/>
      <c r="J236" s="11"/>
      <c r="K236" s="11"/>
      <c r="L236" s="11"/>
      <c r="M236" s="12"/>
      <c r="N236" s="1" t="s">
        <v>247</v>
      </c>
      <c r="O236" s="1" t="s">
        <v>51</v>
      </c>
      <c r="P236" s="1" t="s">
        <v>51</v>
      </c>
      <c r="Q236" s="1" t="s">
        <v>239</v>
      </c>
      <c r="R236" s="1" t="s">
        <v>62</v>
      </c>
      <c r="S236" s="1" t="s">
        <v>61</v>
      </c>
      <c r="T236" s="1" t="s">
        <v>62</v>
      </c>
      <c r="AR236" s="1" t="s">
        <v>51</v>
      </c>
      <c r="AS236" s="1" t="s">
        <v>51</v>
      </c>
      <c r="AU236" s="1" t="s">
        <v>248</v>
      </c>
      <c r="AV236">
        <v>196</v>
      </c>
    </row>
    <row r="237" spans="1:48" ht="30" customHeight="1" x14ac:dyDescent="0.3">
      <c r="A237" s="10"/>
      <c r="B237" s="10"/>
      <c r="C237" s="10"/>
      <c r="D237" s="10"/>
      <c r="E237" s="11"/>
      <c r="F237" s="11"/>
      <c r="G237" s="11"/>
      <c r="H237" s="11"/>
      <c r="I237" s="11"/>
      <c r="J237" s="11"/>
      <c r="K237" s="11"/>
      <c r="L237" s="11"/>
      <c r="M237" s="10"/>
      <c r="Q237" s="1" t="s">
        <v>239</v>
      </c>
    </row>
    <row r="238" spans="1:48" ht="30" customHeight="1" x14ac:dyDescent="0.3">
      <c r="A238" s="10"/>
      <c r="B238" s="10"/>
      <c r="C238" s="10"/>
      <c r="D238" s="10"/>
      <c r="E238" s="11"/>
      <c r="F238" s="11"/>
      <c r="G238" s="11"/>
      <c r="H238" s="11"/>
      <c r="I238" s="11"/>
      <c r="J238" s="11"/>
      <c r="K238" s="11"/>
      <c r="L238" s="11"/>
      <c r="M238" s="10"/>
      <c r="Q238" s="1" t="s">
        <v>239</v>
      </c>
    </row>
    <row r="239" spans="1:48" ht="30" customHeight="1" x14ac:dyDescent="0.3">
      <c r="A239" s="10"/>
      <c r="B239" s="10"/>
      <c r="C239" s="10"/>
      <c r="D239" s="10"/>
      <c r="E239" s="11"/>
      <c r="F239" s="11"/>
      <c r="G239" s="11"/>
      <c r="H239" s="11"/>
      <c r="I239" s="11"/>
      <c r="J239" s="11"/>
      <c r="K239" s="11"/>
      <c r="L239" s="11"/>
      <c r="M239" s="10"/>
      <c r="Q239" s="1" t="s">
        <v>239</v>
      </c>
    </row>
    <row r="240" spans="1:48" ht="30" customHeight="1" x14ac:dyDescent="0.3">
      <c r="A240" s="10"/>
      <c r="B240" s="10"/>
      <c r="C240" s="10"/>
      <c r="D240" s="10"/>
      <c r="E240" s="11"/>
      <c r="F240" s="11"/>
      <c r="G240" s="11"/>
      <c r="H240" s="11"/>
      <c r="I240" s="11"/>
      <c r="J240" s="11"/>
      <c r="K240" s="11"/>
      <c r="L240" s="11"/>
      <c r="M240" s="10"/>
      <c r="Q240" s="1" t="s">
        <v>239</v>
      </c>
    </row>
    <row r="241" spans="1:17" ht="30" customHeight="1" x14ac:dyDescent="0.3">
      <c r="A241" s="10"/>
      <c r="B241" s="10"/>
      <c r="C241" s="10"/>
      <c r="D241" s="10"/>
      <c r="E241" s="11"/>
      <c r="F241" s="11"/>
      <c r="G241" s="11"/>
      <c r="H241" s="11"/>
      <c r="I241" s="11"/>
      <c r="J241" s="11"/>
      <c r="K241" s="11"/>
      <c r="L241" s="11"/>
      <c r="M241" s="10"/>
      <c r="Q241" s="1" t="s">
        <v>239</v>
      </c>
    </row>
    <row r="242" spans="1:17" ht="30" customHeight="1" x14ac:dyDescent="0.3">
      <c r="A242" s="10"/>
      <c r="B242" s="10"/>
      <c r="C242" s="10"/>
      <c r="D242" s="10"/>
      <c r="E242" s="11"/>
      <c r="F242" s="11"/>
      <c r="G242" s="11"/>
      <c r="H242" s="11"/>
      <c r="I242" s="11"/>
      <c r="J242" s="11"/>
      <c r="K242" s="11"/>
      <c r="L242" s="11"/>
      <c r="M242" s="10"/>
      <c r="Q242" s="1" t="s">
        <v>239</v>
      </c>
    </row>
    <row r="243" spans="1:17" ht="30" customHeight="1" x14ac:dyDescent="0.3">
      <c r="A243" s="10"/>
      <c r="B243" s="10"/>
      <c r="C243" s="10"/>
      <c r="D243" s="10"/>
      <c r="E243" s="11"/>
      <c r="F243" s="11"/>
      <c r="G243" s="11"/>
      <c r="H243" s="11"/>
      <c r="I243" s="11"/>
      <c r="J243" s="11"/>
      <c r="K243" s="11"/>
      <c r="L243" s="11"/>
      <c r="M243" s="10"/>
      <c r="Q243" s="1" t="s">
        <v>239</v>
      </c>
    </row>
    <row r="244" spans="1:17" ht="30" customHeight="1" x14ac:dyDescent="0.3">
      <c r="A244" s="10"/>
      <c r="B244" s="10"/>
      <c r="C244" s="10"/>
      <c r="D244" s="10"/>
      <c r="E244" s="11"/>
      <c r="F244" s="11"/>
      <c r="G244" s="11"/>
      <c r="H244" s="11"/>
      <c r="I244" s="11"/>
      <c r="J244" s="11"/>
      <c r="K244" s="11"/>
      <c r="L244" s="11"/>
      <c r="M244" s="10"/>
      <c r="Q244" s="1" t="s">
        <v>239</v>
      </c>
    </row>
    <row r="245" spans="1:17" ht="30" customHeight="1" x14ac:dyDescent="0.3">
      <c r="A245" s="10"/>
      <c r="B245" s="10"/>
      <c r="C245" s="10"/>
      <c r="D245" s="10"/>
      <c r="E245" s="11"/>
      <c r="F245" s="11"/>
      <c r="G245" s="11"/>
      <c r="H245" s="11"/>
      <c r="I245" s="11"/>
      <c r="J245" s="11"/>
      <c r="K245" s="11"/>
      <c r="L245" s="11"/>
      <c r="M245" s="10"/>
      <c r="Q245" s="1" t="s">
        <v>239</v>
      </c>
    </row>
    <row r="246" spans="1:17" ht="30" customHeight="1" x14ac:dyDescent="0.3">
      <c r="A246" s="10"/>
      <c r="B246" s="10"/>
      <c r="C246" s="10"/>
      <c r="D246" s="10"/>
      <c r="E246" s="11"/>
      <c r="F246" s="11"/>
      <c r="G246" s="11"/>
      <c r="H246" s="11"/>
      <c r="I246" s="11"/>
      <c r="J246" s="11"/>
      <c r="K246" s="11"/>
      <c r="L246" s="11"/>
      <c r="M246" s="10"/>
      <c r="Q246" s="1" t="s">
        <v>239</v>
      </c>
    </row>
    <row r="247" spans="1:17" ht="30" customHeight="1" x14ac:dyDescent="0.3">
      <c r="A247" s="10"/>
      <c r="B247" s="10"/>
      <c r="C247" s="10"/>
      <c r="D247" s="10"/>
      <c r="E247" s="11"/>
      <c r="F247" s="11"/>
      <c r="G247" s="11"/>
      <c r="H247" s="11"/>
      <c r="I247" s="11"/>
      <c r="J247" s="11"/>
      <c r="K247" s="11"/>
      <c r="L247" s="11"/>
      <c r="M247" s="10"/>
      <c r="Q247" s="1" t="s">
        <v>239</v>
      </c>
    </row>
    <row r="248" spans="1:17" ht="30" customHeight="1" x14ac:dyDescent="0.3">
      <c r="A248" s="10"/>
      <c r="B248" s="10"/>
      <c r="C248" s="10"/>
      <c r="D248" s="10"/>
      <c r="E248" s="11"/>
      <c r="F248" s="11"/>
      <c r="G248" s="11"/>
      <c r="H248" s="11"/>
      <c r="I248" s="11"/>
      <c r="J248" s="11"/>
      <c r="K248" s="11"/>
      <c r="L248" s="11"/>
      <c r="M248" s="10"/>
      <c r="Q248" s="1" t="s">
        <v>239</v>
      </c>
    </row>
    <row r="249" spans="1:17" ht="30" customHeight="1" x14ac:dyDescent="0.3">
      <c r="A249" s="10"/>
      <c r="B249" s="10"/>
      <c r="C249" s="10"/>
      <c r="D249" s="10"/>
      <c r="E249" s="11"/>
      <c r="F249" s="11"/>
      <c r="G249" s="11"/>
      <c r="H249" s="11"/>
      <c r="I249" s="11"/>
      <c r="J249" s="11"/>
      <c r="K249" s="11"/>
      <c r="L249" s="11"/>
      <c r="M249" s="10"/>
      <c r="Q249" s="1" t="s">
        <v>239</v>
      </c>
    </row>
    <row r="250" spans="1:17" ht="30" customHeight="1" x14ac:dyDescent="0.3">
      <c r="A250" s="10"/>
      <c r="B250" s="10"/>
      <c r="C250" s="10"/>
      <c r="D250" s="10"/>
      <c r="E250" s="11"/>
      <c r="F250" s="11"/>
      <c r="G250" s="11"/>
      <c r="H250" s="11"/>
      <c r="I250" s="11"/>
      <c r="J250" s="11"/>
      <c r="K250" s="11"/>
      <c r="L250" s="11"/>
      <c r="M250" s="10"/>
      <c r="Q250" s="1" t="s">
        <v>239</v>
      </c>
    </row>
    <row r="251" spans="1:17" ht="30" customHeight="1" x14ac:dyDescent="0.3">
      <c r="A251" s="10"/>
      <c r="B251" s="10"/>
      <c r="C251" s="10"/>
      <c r="D251" s="10"/>
      <c r="E251" s="11"/>
      <c r="F251" s="11"/>
      <c r="G251" s="11"/>
      <c r="H251" s="11"/>
      <c r="I251" s="11"/>
      <c r="J251" s="11"/>
      <c r="K251" s="11"/>
      <c r="L251" s="11"/>
      <c r="M251" s="10"/>
      <c r="Q251" s="1" t="s">
        <v>239</v>
      </c>
    </row>
    <row r="252" spans="1:17" ht="30" customHeight="1" x14ac:dyDescent="0.3">
      <c r="A252" s="10"/>
      <c r="B252" s="10"/>
      <c r="C252" s="10"/>
      <c r="D252" s="10"/>
      <c r="E252" s="11"/>
      <c r="F252" s="11"/>
      <c r="G252" s="11"/>
      <c r="H252" s="11"/>
      <c r="I252" s="11"/>
      <c r="J252" s="11"/>
      <c r="K252" s="11"/>
      <c r="L252" s="11"/>
      <c r="M252" s="10"/>
      <c r="Q252" s="1" t="s">
        <v>239</v>
      </c>
    </row>
    <row r="253" spans="1:17" ht="30" customHeight="1" x14ac:dyDescent="0.3">
      <c r="A253" s="10"/>
      <c r="B253" s="10"/>
      <c r="C253" s="10"/>
      <c r="D253" s="10"/>
      <c r="E253" s="11"/>
      <c r="F253" s="11"/>
      <c r="G253" s="11"/>
      <c r="H253" s="11"/>
      <c r="I253" s="11"/>
      <c r="J253" s="11"/>
      <c r="K253" s="11"/>
      <c r="L253" s="11"/>
      <c r="M253" s="10"/>
      <c r="Q253" s="1" t="s">
        <v>239</v>
      </c>
    </row>
    <row r="254" spans="1:17" ht="30" customHeight="1" x14ac:dyDescent="0.3">
      <c r="A254" s="10"/>
      <c r="B254" s="10"/>
      <c r="C254" s="10"/>
      <c r="D254" s="10"/>
      <c r="E254" s="11"/>
      <c r="F254" s="11"/>
      <c r="G254" s="11"/>
      <c r="H254" s="11"/>
      <c r="I254" s="11"/>
      <c r="J254" s="11"/>
      <c r="K254" s="11"/>
      <c r="L254" s="11"/>
      <c r="M254" s="10"/>
      <c r="Q254" s="1" t="s">
        <v>239</v>
      </c>
    </row>
    <row r="255" spans="1:17" ht="30" customHeight="1" x14ac:dyDescent="0.3">
      <c r="A255" s="10"/>
      <c r="B255" s="10"/>
      <c r="C255" s="10"/>
      <c r="D255" s="10"/>
      <c r="E255" s="11"/>
      <c r="F255" s="11"/>
      <c r="G255" s="11"/>
      <c r="H255" s="11"/>
      <c r="I255" s="11"/>
      <c r="J255" s="11"/>
      <c r="K255" s="11"/>
      <c r="L255" s="11"/>
      <c r="M255" s="10"/>
      <c r="Q255" s="1" t="s">
        <v>239</v>
      </c>
    </row>
    <row r="256" spans="1:17" ht="30" customHeight="1" x14ac:dyDescent="0.3">
      <c r="A256" s="12" t="s">
        <v>78</v>
      </c>
      <c r="B256" s="10"/>
      <c r="C256" s="10"/>
      <c r="D256" s="10"/>
      <c r="E256" s="11"/>
      <c r="F256" s="11"/>
      <c r="G256" s="11"/>
      <c r="H256" s="11"/>
      <c r="I256" s="11"/>
      <c r="J256" s="11"/>
      <c r="K256" s="11"/>
      <c r="L256" s="11"/>
      <c r="M256" s="10"/>
      <c r="N256" t="s">
        <v>79</v>
      </c>
    </row>
    <row r="257" spans="1:48" ht="30" customHeight="1" x14ac:dyDescent="0.3">
      <c r="A257" s="12" t="s">
        <v>249</v>
      </c>
      <c r="B257" s="12" t="s">
        <v>51</v>
      </c>
      <c r="C257" s="10"/>
      <c r="D257" s="10"/>
      <c r="E257" s="11"/>
      <c r="F257" s="11"/>
      <c r="G257" s="11"/>
      <c r="H257" s="11"/>
      <c r="I257" s="11"/>
      <c r="J257" s="11"/>
      <c r="K257" s="11"/>
      <c r="L257" s="11"/>
      <c r="M257" s="10"/>
      <c r="Q257" s="1" t="s">
        <v>250</v>
      </c>
    </row>
    <row r="258" spans="1:48" ht="30" customHeight="1" x14ac:dyDescent="0.3">
      <c r="A258" s="12" t="s">
        <v>251</v>
      </c>
      <c r="B258" s="12" t="s">
        <v>252</v>
      </c>
      <c r="C258" s="12" t="s">
        <v>208</v>
      </c>
      <c r="D258" s="10">
        <v>66</v>
      </c>
      <c r="E258" s="11"/>
      <c r="F258" s="11"/>
      <c r="G258" s="11"/>
      <c r="H258" s="11"/>
      <c r="I258" s="11"/>
      <c r="J258" s="11"/>
      <c r="K258" s="11"/>
      <c r="L258" s="11"/>
      <c r="M258" s="12"/>
      <c r="N258" s="1" t="s">
        <v>253</v>
      </c>
      <c r="O258" s="1" t="s">
        <v>51</v>
      </c>
      <c r="P258" s="1" t="s">
        <v>51</v>
      </c>
      <c r="Q258" s="1" t="s">
        <v>250</v>
      </c>
      <c r="R258" s="1" t="s">
        <v>62</v>
      </c>
      <c r="S258" s="1" t="s">
        <v>62</v>
      </c>
      <c r="T258" s="1" t="s">
        <v>61</v>
      </c>
      <c r="AR258" s="1" t="s">
        <v>51</v>
      </c>
      <c r="AS258" s="1" t="s">
        <v>51</v>
      </c>
      <c r="AU258" s="1" t="s">
        <v>254</v>
      </c>
      <c r="AV258">
        <v>230</v>
      </c>
    </row>
    <row r="259" spans="1:48" ht="30" customHeight="1" x14ac:dyDescent="0.3">
      <c r="A259" s="12" t="s">
        <v>251</v>
      </c>
      <c r="B259" s="12" t="s">
        <v>255</v>
      </c>
      <c r="C259" s="12" t="s">
        <v>208</v>
      </c>
      <c r="D259" s="10">
        <v>54</v>
      </c>
      <c r="E259" s="11"/>
      <c r="F259" s="11"/>
      <c r="G259" s="11"/>
      <c r="H259" s="11"/>
      <c r="I259" s="11"/>
      <c r="J259" s="11"/>
      <c r="K259" s="11"/>
      <c r="L259" s="11"/>
      <c r="M259" s="12"/>
      <c r="N259" s="1" t="s">
        <v>256</v>
      </c>
      <c r="O259" s="1" t="s">
        <v>51</v>
      </c>
      <c r="P259" s="1" t="s">
        <v>51</v>
      </c>
      <c r="Q259" s="1" t="s">
        <v>250</v>
      </c>
      <c r="R259" s="1" t="s">
        <v>62</v>
      </c>
      <c r="S259" s="1" t="s">
        <v>62</v>
      </c>
      <c r="T259" s="1" t="s">
        <v>61</v>
      </c>
      <c r="AR259" s="1" t="s">
        <v>51</v>
      </c>
      <c r="AS259" s="1" t="s">
        <v>51</v>
      </c>
      <c r="AU259" s="1" t="s">
        <v>257</v>
      </c>
      <c r="AV259">
        <v>231</v>
      </c>
    </row>
    <row r="260" spans="1:48" ht="30" customHeight="1" x14ac:dyDescent="0.3">
      <c r="A260" s="10"/>
      <c r="B260" s="10"/>
      <c r="C260" s="10"/>
      <c r="D260" s="10"/>
      <c r="E260" s="11"/>
      <c r="F260" s="11"/>
      <c r="G260" s="11"/>
      <c r="H260" s="11"/>
      <c r="I260" s="11"/>
      <c r="J260" s="11"/>
      <c r="K260" s="11"/>
      <c r="L260" s="11"/>
      <c r="M260" s="10"/>
      <c r="Q260" s="1" t="s">
        <v>250</v>
      </c>
    </row>
    <row r="261" spans="1:48" ht="30" customHeight="1" x14ac:dyDescent="0.3">
      <c r="A261" s="10"/>
      <c r="B261" s="10"/>
      <c r="C261" s="10"/>
      <c r="D261" s="10"/>
      <c r="E261" s="11"/>
      <c r="F261" s="11"/>
      <c r="G261" s="11"/>
      <c r="H261" s="11"/>
      <c r="I261" s="11"/>
      <c r="J261" s="11"/>
      <c r="K261" s="11"/>
      <c r="L261" s="11"/>
      <c r="M261" s="10"/>
      <c r="Q261" s="1" t="s">
        <v>250</v>
      </c>
    </row>
    <row r="262" spans="1:48" ht="30" customHeight="1" x14ac:dyDescent="0.3">
      <c r="A262" s="10"/>
      <c r="B262" s="10"/>
      <c r="C262" s="10"/>
      <c r="D262" s="10"/>
      <c r="E262" s="11"/>
      <c r="F262" s="11"/>
      <c r="G262" s="11"/>
      <c r="H262" s="11"/>
      <c r="I262" s="11"/>
      <c r="J262" s="11"/>
      <c r="K262" s="11"/>
      <c r="L262" s="11"/>
      <c r="M262" s="10"/>
      <c r="Q262" s="1" t="s">
        <v>250</v>
      </c>
    </row>
    <row r="263" spans="1:48" ht="30" customHeight="1" x14ac:dyDescent="0.3">
      <c r="A263" s="10"/>
      <c r="B263" s="10"/>
      <c r="C263" s="10"/>
      <c r="D263" s="10"/>
      <c r="E263" s="11"/>
      <c r="F263" s="11"/>
      <c r="G263" s="11"/>
      <c r="H263" s="11"/>
      <c r="I263" s="11"/>
      <c r="J263" s="11"/>
      <c r="K263" s="11"/>
      <c r="L263" s="11"/>
      <c r="M263" s="10"/>
      <c r="Q263" s="1" t="s">
        <v>250</v>
      </c>
    </row>
    <row r="264" spans="1:48" ht="30" customHeight="1" x14ac:dyDescent="0.3">
      <c r="A264" s="10"/>
      <c r="B264" s="10"/>
      <c r="C264" s="10"/>
      <c r="D264" s="10"/>
      <c r="E264" s="11"/>
      <c r="F264" s="11"/>
      <c r="G264" s="11"/>
      <c r="H264" s="11"/>
      <c r="I264" s="11"/>
      <c r="J264" s="11"/>
      <c r="K264" s="11"/>
      <c r="L264" s="11"/>
      <c r="M264" s="10"/>
      <c r="Q264" s="1" t="s">
        <v>250</v>
      </c>
    </row>
    <row r="265" spans="1:48" ht="30" customHeight="1" x14ac:dyDescent="0.3">
      <c r="A265" s="10"/>
      <c r="B265" s="10"/>
      <c r="C265" s="10"/>
      <c r="D265" s="10"/>
      <c r="E265" s="11"/>
      <c r="F265" s="11"/>
      <c r="G265" s="11"/>
      <c r="H265" s="11"/>
      <c r="I265" s="11"/>
      <c r="J265" s="11"/>
      <c r="K265" s="11"/>
      <c r="L265" s="11"/>
      <c r="M265" s="10"/>
      <c r="Q265" s="1" t="s">
        <v>250</v>
      </c>
    </row>
    <row r="266" spans="1:48" ht="30" customHeight="1" x14ac:dyDescent="0.3">
      <c r="A266" s="10"/>
      <c r="B266" s="10"/>
      <c r="C266" s="10"/>
      <c r="D266" s="10"/>
      <c r="E266" s="11"/>
      <c r="F266" s="11"/>
      <c r="G266" s="11"/>
      <c r="H266" s="11"/>
      <c r="I266" s="11"/>
      <c r="J266" s="11"/>
      <c r="K266" s="11"/>
      <c r="L266" s="11"/>
      <c r="M266" s="10"/>
      <c r="Q266" s="1" t="s">
        <v>250</v>
      </c>
    </row>
    <row r="267" spans="1:48" ht="30" customHeight="1" x14ac:dyDescent="0.3">
      <c r="A267" s="10"/>
      <c r="B267" s="10"/>
      <c r="C267" s="10"/>
      <c r="D267" s="10"/>
      <c r="E267" s="11"/>
      <c r="F267" s="11"/>
      <c r="G267" s="11"/>
      <c r="H267" s="11"/>
      <c r="I267" s="11"/>
      <c r="J267" s="11"/>
      <c r="K267" s="11"/>
      <c r="L267" s="11"/>
      <c r="M267" s="10"/>
      <c r="Q267" s="1" t="s">
        <v>250</v>
      </c>
    </row>
    <row r="268" spans="1:48" ht="30" customHeight="1" x14ac:dyDescent="0.3">
      <c r="A268" s="10"/>
      <c r="B268" s="10"/>
      <c r="C268" s="10"/>
      <c r="D268" s="10"/>
      <c r="E268" s="11"/>
      <c r="F268" s="11"/>
      <c r="G268" s="11"/>
      <c r="H268" s="11"/>
      <c r="I268" s="11"/>
      <c r="J268" s="11"/>
      <c r="K268" s="11"/>
      <c r="L268" s="11"/>
      <c r="M268" s="10"/>
      <c r="Q268" s="1" t="s">
        <v>250</v>
      </c>
    </row>
    <row r="269" spans="1:48" ht="30" customHeight="1" x14ac:dyDescent="0.3">
      <c r="A269" s="10"/>
      <c r="B269" s="10"/>
      <c r="C269" s="10"/>
      <c r="D269" s="10"/>
      <c r="E269" s="11"/>
      <c r="F269" s="11"/>
      <c r="G269" s="11"/>
      <c r="H269" s="11"/>
      <c r="I269" s="11"/>
      <c r="J269" s="11"/>
      <c r="K269" s="11"/>
      <c r="L269" s="11"/>
      <c r="M269" s="10"/>
      <c r="Q269" s="1" t="s">
        <v>250</v>
      </c>
    </row>
    <row r="270" spans="1:48" ht="30" customHeight="1" x14ac:dyDescent="0.3">
      <c r="A270" s="10"/>
      <c r="B270" s="10"/>
      <c r="C270" s="10"/>
      <c r="D270" s="10"/>
      <c r="E270" s="11"/>
      <c r="F270" s="11"/>
      <c r="G270" s="11"/>
      <c r="H270" s="11"/>
      <c r="I270" s="11"/>
      <c r="J270" s="11"/>
      <c r="K270" s="11"/>
      <c r="L270" s="11"/>
      <c r="M270" s="10"/>
      <c r="Q270" s="1" t="s">
        <v>250</v>
      </c>
    </row>
    <row r="271" spans="1:48" ht="30" customHeight="1" x14ac:dyDescent="0.3">
      <c r="A271" s="10"/>
      <c r="B271" s="10"/>
      <c r="C271" s="10"/>
      <c r="D271" s="10"/>
      <c r="E271" s="11"/>
      <c r="F271" s="11"/>
      <c r="G271" s="11"/>
      <c r="H271" s="11"/>
      <c r="I271" s="11"/>
      <c r="J271" s="11"/>
      <c r="K271" s="11"/>
      <c r="L271" s="11"/>
      <c r="M271" s="10"/>
      <c r="Q271" s="1" t="s">
        <v>250</v>
      </c>
    </row>
    <row r="272" spans="1:48" ht="30" customHeight="1" x14ac:dyDescent="0.3">
      <c r="A272" s="10"/>
      <c r="B272" s="10"/>
      <c r="C272" s="10"/>
      <c r="D272" s="10"/>
      <c r="E272" s="11"/>
      <c r="F272" s="11"/>
      <c r="G272" s="11"/>
      <c r="H272" s="11"/>
      <c r="I272" s="11"/>
      <c r="J272" s="11"/>
      <c r="K272" s="11"/>
      <c r="L272" s="11"/>
      <c r="M272" s="10"/>
      <c r="Q272" s="1" t="s">
        <v>250</v>
      </c>
    </row>
    <row r="273" spans="1:48" ht="30" customHeight="1" x14ac:dyDescent="0.3">
      <c r="A273" s="10"/>
      <c r="B273" s="10"/>
      <c r="C273" s="10"/>
      <c r="D273" s="10"/>
      <c r="E273" s="11"/>
      <c r="F273" s="11"/>
      <c r="G273" s="11"/>
      <c r="H273" s="11"/>
      <c r="I273" s="11"/>
      <c r="J273" s="11"/>
      <c r="K273" s="11"/>
      <c r="L273" s="11"/>
      <c r="M273" s="10"/>
      <c r="Q273" s="1" t="s">
        <v>250</v>
      </c>
    </row>
    <row r="274" spans="1:48" ht="30" customHeight="1" x14ac:dyDescent="0.3">
      <c r="A274" s="10"/>
      <c r="B274" s="10"/>
      <c r="C274" s="10"/>
      <c r="D274" s="10"/>
      <c r="E274" s="11"/>
      <c r="F274" s="11"/>
      <c r="G274" s="11"/>
      <c r="H274" s="11"/>
      <c r="I274" s="11"/>
      <c r="J274" s="11"/>
      <c r="K274" s="11"/>
      <c r="L274" s="11"/>
      <c r="M274" s="10"/>
      <c r="Q274" s="1" t="s">
        <v>250</v>
      </c>
    </row>
    <row r="275" spans="1:48" ht="30" customHeight="1" x14ac:dyDescent="0.3">
      <c r="A275" s="10"/>
      <c r="B275" s="10"/>
      <c r="C275" s="10"/>
      <c r="D275" s="10"/>
      <c r="E275" s="11"/>
      <c r="F275" s="11"/>
      <c r="G275" s="11"/>
      <c r="H275" s="11"/>
      <c r="I275" s="11"/>
      <c r="J275" s="11"/>
      <c r="K275" s="11"/>
      <c r="L275" s="11"/>
      <c r="M275" s="10"/>
      <c r="Q275" s="1" t="s">
        <v>250</v>
      </c>
    </row>
    <row r="276" spans="1:48" ht="30" customHeight="1" x14ac:dyDescent="0.3">
      <c r="A276" s="10"/>
      <c r="B276" s="10"/>
      <c r="C276" s="10"/>
      <c r="D276" s="10"/>
      <c r="E276" s="11"/>
      <c r="F276" s="11"/>
      <c r="G276" s="11"/>
      <c r="H276" s="11"/>
      <c r="I276" s="11"/>
      <c r="J276" s="11"/>
      <c r="K276" s="11"/>
      <c r="L276" s="11"/>
      <c r="M276" s="10"/>
      <c r="Q276" s="1" t="s">
        <v>250</v>
      </c>
    </row>
    <row r="277" spans="1:48" ht="30" customHeight="1" x14ac:dyDescent="0.3">
      <c r="A277" s="10"/>
      <c r="B277" s="10"/>
      <c r="C277" s="10"/>
      <c r="D277" s="10"/>
      <c r="E277" s="11"/>
      <c r="F277" s="11"/>
      <c r="G277" s="11"/>
      <c r="H277" s="11"/>
      <c r="I277" s="11"/>
      <c r="J277" s="11"/>
      <c r="K277" s="11"/>
      <c r="L277" s="11"/>
      <c r="M277" s="10"/>
      <c r="Q277" s="1" t="s">
        <v>250</v>
      </c>
    </row>
    <row r="278" spans="1:48" ht="30" customHeight="1" x14ac:dyDescent="0.3">
      <c r="A278" s="10"/>
      <c r="B278" s="10"/>
      <c r="C278" s="10"/>
      <c r="D278" s="10"/>
      <c r="E278" s="11"/>
      <c r="F278" s="11"/>
      <c r="G278" s="11"/>
      <c r="H278" s="11"/>
      <c r="I278" s="11"/>
      <c r="J278" s="11"/>
      <c r="K278" s="11"/>
      <c r="L278" s="11"/>
      <c r="M278" s="10"/>
      <c r="Q278" s="1" t="s">
        <v>250</v>
      </c>
    </row>
    <row r="279" spans="1:48" ht="30" customHeight="1" x14ac:dyDescent="0.3">
      <c r="A279" s="12" t="s">
        <v>78</v>
      </c>
      <c r="B279" s="10"/>
      <c r="C279" s="10"/>
      <c r="D279" s="10"/>
      <c r="E279" s="11"/>
      <c r="F279" s="11"/>
      <c r="G279" s="11"/>
      <c r="H279" s="11"/>
      <c r="I279" s="11"/>
      <c r="J279" s="11"/>
      <c r="K279" s="11"/>
      <c r="L279" s="11"/>
      <c r="M279" s="10"/>
      <c r="N279" t="s">
        <v>79</v>
      </c>
    </row>
    <row r="280" spans="1:48" ht="30" customHeight="1" x14ac:dyDescent="0.3">
      <c r="A280" s="12" t="s">
        <v>258</v>
      </c>
      <c r="B280" s="12" t="s">
        <v>51</v>
      </c>
      <c r="C280" s="10"/>
      <c r="D280" s="10"/>
      <c r="E280" s="11"/>
      <c r="F280" s="11"/>
      <c r="G280" s="11"/>
      <c r="H280" s="11"/>
      <c r="I280" s="11"/>
      <c r="J280" s="11"/>
      <c r="K280" s="11"/>
      <c r="L280" s="11"/>
      <c r="M280" s="10"/>
      <c r="Q280" s="1" t="s">
        <v>259</v>
      </c>
    </row>
    <row r="281" spans="1:48" ht="30" customHeight="1" x14ac:dyDescent="0.3">
      <c r="A281" s="12" t="s">
        <v>260</v>
      </c>
      <c r="B281" s="12" t="s">
        <v>51</v>
      </c>
      <c r="C281" s="12" t="s">
        <v>66</v>
      </c>
      <c r="D281" s="10">
        <v>443</v>
      </c>
      <c r="E281" s="11"/>
      <c r="F281" s="11"/>
      <c r="G281" s="11"/>
      <c r="H281" s="11"/>
      <c r="I281" s="11"/>
      <c r="J281" s="11"/>
      <c r="K281" s="11"/>
      <c r="L281" s="11"/>
      <c r="M281" s="12"/>
      <c r="N281" s="1" t="s">
        <v>261</v>
      </c>
      <c r="O281" s="1" t="s">
        <v>51</v>
      </c>
      <c r="P281" s="1" t="s">
        <v>51</v>
      </c>
      <c r="Q281" s="1" t="s">
        <v>259</v>
      </c>
      <c r="R281" s="1" t="s">
        <v>61</v>
      </c>
      <c r="S281" s="1" t="s">
        <v>62</v>
      </c>
      <c r="T281" s="1" t="s">
        <v>62</v>
      </c>
      <c r="AR281" s="1" t="s">
        <v>51</v>
      </c>
      <c r="AS281" s="1" t="s">
        <v>51</v>
      </c>
      <c r="AU281" s="1" t="s">
        <v>262</v>
      </c>
      <c r="AV281">
        <v>54</v>
      </c>
    </row>
    <row r="282" spans="1:48" ht="30" customHeight="1" x14ac:dyDescent="0.3">
      <c r="A282" s="12" t="s">
        <v>263</v>
      </c>
      <c r="B282" s="12" t="s">
        <v>51</v>
      </c>
      <c r="C282" s="12" t="s">
        <v>66</v>
      </c>
      <c r="D282" s="10">
        <v>534</v>
      </c>
      <c r="E282" s="11"/>
      <c r="F282" s="11"/>
      <c r="G282" s="11"/>
      <c r="H282" s="11"/>
      <c r="I282" s="11"/>
      <c r="J282" s="11"/>
      <c r="K282" s="11"/>
      <c r="L282" s="11"/>
      <c r="M282" s="12"/>
      <c r="N282" s="1" t="s">
        <v>264</v>
      </c>
      <c r="O282" s="1" t="s">
        <v>51</v>
      </c>
      <c r="P282" s="1" t="s">
        <v>51</v>
      </c>
      <c r="Q282" s="1" t="s">
        <v>259</v>
      </c>
      <c r="R282" s="1" t="s">
        <v>61</v>
      </c>
      <c r="S282" s="1" t="s">
        <v>62</v>
      </c>
      <c r="T282" s="1" t="s">
        <v>62</v>
      </c>
      <c r="AR282" s="1" t="s">
        <v>51</v>
      </c>
      <c r="AS282" s="1" t="s">
        <v>51</v>
      </c>
      <c r="AU282" s="1" t="s">
        <v>265</v>
      </c>
      <c r="AV282">
        <v>55</v>
      </c>
    </row>
    <row r="283" spans="1:48" ht="30" customHeight="1" x14ac:dyDescent="0.3">
      <c r="A283" s="12" t="s">
        <v>266</v>
      </c>
      <c r="B283" s="12" t="s">
        <v>51</v>
      </c>
      <c r="C283" s="12" t="s">
        <v>66</v>
      </c>
      <c r="D283" s="10">
        <v>684</v>
      </c>
      <c r="E283" s="11"/>
      <c r="F283" s="11"/>
      <c r="G283" s="11"/>
      <c r="H283" s="11"/>
      <c r="I283" s="11"/>
      <c r="J283" s="11"/>
      <c r="K283" s="11"/>
      <c r="L283" s="11"/>
      <c r="M283" s="12"/>
      <c r="N283" s="1" t="s">
        <v>267</v>
      </c>
      <c r="O283" s="1" t="s">
        <v>51</v>
      </c>
      <c r="P283" s="1" t="s">
        <v>51</v>
      </c>
      <c r="Q283" s="1" t="s">
        <v>259</v>
      </c>
      <c r="R283" s="1" t="s">
        <v>61</v>
      </c>
      <c r="S283" s="1" t="s">
        <v>62</v>
      </c>
      <c r="T283" s="1" t="s">
        <v>62</v>
      </c>
      <c r="AR283" s="1" t="s">
        <v>51</v>
      </c>
      <c r="AS283" s="1" t="s">
        <v>51</v>
      </c>
      <c r="AU283" s="1" t="s">
        <v>268</v>
      </c>
      <c r="AV283">
        <v>56</v>
      </c>
    </row>
    <row r="284" spans="1:48" ht="30" customHeight="1" x14ac:dyDescent="0.3">
      <c r="A284" s="12" t="s">
        <v>269</v>
      </c>
      <c r="B284" s="12" t="s">
        <v>51</v>
      </c>
      <c r="C284" s="12" t="s">
        <v>66</v>
      </c>
      <c r="D284" s="10">
        <v>1218</v>
      </c>
      <c r="E284" s="11"/>
      <c r="F284" s="11"/>
      <c r="G284" s="11"/>
      <c r="H284" s="11"/>
      <c r="I284" s="11"/>
      <c r="J284" s="11"/>
      <c r="K284" s="11"/>
      <c r="L284" s="11"/>
      <c r="M284" s="12"/>
      <c r="N284" s="1" t="s">
        <v>270</v>
      </c>
      <c r="O284" s="1" t="s">
        <v>51</v>
      </c>
      <c r="P284" s="1" t="s">
        <v>51</v>
      </c>
      <c r="Q284" s="1" t="s">
        <v>259</v>
      </c>
      <c r="R284" s="1" t="s">
        <v>61</v>
      </c>
      <c r="S284" s="1" t="s">
        <v>62</v>
      </c>
      <c r="T284" s="1" t="s">
        <v>62</v>
      </c>
      <c r="AR284" s="1" t="s">
        <v>51</v>
      </c>
      <c r="AS284" s="1" t="s">
        <v>51</v>
      </c>
      <c r="AU284" s="1" t="s">
        <v>271</v>
      </c>
      <c r="AV284">
        <v>57</v>
      </c>
    </row>
    <row r="285" spans="1:48" ht="30" customHeight="1" x14ac:dyDescent="0.3">
      <c r="A285" s="12" t="s">
        <v>272</v>
      </c>
      <c r="B285" s="12" t="s">
        <v>273</v>
      </c>
      <c r="C285" s="12" t="s">
        <v>274</v>
      </c>
      <c r="D285" s="10">
        <v>3.4</v>
      </c>
      <c r="E285" s="11"/>
      <c r="F285" s="11"/>
      <c r="G285" s="11"/>
      <c r="H285" s="11"/>
      <c r="I285" s="11"/>
      <c r="J285" s="11"/>
      <c r="K285" s="11"/>
      <c r="L285" s="11"/>
      <c r="M285" s="12"/>
      <c r="N285" s="1" t="s">
        <v>275</v>
      </c>
      <c r="O285" s="1" t="s">
        <v>51</v>
      </c>
      <c r="P285" s="1" t="s">
        <v>51</v>
      </c>
      <c r="Q285" s="1" t="s">
        <v>259</v>
      </c>
      <c r="R285" s="1" t="s">
        <v>61</v>
      </c>
      <c r="S285" s="1" t="s">
        <v>62</v>
      </c>
      <c r="T285" s="1" t="s">
        <v>62</v>
      </c>
      <c r="AR285" s="1" t="s">
        <v>51</v>
      </c>
      <c r="AS285" s="1" t="s">
        <v>51</v>
      </c>
      <c r="AU285" s="1" t="s">
        <v>276</v>
      </c>
      <c r="AV285">
        <v>58</v>
      </c>
    </row>
    <row r="286" spans="1:48" ht="30" customHeight="1" x14ac:dyDescent="0.3">
      <c r="A286" s="12" t="s">
        <v>277</v>
      </c>
      <c r="B286" s="12" t="s">
        <v>278</v>
      </c>
      <c r="C286" s="12" t="s">
        <v>66</v>
      </c>
      <c r="D286" s="10">
        <v>162</v>
      </c>
      <c r="E286" s="11"/>
      <c r="F286" s="11"/>
      <c r="G286" s="11"/>
      <c r="H286" s="11"/>
      <c r="I286" s="11"/>
      <c r="J286" s="11"/>
      <c r="K286" s="11"/>
      <c r="L286" s="11"/>
      <c r="M286" s="12"/>
      <c r="N286" s="1" t="s">
        <v>279</v>
      </c>
      <c r="O286" s="1" t="s">
        <v>51</v>
      </c>
      <c r="P286" s="1" t="s">
        <v>51</v>
      </c>
      <c r="Q286" s="1" t="s">
        <v>259</v>
      </c>
      <c r="R286" s="1" t="s">
        <v>61</v>
      </c>
      <c r="S286" s="1" t="s">
        <v>62</v>
      </c>
      <c r="T286" s="1" t="s">
        <v>62</v>
      </c>
      <c r="AR286" s="1" t="s">
        <v>51</v>
      </c>
      <c r="AS286" s="1" t="s">
        <v>51</v>
      </c>
      <c r="AU286" s="1" t="s">
        <v>280</v>
      </c>
      <c r="AV286">
        <v>59</v>
      </c>
    </row>
    <row r="287" spans="1:48" ht="30" customHeight="1" x14ac:dyDescent="0.3">
      <c r="A287" s="12" t="s">
        <v>281</v>
      </c>
      <c r="B287" s="12" t="s">
        <v>235</v>
      </c>
      <c r="C287" s="12" t="s">
        <v>66</v>
      </c>
      <c r="D287" s="10">
        <v>43</v>
      </c>
      <c r="E287" s="11"/>
      <c r="F287" s="11"/>
      <c r="G287" s="11"/>
      <c r="H287" s="11"/>
      <c r="I287" s="11"/>
      <c r="J287" s="11"/>
      <c r="K287" s="11"/>
      <c r="L287" s="11"/>
      <c r="M287" s="12"/>
      <c r="N287" s="1" t="s">
        <v>282</v>
      </c>
      <c r="O287" s="1" t="s">
        <v>51</v>
      </c>
      <c r="P287" s="1" t="s">
        <v>51</v>
      </c>
      <c r="Q287" s="1" t="s">
        <v>259</v>
      </c>
      <c r="R287" s="1" t="s">
        <v>61</v>
      </c>
      <c r="S287" s="1" t="s">
        <v>62</v>
      </c>
      <c r="T287" s="1" t="s">
        <v>62</v>
      </c>
      <c r="AR287" s="1" t="s">
        <v>51</v>
      </c>
      <c r="AS287" s="1" t="s">
        <v>51</v>
      </c>
      <c r="AU287" s="1" t="s">
        <v>283</v>
      </c>
      <c r="AV287">
        <v>60</v>
      </c>
    </row>
    <row r="288" spans="1:48" ht="30" customHeight="1" x14ac:dyDescent="0.3">
      <c r="A288" s="12" t="s">
        <v>284</v>
      </c>
      <c r="B288" s="12" t="s">
        <v>285</v>
      </c>
      <c r="C288" s="12" t="s">
        <v>66</v>
      </c>
      <c r="D288" s="10">
        <v>377</v>
      </c>
      <c r="E288" s="11"/>
      <c r="F288" s="11"/>
      <c r="G288" s="11"/>
      <c r="H288" s="11"/>
      <c r="I288" s="11"/>
      <c r="J288" s="11"/>
      <c r="K288" s="11"/>
      <c r="L288" s="11"/>
      <c r="M288" s="12"/>
      <c r="N288" s="1" t="s">
        <v>286</v>
      </c>
      <c r="O288" s="1" t="s">
        <v>51</v>
      </c>
      <c r="P288" s="1" t="s">
        <v>51</v>
      </c>
      <c r="Q288" s="1" t="s">
        <v>259</v>
      </c>
      <c r="R288" s="1" t="s">
        <v>61</v>
      </c>
      <c r="S288" s="1" t="s">
        <v>62</v>
      </c>
      <c r="T288" s="1" t="s">
        <v>62</v>
      </c>
      <c r="AR288" s="1" t="s">
        <v>51</v>
      </c>
      <c r="AS288" s="1" t="s">
        <v>51</v>
      </c>
      <c r="AU288" s="1" t="s">
        <v>287</v>
      </c>
      <c r="AV288">
        <v>61</v>
      </c>
    </row>
    <row r="289" spans="1:48" ht="30" customHeight="1" x14ac:dyDescent="0.3">
      <c r="A289" s="12" t="s">
        <v>288</v>
      </c>
      <c r="B289" s="12" t="s">
        <v>51</v>
      </c>
      <c r="C289" s="12" t="s">
        <v>100</v>
      </c>
      <c r="D289" s="10">
        <v>44</v>
      </c>
      <c r="E289" s="11"/>
      <c r="F289" s="11"/>
      <c r="G289" s="11"/>
      <c r="H289" s="11"/>
      <c r="I289" s="11"/>
      <c r="J289" s="11"/>
      <c r="K289" s="11"/>
      <c r="L289" s="11"/>
      <c r="M289" s="12"/>
      <c r="N289" s="1" t="s">
        <v>289</v>
      </c>
      <c r="O289" s="1" t="s">
        <v>51</v>
      </c>
      <c r="P289" s="1" t="s">
        <v>51</v>
      </c>
      <c r="Q289" s="1" t="s">
        <v>259</v>
      </c>
      <c r="R289" s="1" t="s">
        <v>61</v>
      </c>
      <c r="S289" s="1" t="s">
        <v>62</v>
      </c>
      <c r="T289" s="1" t="s">
        <v>62</v>
      </c>
      <c r="AR289" s="1" t="s">
        <v>51</v>
      </c>
      <c r="AS289" s="1" t="s">
        <v>51</v>
      </c>
      <c r="AU289" s="1" t="s">
        <v>290</v>
      </c>
      <c r="AV289">
        <v>64</v>
      </c>
    </row>
    <row r="290" spans="1:48" ht="30" customHeight="1" x14ac:dyDescent="0.3">
      <c r="A290" s="12" t="s">
        <v>291</v>
      </c>
      <c r="B290" s="12" t="s">
        <v>51</v>
      </c>
      <c r="C290" s="12" t="s">
        <v>100</v>
      </c>
      <c r="D290" s="10">
        <v>9</v>
      </c>
      <c r="E290" s="11"/>
      <c r="F290" s="11"/>
      <c r="G290" s="11"/>
      <c r="H290" s="11"/>
      <c r="I290" s="11"/>
      <c r="J290" s="11"/>
      <c r="K290" s="11"/>
      <c r="L290" s="11"/>
      <c r="M290" s="12"/>
      <c r="N290" s="1" t="s">
        <v>292</v>
      </c>
      <c r="O290" s="1" t="s">
        <v>51</v>
      </c>
      <c r="P290" s="1" t="s">
        <v>51</v>
      </c>
      <c r="Q290" s="1" t="s">
        <v>259</v>
      </c>
      <c r="R290" s="1" t="s">
        <v>61</v>
      </c>
      <c r="S290" s="1" t="s">
        <v>62</v>
      </c>
      <c r="T290" s="1" t="s">
        <v>62</v>
      </c>
      <c r="AR290" s="1" t="s">
        <v>51</v>
      </c>
      <c r="AS290" s="1" t="s">
        <v>51</v>
      </c>
      <c r="AU290" s="1" t="s">
        <v>293</v>
      </c>
      <c r="AV290">
        <v>243</v>
      </c>
    </row>
    <row r="291" spans="1:48" ht="30" customHeight="1" x14ac:dyDescent="0.3">
      <c r="A291" s="12" t="s">
        <v>294</v>
      </c>
      <c r="B291" s="12" t="s">
        <v>295</v>
      </c>
      <c r="C291" s="12" t="s">
        <v>66</v>
      </c>
      <c r="D291" s="10">
        <v>57</v>
      </c>
      <c r="E291" s="11"/>
      <c r="F291" s="11"/>
      <c r="G291" s="11"/>
      <c r="H291" s="11"/>
      <c r="I291" s="11"/>
      <c r="J291" s="11"/>
      <c r="K291" s="11"/>
      <c r="L291" s="11"/>
      <c r="M291" s="12"/>
      <c r="N291" s="1" t="s">
        <v>296</v>
      </c>
      <c r="O291" s="1" t="s">
        <v>51</v>
      </c>
      <c r="P291" s="1" t="s">
        <v>51</v>
      </c>
      <c r="Q291" s="1" t="s">
        <v>259</v>
      </c>
      <c r="R291" s="1" t="s">
        <v>61</v>
      </c>
      <c r="S291" s="1" t="s">
        <v>62</v>
      </c>
      <c r="T291" s="1" t="s">
        <v>62</v>
      </c>
      <c r="AR291" s="1" t="s">
        <v>51</v>
      </c>
      <c r="AS291" s="1" t="s">
        <v>51</v>
      </c>
      <c r="AU291" s="1" t="s">
        <v>297</v>
      </c>
      <c r="AV291">
        <v>65</v>
      </c>
    </row>
    <row r="292" spans="1:48" ht="30" customHeight="1" x14ac:dyDescent="0.3">
      <c r="A292" s="12" t="s">
        <v>294</v>
      </c>
      <c r="B292" s="12" t="s">
        <v>298</v>
      </c>
      <c r="C292" s="12" t="s">
        <v>66</v>
      </c>
      <c r="D292" s="10">
        <v>10</v>
      </c>
      <c r="E292" s="11"/>
      <c r="F292" s="11"/>
      <c r="G292" s="11"/>
      <c r="H292" s="11"/>
      <c r="I292" s="11"/>
      <c r="J292" s="11"/>
      <c r="K292" s="11"/>
      <c r="L292" s="11"/>
      <c r="M292" s="12"/>
      <c r="N292" s="1" t="s">
        <v>299</v>
      </c>
      <c r="O292" s="1" t="s">
        <v>51</v>
      </c>
      <c r="P292" s="1" t="s">
        <v>51</v>
      </c>
      <c r="Q292" s="1" t="s">
        <v>259</v>
      </c>
      <c r="R292" s="1" t="s">
        <v>61</v>
      </c>
      <c r="S292" s="1" t="s">
        <v>62</v>
      </c>
      <c r="T292" s="1" t="s">
        <v>62</v>
      </c>
      <c r="AR292" s="1" t="s">
        <v>51</v>
      </c>
      <c r="AS292" s="1" t="s">
        <v>51</v>
      </c>
      <c r="AU292" s="1" t="s">
        <v>300</v>
      </c>
      <c r="AV292">
        <v>244</v>
      </c>
    </row>
    <row r="293" spans="1:48" ht="30" customHeight="1" x14ac:dyDescent="0.3">
      <c r="A293" s="12" t="s">
        <v>301</v>
      </c>
      <c r="B293" s="12" t="s">
        <v>51</v>
      </c>
      <c r="C293" s="12" t="s">
        <v>59</v>
      </c>
      <c r="D293" s="10">
        <v>2</v>
      </c>
      <c r="E293" s="11"/>
      <c r="F293" s="11"/>
      <c r="G293" s="11"/>
      <c r="H293" s="11"/>
      <c r="I293" s="11"/>
      <c r="J293" s="11"/>
      <c r="K293" s="11"/>
      <c r="L293" s="11"/>
      <c r="M293" s="12"/>
      <c r="N293" s="1" t="s">
        <v>302</v>
      </c>
      <c r="O293" s="1" t="s">
        <v>51</v>
      </c>
      <c r="P293" s="1" t="s">
        <v>51</v>
      </c>
      <c r="Q293" s="1" t="s">
        <v>259</v>
      </c>
      <c r="R293" s="1" t="s">
        <v>61</v>
      </c>
      <c r="S293" s="1" t="s">
        <v>62</v>
      </c>
      <c r="T293" s="1" t="s">
        <v>62</v>
      </c>
      <c r="AR293" s="1" t="s">
        <v>51</v>
      </c>
      <c r="AS293" s="1" t="s">
        <v>51</v>
      </c>
      <c r="AU293" s="1" t="s">
        <v>303</v>
      </c>
      <c r="AV293">
        <v>66</v>
      </c>
    </row>
    <row r="294" spans="1:48" ht="30" customHeight="1" x14ac:dyDescent="0.3">
      <c r="A294" s="12" t="s">
        <v>304</v>
      </c>
      <c r="B294" s="12" t="s">
        <v>305</v>
      </c>
      <c r="C294" s="12" t="s">
        <v>100</v>
      </c>
      <c r="D294" s="10">
        <v>9</v>
      </c>
      <c r="E294" s="11"/>
      <c r="F294" s="11"/>
      <c r="G294" s="11"/>
      <c r="H294" s="11"/>
      <c r="I294" s="11"/>
      <c r="J294" s="11"/>
      <c r="K294" s="11"/>
      <c r="L294" s="11"/>
      <c r="M294" s="12"/>
      <c r="N294" s="1" t="s">
        <v>306</v>
      </c>
      <c r="O294" s="1" t="s">
        <v>51</v>
      </c>
      <c r="P294" s="1" t="s">
        <v>51</v>
      </c>
      <c r="Q294" s="1" t="s">
        <v>259</v>
      </c>
      <c r="R294" s="1" t="s">
        <v>61</v>
      </c>
      <c r="S294" s="1" t="s">
        <v>62</v>
      </c>
      <c r="T294" s="1" t="s">
        <v>62</v>
      </c>
      <c r="AR294" s="1" t="s">
        <v>51</v>
      </c>
      <c r="AS294" s="1" t="s">
        <v>51</v>
      </c>
      <c r="AU294" s="1" t="s">
        <v>307</v>
      </c>
      <c r="AV294">
        <v>67</v>
      </c>
    </row>
    <row r="295" spans="1:48" ht="30" customHeight="1" x14ac:dyDescent="0.3">
      <c r="A295" s="12" t="s">
        <v>308</v>
      </c>
      <c r="B295" s="12" t="s">
        <v>309</v>
      </c>
      <c r="C295" s="12" t="s">
        <v>66</v>
      </c>
      <c r="D295" s="10">
        <v>1158</v>
      </c>
      <c r="E295" s="11"/>
      <c r="F295" s="11"/>
      <c r="G295" s="11"/>
      <c r="H295" s="11"/>
      <c r="I295" s="11"/>
      <c r="J295" s="11"/>
      <c r="K295" s="11"/>
      <c r="L295" s="11"/>
      <c r="M295" s="12"/>
      <c r="N295" s="1" t="s">
        <v>310</v>
      </c>
      <c r="O295" s="1" t="s">
        <v>51</v>
      </c>
      <c r="P295" s="1" t="s">
        <v>51</v>
      </c>
      <c r="Q295" s="1" t="s">
        <v>259</v>
      </c>
      <c r="R295" s="1" t="s">
        <v>61</v>
      </c>
      <c r="S295" s="1" t="s">
        <v>62</v>
      </c>
      <c r="T295" s="1" t="s">
        <v>62</v>
      </c>
      <c r="AR295" s="1" t="s">
        <v>51</v>
      </c>
      <c r="AS295" s="1" t="s">
        <v>51</v>
      </c>
      <c r="AU295" s="1" t="s">
        <v>311</v>
      </c>
      <c r="AV295">
        <v>232</v>
      </c>
    </row>
    <row r="296" spans="1:48" ht="30" customHeight="1" x14ac:dyDescent="0.3">
      <c r="A296" s="12" t="s">
        <v>308</v>
      </c>
      <c r="B296" s="12" t="s">
        <v>312</v>
      </c>
      <c r="C296" s="12" t="s">
        <v>66</v>
      </c>
      <c r="D296" s="10">
        <v>124</v>
      </c>
      <c r="E296" s="11"/>
      <c r="F296" s="11"/>
      <c r="G296" s="11"/>
      <c r="H296" s="11"/>
      <c r="I296" s="11"/>
      <c r="J296" s="11"/>
      <c r="K296" s="11"/>
      <c r="L296" s="11"/>
      <c r="M296" s="12"/>
      <c r="N296" s="1" t="s">
        <v>313</v>
      </c>
      <c r="O296" s="1" t="s">
        <v>51</v>
      </c>
      <c r="P296" s="1" t="s">
        <v>51</v>
      </c>
      <c r="Q296" s="1" t="s">
        <v>259</v>
      </c>
      <c r="R296" s="1" t="s">
        <v>61</v>
      </c>
      <c r="S296" s="1" t="s">
        <v>62</v>
      </c>
      <c r="T296" s="1" t="s">
        <v>62</v>
      </c>
      <c r="AR296" s="1" t="s">
        <v>51</v>
      </c>
      <c r="AS296" s="1" t="s">
        <v>51</v>
      </c>
      <c r="AU296" s="1" t="s">
        <v>314</v>
      </c>
      <c r="AV296">
        <v>68</v>
      </c>
    </row>
    <row r="297" spans="1:48" ht="30" customHeight="1" x14ac:dyDescent="0.3">
      <c r="A297" s="12" t="s">
        <v>315</v>
      </c>
      <c r="B297" s="12" t="s">
        <v>316</v>
      </c>
      <c r="C297" s="12" t="s">
        <v>208</v>
      </c>
      <c r="D297" s="10">
        <v>1</v>
      </c>
      <c r="E297" s="11"/>
      <c r="F297" s="11"/>
      <c r="G297" s="11"/>
      <c r="H297" s="11"/>
      <c r="I297" s="11"/>
      <c r="J297" s="11"/>
      <c r="K297" s="11"/>
      <c r="L297" s="11"/>
      <c r="M297" s="12"/>
      <c r="N297" s="1" t="s">
        <v>317</v>
      </c>
      <c r="O297" s="1" t="s">
        <v>51</v>
      </c>
      <c r="P297" s="1" t="s">
        <v>51</v>
      </c>
      <c r="Q297" s="1" t="s">
        <v>259</v>
      </c>
      <c r="R297" s="1" t="s">
        <v>61</v>
      </c>
      <c r="S297" s="1" t="s">
        <v>62</v>
      </c>
      <c r="T297" s="1" t="s">
        <v>62</v>
      </c>
      <c r="AR297" s="1" t="s">
        <v>51</v>
      </c>
      <c r="AS297" s="1" t="s">
        <v>51</v>
      </c>
      <c r="AU297" s="1" t="s">
        <v>318</v>
      </c>
      <c r="AV297">
        <v>70</v>
      </c>
    </row>
    <row r="298" spans="1:48" ht="30" customHeight="1" x14ac:dyDescent="0.3">
      <c r="A298" s="10"/>
      <c r="B298" s="10"/>
      <c r="C298" s="10"/>
      <c r="D298" s="10"/>
      <c r="E298" s="11"/>
      <c r="F298" s="11"/>
      <c r="G298" s="11"/>
      <c r="H298" s="11"/>
      <c r="I298" s="11"/>
      <c r="J298" s="11"/>
      <c r="K298" s="11"/>
      <c r="L298" s="11"/>
      <c r="M298" s="10"/>
      <c r="Q298" s="1" t="s">
        <v>259</v>
      </c>
    </row>
    <row r="299" spans="1:48" ht="30" customHeight="1" x14ac:dyDescent="0.3">
      <c r="A299" s="10"/>
      <c r="B299" s="10"/>
      <c r="C299" s="10"/>
      <c r="D299" s="10"/>
      <c r="E299" s="11"/>
      <c r="F299" s="11"/>
      <c r="G299" s="11"/>
      <c r="H299" s="11"/>
      <c r="I299" s="11"/>
      <c r="J299" s="11"/>
      <c r="K299" s="11"/>
      <c r="L299" s="11"/>
      <c r="M299" s="10"/>
      <c r="Q299" s="1" t="s">
        <v>259</v>
      </c>
    </row>
    <row r="300" spans="1:48" ht="30" customHeight="1" x14ac:dyDescent="0.3">
      <c r="A300" s="10"/>
      <c r="B300" s="10"/>
      <c r="C300" s="10"/>
      <c r="D300" s="10"/>
      <c r="E300" s="11"/>
      <c r="F300" s="11"/>
      <c r="G300" s="11"/>
      <c r="H300" s="11"/>
      <c r="I300" s="11"/>
      <c r="J300" s="11"/>
      <c r="K300" s="11"/>
      <c r="L300" s="11"/>
      <c r="M300" s="10"/>
      <c r="Q300" s="1" t="s">
        <v>259</v>
      </c>
    </row>
    <row r="301" spans="1:48" ht="30" customHeight="1" x14ac:dyDescent="0.3">
      <c r="A301" s="10"/>
      <c r="B301" s="10"/>
      <c r="C301" s="10"/>
      <c r="D301" s="10"/>
      <c r="E301" s="11"/>
      <c r="F301" s="11"/>
      <c r="G301" s="11"/>
      <c r="H301" s="11"/>
      <c r="I301" s="11"/>
      <c r="J301" s="11"/>
      <c r="K301" s="11"/>
      <c r="L301" s="11"/>
      <c r="M301" s="10"/>
      <c r="Q301" s="1" t="s">
        <v>259</v>
      </c>
    </row>
    <row r="302" spans="1:48" ht="30" customHeight="1" x14ac:dyDescent="0.3">
      <c r="A302" s="12" t="s">
        <v>78</v>
      </c>
      <c r="B302" s="10"/>
      <c r="C302" s="10"/>
      <c r="D302" s="10"/>
      <c r="E302" s="11"/>
      <c r="F302" s="11"/>
      <c r="G302" s="11"/>
      <c r="H302" s="11"/>
      <c r="I302" s="11"/>
      <c r="J302" s="11"/>
      <c r="K302" s="11"/>
      <c r="L302" s="11"/>
      <c r="M302" s="10"/>
      <c r="N302" t="s">
        <v>79</v>
      </c>
    </row>
    <row r="303" spans="1:48" ht="30" customHeight="1" x14ac:dyDescent="0.3">
      <c r="A303" s="12" t="s">
        <v>319</v>
      </c>
      <c r="B303" s="12" t="s">
        <v>51</v>
      </c>
      <c r="C303" s="10"/>
      <c r="D303" s="10"/>
      <c r="E303" s="11"/>
      <c r="F303" s="11"/>
      <c r="G303" s="11"/>
      <c r="H303" s="11"/>
      <c r="I303" s="11"/>
      <c r="J303" s="11"/>
      <c r="K303" s="11"/>
      <c r="L303" s="11"/>
      <c r="M303" s="10"/>
      <c r="Q303" s="1" t="s">
        <v>320</v>
      </c>
    </row>
    <row r="304" spans="1:48" ht="30" customHeight="1" x14ac:dyDescent="0.3">
      <c r="A304" s="12" t="s">
        <v>321</v>
      </c>
      <c r="B304" s="12" t="s">
        <v>322</v>
      </c>
      <c r="C304" s="12" t="s">
        <v>323</v>
      </c>
      <c r="D304" s="10">
        <v>8</v>
      </c>
      <c r="E304" s="11"/>
      <c r="F304" s="11"/>
      <c r="G304" s="11"/>
      <c r="H304" s="11"/>
      <c r="I304" s="11"/>
      <c r="J304" s="11"/>
      <c r="K304" s="11"/>
      <c r="L304" s="11"/>
      <c r="M304" s="12"/>
      <c r="N304" s="1" t="s">
        <v>324</v>
      </c>
      <c r="O304" s="1" t="s">
        <v>51</v>
      </c>
      <c r="P304" s="1" t="s">
        <v>51</v>
      </c>
      <c r="Q304" s="1" t="s">
        <v>320</v>
      </c>
      <c r="R304" s="1" t="s">
        <v>61</v>
      </c>
      <c r="S304" s="1" t="s">
        <v>62</v>
      </c>
      <c r="T304" s="1" t="s">
        <v>62</v>
      </c>
      <c r="AR304" s="1" t="s">
        <v>51</v>
      </c>
      <c r="AS304" s="1" t="s">
        <v>51</v>
      </c>
      <c r="AU304" s="1" t="s">
        <v>325</v>
      </c>
      <c r="AV304">
        <v>246</v>
      </c>
    </row>
    <row r="305" spans="1:48" ht="30" customHeight="1" x14ac:dyDescent="0.3">
      <c r="A305" s="12" t="s">
        <v>321</v>
      </c>
      <c r="B305" s="12" t="s">
        <v>326</v>
      </c>
      <c r="C305" s="12" t="s">
        <v>323</v>
      </c>
      <c r="D305" s="10">
        <v>45</v>
      </c>
      <c r="E305" s="11"/>
      <c r="F305" s="11"/>
      <c r="G305" s="11"/>
      <c r="H305" s="11"/>
      <c r="I305" s="11"/>
      <c r="J305" s="11"/>
      <c r="K305" s="11"/>
      <c r="L305" s="11"/>
      <c r="M305" s="12"/>
      <c r="N305" s="1" t="s">
        <v>327</v>
      </c>
      <c r="O305" s="1" t="s">
        <v>51</v>
      </c>
      <c r="P305" s="1" t="s">
        <v>51</v>
      </c>
      <c r="Q305" s="1" t="s">
        <v>320</v>
      </c>
      <c r="R305" s="1" t="s">
        <v>61</v>
      </c>
      <c r="S305" s="1" t="s">
        <v>62</v>
      </c>
      <c r="T305" s="1" t="s">
        <v>62</v>
      </c>
      <c r="AR305" s="1" t="s">
        <v>51</v>
      </c>
      <c r="AS305" s="1" t="s">
        <v>51</v>
      </c>
      <c r="AU305" s="1" t="s">
        <v>328</v>
      </c>
      <c r="AV305">
        <v>247</v>
      </c>
    </row>
    <row r="306" spans="1:48" ht="30" customHeight="1" x14ac:dyDescent="0.3">
      <c r="A306" s="12" t="s">
        <v>329</v>
      </c>
      <c r="B306" s="12" t="s">
        <v>330</v>
      </c>
      <c r="C306" s="12" t="s">
        <v>274</v>
      </c>
      <c r="D306" s="10">
        <v>89</v>
      </c>
      <c r="E306" s="11"/>
      <c r="F306" s="11"/>
      <c r="G306" s="11"/>
      <c r="H306" s="11"/>
      <c r="I306" s="11"/>
      <c r="J306" s="11"/>
      <c r="K306" s="11"/>
      <c r="L306" s="11"/>
      <c r="M306" s="12"/>
      <c r="N306" s="1" t="s">
        <v>331</v>
      </c>
      <c r="O306" s="1" t="s">
        <v>51</v>
      </c>
      <c r="P306" s="1" t="s">
        <v>51</v>
      </c>
      <c r="Q306" s="1" t="s">
        <v>320</v>
      </c>
      <c r="R306" s="1" t="s">
        <v>61</v>
      </c>
      <c r="S306" s="1" t="s">
        <v>62</v>
      </c>
      <c r="T306" s="1" t="s">
        <v>62</v>
      </c>
      <c r="AR306" s="1" t="s">
        <v>51</v>
      </c>
      <c r="AS306" s="1" t="s">
        <v>51</v>
      </c>
      <c r="AU306" s="1" t="s">
        <v>332</v>
      </c>
      <c r="AV306">
        <v>248</v>
      </c>
    </row>
    <row r="307" spans="1:48" ht="30" customHeight="1" x14ac:dyDescent="0.3">
      <c r="A307" s="10"/>
      <c r="B307" s="10"/>
      <c r="C307" s="10"/>
      <c r="D307" s="10"/>
      <c r="E307" s="11"/>
      <c r="F307" s="11"/>
      <c r="G307" s="11"/>
      <c r="H307" s="11"/>
      <c r="I307" s="11"/>
      <c r="J307" s="11"/>
      <c r="K307" s="11"/>
      <c r="L307" s="11"/>
      <c r="M307" s="10"/>
      <c r="Q307" s="1" t="s">
        <v>320</v>
      </c>
    </row>
    <row r="308" spans="1:48" ht="30" customHeight="1" x14ac:dyDescent="0.3">
      <c r="A308" s="10"/>
      <c r="B308" s="10"/>
      <c r="C308" s="10"/>
      <c r="D308" s="10"/>
      <c r="E308" s="11"/>
      <c r="F308" s="11"/>
      <c r="G308" s="11"/>
      <c r="H308" s="11"/>
      <c r="I308" s="11"/>
      <c r="J308" s="11"/>
      <c r="K308" s="11"/>
      <c r="L308" s="11"/>
      <c r="M308" s="10"/>
      <c r="Q308" s="1" t="s">
        <v>320</v>
      </c>
    </row>
    <row r="309" spans="1:48" ht="30" customHeight="1" x14ac:dyDescent="0.3">
      <c r="A309" s="10"/>
      <c r="B309" s="10"/>
      <c r="C309" s="10"/>
      <c r="D309" s="10"/>
      <c r="E309" s="11"/>
      <c r="F309" s="11"/>
      <c r="G309" s="11"/>
      <c r="H309" s="11"/>
      <c r="I309" s="11"/>
      <c r="J309" s="11"/>
      <c r="K309" s="11"/>
      <c r="L309" s="11"/>
      <c r="M309" s="10"/>
      <c r="Q309" s="1" t="s">
        <v>320</v>
      </c>
    </row>
    <row r="310" spans="1:48" ht="30" customHeight="1" x14ac:dyDescent="0.3">
      <c r="A310" s="10"/>
      <c r="B310" s="10"/>
      <c r="C310" s="10"/>
      <c r="D310" s="10"/>
      <c r="E310" s="11"/>
      <c r="F310" s="11"/>
      <c r="G310" s="11"/>
      <c r="H310" s="11"/>
      <c r="I310" s="11"/>
      <c r="J310" s="11"/>
      <c r="K310" s="11"/>
      <c r="L310" s="11"/>
      <c r="M310" s="10"/>
      <c r="Q310" s="1" t="s">
        <v>320</v>
      </c>
    </row>
    <row r="311" spans="1:48" ht="30" customHeight="1" x14ac:dyDescent="0.3">
      <c r="A311" s="10"/>
      <c r="B311" s="10"/>
      <c r="C311" s="10"/>
      <c r="D311" s="10"/>
      <c r="E311" s="11"/>
      <c r="F311" s="11"/>
      <c r="G311" s="11"/>
      <c r="H311" s="11"/>
      <c r="I311" s="11"/>
      <c r="J311" s="11"/>
      <c r="K311" s="11"/>
      <c r="L311" s="11"/>
      <c r="M311" s="10"/>
      <c r="Q311" s="1" t="s">
        <v>320</v>
      </c>
    </row>
    <row r="312" spans="1:48" ht="30" customHeight="1" x14ac:dyDescent="0.3">
      <c r="A312" s="10"/>
      <c r="B312" s="10"/>
      <c r="C312" s="10"/>
      <c r="D312" s="10"/>
      <c r="E312" s="11"/>
      <c r="F312" s="11"/>
      <c r="G312" s="11"/>
      <c r="H312" s="11"/>
      <c r="I312" s="11"/>
      <c r="J312" s="11"/>
      <c r="K312" s="11"/>
      <c r="L312" s="11"/>
      <c r="M312" s="10"/>
      <c r="Q312" s="1" t="s">
        <v>320</v>
      </c>
    </row>
    <row r="313" spans="1:48" ht="30" customHeight="1" x14ac:dyDescent="0.3">
      <c r="A313" s="10"/>
      <c r="B313" s="10"/>
      <c r="C313" s="10"/>
      <c r="D313" s="10"/>
      <c r="E313" s="11"/>
      <c r="F313" s="11"/>
      <c r="G313" s="11"/>
      <c r="H313" s="11"/>
      <c r="I313" s="11"/>
      <c r="J313" s="11"/>
      <c r="K313" s="11"/>
      <c r="L313" s="11"/>
      <c r="M313" s="10"/>
      <c r="Q313" s="1" t="s">
        <v>320</v>
      </c>
    </row>
    <row r="314" spans="1:48" ht="30" customHeight="1" x14ac:dyDescent="0.3">
      <c r="A314" s="10"/>
      <c r="B314" s="10"/>
      <c r="C314" s="10"/>
      <c r="D314" s="10"/>
      <c r="E314" s="11"/>
      <c r="F314" s="11"/>
      <c r="G314" s="11"/>
      <c r="H314" s="11"/>
      <c r="I314" s="11"/>
      <c r="J314" s="11"/>
      <c r="K314" s="11"/>
      <c r="L314" s="11"/>
      <c r="M314" s="10"/>
      <c r="Q314" s="1" t="s">
        <v>320</v>
      </c>
    </row>
    <row r="315" spans="1:48" ht="30" customHeight="1" x14ac:dyDescent="0.3">
      <c r="A315" s="10"/>
      <c r="B315" s="10"/>
      <c r="C315" s="10"/>
      <c r="D315" s="10"/>
      <c r="E315" s="11"/>
      <c r="F315" s="11"/>
      <c r="G315" s="11"/>
      <c r="H315" s="11"/>
      <c r="I315" s="11"/>
      <c r="J315" s="11"/>
      <c r="K315" s="11"/>
      <c r="L315" s="11"/>
      <c r="M315" s="10"/>
      <c r="Q315" s="1" t="s">
        <v>320</v>
      </c>
    </row>
    <row r="316" spans="1:48" ht="30" customHeight="1" x14ac:dyDescent="0.3">
      <c r="A316" s="10"/>
      <c r="B316" s="10"/>
      <c r="C316" s="10"/>
      <c r="D316" s="10"/>
      <c r="E316" s="11"/>
      <c r="F316" s="11"/>
      <c r="G316" s="11"/>
      <c r="H316" s="11"/>
      <c r="I316" s="11"/>
      <c r="J316" s="11"/>
      <c r="K316" s="11"/>
      <c r="L316" s="11"/>
      <c r="M316" s="10"/>
      <c r="Q316" s="1" t="s">
        <v>320</v>
      </c>
    </row>
    <row r="317" spans="1:48" ht="30" customHeight="1" x14ac:dyDescent="0.3">
      <c r="A317" s="10"/>
      <c r="B317" s="10"/>
      <c r="C317" s="10"/>
      <c r="D317" s="10"/>
      <c r="E317" s="11"/>
      <c r="F317" s="11"/>
      <c r="G317" s="11"/>
      <c r="H317" s="11"/>
      <c r="I317" s="11"/>
      <c r="J317" s="11"/>
      <c r="K317" s="11"/>
      <c r="L317" s="11"/>
      <c r="M317" s="10"/>
      <c r="Q317" s="1" t="s">
        <v>320</v>
      </c>
    </row>
    <row r="318" spans="1:48" ht="30" customHeight="1" x14ac:dyDescent="0.3">
      <c r="A318" s="10"/>
      <c r="B318" s="10"/>
      <c r="C318" s="10"/>
      <c r="D318" s="10"/>
      <c r="E318" s="11"/>
      <c r="F318" s="11"/>
      <c r="G318" s="11"/>
      <c r="H318" s="11"/>
      <c r="I318" s="11"/>
      <c r="J318" s="11"/>
      <c r="K318" s="11"/>
      <c r="L318" s="11"/>
      <c r="M318" s="10"/>
      <c r="Q318" s="1" t="s">
        <v>320</v>
      </c>
    </row>
    <row r="319" spans="1:48" ht="30" customHeight="1" x14ac:dyDescent="0.3">
      <c r="A319" s="10"/>
      <c r="B319" s="10"/>
      <c r="C319" s="10"/>
      <c r="D319" s="10"/>
      <c r="E319" s="11"/>
      <c r="F319" s="11"/>
      <c r="G319" s="11"/>
      <c r="H319" s="11"/>
      <c r="I319" s="11"/>
      <c r="J319" s="11"/>
      <c r="K319" s="11"/>
      <c r="L319" s="11"/>
      <c r="M319" s="10"/>
      <c r="Q319" s="1" t="s">
        <v>320</v>
      </c>
    </row>
    <row r="320" spans="1:48" ht="30" customHeight="1" x14ac:dyDescent="0.3">
      <c r="A320" s="10"/>
      <c r="B320" s="10"/>
      <c r="C320" s="10"/>
      <c r="D320" s="10"/>
      <c r="E320" s="11"/>
      <c r="F320" s="11"/>
      <c r="G320" s="11"/>
      <c r="H320" s="11"/>
      <c r="I320" s="11"/>
      <c r="J320" s="11"/>
      <c r="K320" s="11"/>
      <c r="L320" s="11"/>
      <c r="M320" s="10"/>
      <c r="Q320" s="1" t="s">
        <v>320</v>
      </c>
    </row>
    <row r="321" spans="1:48" ht="30" customHeight="1" x14ac:dyDescent="0.3">
      <c r="A321" s="10"/>
      <c r="B321" s="10"/>
      <c r="C321" s="10"/>
      <c r="D321" s="10"/>
      <c r="E321" s="11"/>
      <c r="F321" s="11"/>
      <c r="G321" s="11"/>
      <c r="H321" s="11"/>
      <c r="I321" s="11"/>
      <c r="J321" s="11"/>
      <c r="K321" s="11"/>
      <c r="L321" s="11"/>
      <c r="M321" s="10"/>
      <c r="Q321" s="1" t="s">
        <v>320</v>
      </c>
    </row>
    <row r="322" spans="1:48" ht="30" customHeight="1" x14ac:dyDescent="0.3">
      <c r="A322" s="10"/>
      <c r="B322" s="10"/>
      <c r="C322" s="10"/>
      <c r="D322" s="10"/>
      <c r="E322" s="11"/>
      <c r="F322" s="11"/>
      <c r="G322" s="11"/>
      <c r="H322" s="11"/>
      <c r="I322" s="11"/>
      <c r="J322" s="11"/>
      <c r="K322" s="11"/>
      <c r="L322" s="11"/>
      <c r="M322" s="10"/>
      <c r="Q322" s="1" t="s">
        <v>320</v>
      </c>
    </row>
    <row r="323" spans="1:48" ht="30" customHeight="1" x14ac:dyDescent="0.3">
      <c r="A323" s="10"/>
      <c r="B323" s="10"/>
      <c r="C323" s="10"/>
      <c r="D323" s="10"/>
      <c r="E323" s="11"/>
      <c r="F323" s="11"/>
      <c r="G323" s="11"/>
      <c r="H323" s="11"/>
      <c r="I323" s="11"/>
      <c r="J323" s="11"/>
      <c r="K323" s="11"/>
      <c r="L323" s="11"/>
      <c r="M323" s="10"/>
      <c r="Q323" s="1" t="s">
        <v>320</v>
      </c>
    </row>
    <row r="324" spans="1:48" ht="30" customHeight="1" x14ac:dyDescent="0.3">
      <c r="A324" s="10"/>
      <c r="B324" s="10"/>
      <c r="C324" s="10"/>
      <c r="D324" s="10"/>
      <c r="E324" s="11"/>
      <c r="F324" s="11"/>
      <c r="G324" s="11"/>
      <c r="H324" s="11"/>
      <c r="I324" s="11"/>
      <c r="J324" s="11"/>
      <c r="K324" s="11"/>
      <c r="L324" s="11"/>
      <c r="M324" s="10"/>
      <c r="Q324" s="1" t="s">
        <v>320</v>
      </c>
    </row>
    <row r="325" spans="1:48" ht="30" customHeight="1" x14ac:dyDescent="0.3">
      <c r="A325" s="12" t="s">
        <v>78</v>
      </c>
      <c r="B325" s="10"/>
      <c r="C325" s="10"/>
      <c r="D325" s="10"/>
      <c r="E325" s="11"/>
      <c r="F325" s="11"/>
      <c r="G325" s="11"/>
      <c r="H325" s="11"/>
      <c r="I325" s="11"/>
      <c r="J325" s="11"/>
      <c r="K325" s="11"/>
      <c r="L325" s="11"/>
      <c r="M325" s="10"/>
      <c r="N325" t="s">
        <v>79</v>
      </c>
    </row>
    <row r="326" spans="1:48" ht="30" customHeight="1" x14ac:dyDescent="0.3">
      <c r="A326" s="12" t="s">
        <v>333</v>
      </c>
      <c r="B326" s="12" t="s">
        <v>51</v>
      </c>
      <c r="C326" s="10"/>
      <c r="D326" s="10"/>
      <c r="E326" s="11"/>
      <c r="F326" s="11"/>
      <c r="G326" s="11"/>
      <c r="H326" s="11"/>
      <c r="I326" s="11"/>
      <c r="J326" s="11"/>
      <c r="K326" s="11"/>
      <c r="L326" s="11"/>
      <c r="M326" s="10"/>
      <c r="Q326" s="1" t="s">
        <v>334</v>
      </c>
    </row>
    <row r="327" spans="1:48" ht="30" customHeight="1" x14ac:dyDescent="0.3">
      <c r="A327" s="12" t="s">
        <v>336</v>
      </c>
      <c r="B327" s="12" t="s">
        <v>337</v>
      </c>
      <c r="C327" s="12" t="s">
        <v>338</v>
      </c>
      <c r="D327" s="10">
        <v>-2874</v>
      </c>
      <c r="E327" s="11"/>
      <c r="F327" s="11"/>
      <c r="G327" s="11"/>
      <c r="H327" s="11"/>
      <c r="I327" s="11"/>
      <c r="J327" s="11"/>
      <c r="K327" s="11"/>
      <c r="L327" s="11"/>
      <c r="M327" s="12"/>
      <c r="N327" s="1" t="s">
        <v>339</v>
      </c>
      <c r="O327" s="1" t="s">
        <v>51</v>
      </c>
      <c r="P327" s="1" t="s">
        <v>51</v>
      </c>
      <c r="Q327" s="1" t="s">
        <v>334</v>
      </c>
      <c r="R327" s="1" t="s">
        <v>62</v>
      </c>
      <c r="S327" s="1" t="s">
        <v>62</v>
      </c>
      <c r="T327" s="1" t="s">
        <v>61</v>
      </c>
      <c r="AR327" s="1" t="s">
        <v>51</v>
      </c>
      <c r="AS327" s="1" t="s">
        <v>51</v>
      </c>
      <c r="AU327" s="1" t="s">
        <v>340</v>
      </c>
      <c r="AV327">
        <v>214</v>
      </c>
    </row>
    <row r="328" spans="1:48" ht="30" customHeight="1" x14ac:dyDescent="0.3">
      <c r="A328" s="10"/>
      <c r="B328" s="10"/>
      <c r="C328" s="10"/>
      <c r="D328" s="10"/>
      <c r="E328" s="11"/>
      <c r="F328" s="11"/>
      <c r="G328" s="11"/>
      <c r="H328" s="11"/>
      <c r="I328" s="11"/>
      <c r="J328" s="11"/>
      <c r="K328" s="11"/>
      <c r="L328" s="11"/>
      <c r="M328" s="10"/>
      <c r="Q328" s="1" t="s">
        <v>334</v>
      </c>
    </row>
    <row r="329" spans="1:48" ht="30" customHeight="1" x14ac:dyDescent="0.3">
      <c r="A329" s="10"/>
      <c r="B329" s="10"/>
      <c r="C329" s="10"/>
      <c r="D329" s="10"/>
      <c r="E329" s="11"/>
      <c r="F329" s="11"/>
      <c r="G329" s="11"/>
      <c r="H329" s="11"/>
      <c r="I329" s="11"/>
      <c r="J329" s="11"/>
      <c r="K329" s="11"/>
      <c r="L329" s="11"/>
      <c r="M329" s="10"/>
      <c r="Q329" s="1" t="s">
        <v>334</v>
      </c>
    </row>
    <row r="330" spans="1:48" ht="30" customHeight="1" x14ac:dyDescent="0.3">
      <c r="A330" s="10"/>
      <c r="B330" s="10"/>
      <c r="C330" s="10"/>
      <c r="D330" s="10"/>
      <c r="E330" s="11"/>
      <c r="F330" s="11"/>
      <c r="G330" s="11"/>
      <c r="H330" s="11"/>
      <c r="I330" s="11"/>
      <c r="J330" s="11"/>
      <c r="K330" s="11"/>
      <c r="L330" s="11"/>
      <c r="M330" s="10"/>
      <c r="Q330" s="1" t="s">
        <v>334</v>
      </c>
    </row>
    <row r="331" spans="1:48" ht="30" customHeight="1" x14ac:dyDescent="0.3">
      <c r="A331" s="10"/>
      <c r="B331" s="10"/>
      <c r="C331" s="10"/>
      <c r="D331" s="10"/>
      <c r="E331" s="11"/>
      <c r="F331" s="11"/>
      <c r="G331" s="11"/>
      <c r="H331" s="11"/>
      <c r="I331" s="11"/>
      <c r="J331" s="11"/>
      <c r="K331" s="11"/>
      <c r="L331" s="11"/>
      <c r="M331" s="10"/>
      <c r="Q331" s="1" t="s">
        <v>334</v>
      </c>
    </row>
    <row r="332" spans="1:48" ht="30" customHeight="1" x14ac:dyDescent="0.3">
      <c r="A332" s="10"/>
      <c r="B332" s="10"/>
      <c r="C332" s="10"/>
      <c r="D332" s="10"/>
      <c r="E332" s="11"/>
      <c r="F332" s="11"/>
      <c r="G332" s="11"/>
      <c r="H332" s="11"/>
      <c r="I332" s="11"/>
      <c r="J332" s="11"/>
      <c r="K332" s="11"/>
      <c r="L332" s="11"/>
      <c r="M332" s="10"/>
      <c r="Q332" s="1" t="s">
        <v>334</v>
      </c>
    </row>
    <row r="333" spans="1:48" ht="30" customHeight="1" x14ac:dyDescent="0.3">
      <c r="A333" s="10"/>
      <c r="B333" s="10"/>
      <c r="C333" s="10"/>
      <c r="D333" s="10"/>
      <c r="E333" s="11"/>
      <c r="F333" s="11"/>
      <c r="G333" s="11"/>
      <c r="H333" s="11"/>
      <c r="I333" s="11"/>
      <c r="J333" s="11"/>
      <c r="K333" s="11"/>
      <c r="L333" s="11"/>
      <c r="M333" s="10"/>
      <c r="Q333" s="1" t="s">
        <v>334</v>
      </c>
    </row>
    <row r="334" spans="1:48" ht="30" customHeight="1" x14ac:dyDescent="0.3">
      <c r="A334" s="10"/>
      <c r="B334" s="10"/>
      <c r="C334" s="10"/>
      <c r="D334" s="10"/>
      <c r="E334" s="11"/>
      <c r="F334" s="11"/>
      <c r="G334" s="11"/>
      <c r="H334" s="11"/>
      <c r="I334" s="11"/>
      <c r="J334" s="11"/>
      <c r="K334" s="11"/>
      <c r="L334" s="11"/>
      <c r="M334" s="10"/>
      <c r="Q334" s="1" t="s">
        <v>334</v>
      </c>
    </row>
    <row r="335" spans="1:48" ht="30" customHeight="1" x14ac:dyDescent="0.3">
      <c r="A335" s="10"/>
      <c r="B335" s="10"/>
      <c r="C335" s="10"/>
      <c r="D335" s="10"/>
      <c r="E335" s="11"/>
      <c r="F335" s="11"/>
      <c r="G335" s="11"/>
      <c r="H335" s="11"/>
      <c r="I335" s="11"/>
      <c r="J335" s="11"/>
      <c r="K335" s="11"/>
      <c r="L335" s="11"/>
      <c r="M335" s="10"/>
      <c r="Q335" s="1" t="s">
        <v>334</v>
      </c>
    </row>
    <row r="336" spans="1:48" ht="30" customHeight="1" x14ac:dyDescent="0.3">
      <c r="A336" s="10"/>
      <c r="B336" s="10"/>
      <c r="C336" s="10"/>
      <c r="D336" s="10"/>
      <c r="E336" s="11"/>
      <c r="F336" s="11"/>
      <c r="G336" s="11"/>
      <c r="H336" s="11"/>
      <c r="I336" s="11"/>
      <c r="J336" s="11"/>
      <c r="K336" s="11"/>
      <c r="L336" s="11"/>
      <c r="M336" s="10"/>
      <c r="Q336" s="1" t="s">
        <v>334</v>
      </c>
    </row>
    <row r="337" spans="1:48" ht="30" customHeight="1" x14ac:dyDescent="0.3">
      <c r="A337" s="10"/>
      <c r="B337" s="10"/>
      <c r="C337" s="10"/>
      <c r="D337" s="10"/>
      <c r="E337" s="11"/>
      <c r="F337" s="11"/>
      <c r="G337" s="11"/>
      <c r="H337" s="11"/>
      <c r="I337" s="11"/>
      <c r="J337" s="11"/>
      <c r="K337" s="11"/>
      <c r="L337" s="11"/>
      <c r="M337" s="10"/>
      <c r="Q337" s="1" t="s">
        <v>334</v>
      </c>
    </row>
    <row r="338" spans="1:48" ht="30" customHeight="1" x14ac:dyDescent="0.3">
      <c r="A338" s="10"/>
      <c r="B338" s="10"/>
      <c r="C338" s="10"/>
      <c r="D338" s="10"/>
      <c r="E338" s="11"/>
      <c r="F338" s="11"/>
      <c r="G338" s="11"/>
      <c r="H338" s="11"/>
      <c r="I338" s="11"/>
      <c r="J338" s="11"/>
      <c r="K338" s="11"/>
      <c r="L338" s="11"/>
      <c r="M338" s="10"/>
      <c r="Q338" s="1" t="s">
        <v>334</v>
      </c>
    </row>
    <row r="339" spans="1:48" ht="30" customHeight="1" x14ac:dyDescent="0.3">
      <c r="A339" s="10"/>
      <c r="B339" s="10"/>
      <c r="C339" s="10"/>
      <c r="D339" s="10"/>
      <c r="E339" s="11"/>
      <c r="F339" s="11"/>
      <c r="G339" s="11"/>
      <c r="H339" s="11"/>
      <c r="I339" s="11"/>
      <c r="J339" s="11"/>
      <c r="K339" s="11"/>
      <c r="L339" s="11"/>
      <c r="M339" s="10"/>
      <c r="Q339" s="1" t="s">
        <v>334</v>
      </c>
    </row>
    <row r="340" spans="1:48" ht="30" customHeight="1" x14ac:dyDescent="0.3">
      <c r="A340" s="10"/>
      <c r="B340" s="10"/>
      <c r="C340" s="10"/>
      <c r="D340" s="10"/>
      <c r="E340" s="11"/>
      <c r="F340" s="11"/>
      <c r="G340" s="11"/>
      <c r="H340" s="11"/>
      <c r="I340" s="11"/>
      <c r="J340" s="11"/>
      <c r="K340" s="11"/>
      <c r="L340" s="11"/>
      <c r="M340" s="10"/>
      <c r="Q340" s="1" t="s">
        <v>334</v>
      </c>
    </row>
    <row r="341" spans="1:48" ht="30" customHeight="1" x14ac:dyDescent="0.3">
      <c r="A341" s="10"/>
      <c r="B341" s="10"/>
      <c r="C341" s="10"/>
      <c r="D341" s="10"/>
      <c r="E341" s="11"/>
      <c r="F341" s="11"/>
      <c r="G341" s="11"/>
      <c r="H341" s="11"/>
      <c r="I341" s="11"/>
      <c r="J341" s="11"/>
      <c r="K341" s="11"/>
      <c r="L341" s="11"/>
      <c r="M341" s="10"/>
      <c r="Q341" s="1" t="s">
        <v>334</v>
      </c>
    </row>
    <row r="342" spans="1:48" ht="30" customHeight="1" x14ac:dyDescent="0.3">
      <c r="A342" s="10"/>
      <c r="B342" s="10"/>
      <c r="C342" s="10"/>
      <c r="D342" s="10"/>
      <c r="E342" s="11"/>
      <c r="F342" s="11"/>
      <c r="G342" s="11"/>
      <c r="H342" s="11"/>
      <c r="I342" s="11"/>
      <c r="J342" s="11"/>
      <c r="K342" s="11"/>
      <c r="L342" s="11"/>
      <c r="M342" s="10"/>
      <c r="Q342" s="1" t="s">
        <v>334</v>
      </c>
    </row>
    <row r="343" spans="1:48" ht="30" customHeight="1" x14ac:dyDescent="0.3">
      <c r="A343" s="10"/>
      <c r="B343" s="10"/>
      <c r="C343" s="10"/>
      <c r="D343" s="10"/>
      <c r="E343" s="11"/>
      <c r="F343" s="11"/>
      <c r="G343" s="11"/>
      <c r="H343" s="11"/>
      <c r="I343" s="11"/>
      <c r="J343" s="11"/>
      <c r="K343" s="11"/>
      <c r="L343" s="11"/>
      <c r="M343" s="10"/>
      <c r="Q343" s="1" t="s">
        <v>334</v>
      </c>
    </row>
    <row r="344" spans="1:48" ht="30" customHeight="1" x14ac:dyDescent="0.3">
      <c r="A344" s="10"/>
      <c r="B344" s="10"/>
      <c r="C344" s="10"/>
      <c r="D344" s="10"/>
      <c r="E344" s="11"/>
      <c r="F344" s="11"/>
      <c r="G344" s="11"/>
      <c r="H344" s="11"/>
      <c r="I344" s="11"/>
      <c r="J344" s="11"/>
      <c r="K344" s="11"/>
      <c r="L344" s="11"/>
      <c r="M344" s="10"/>
      <c r="Q344" s="1" t="s">
        <v>334</v>
      </c>
    </row>
    <row r="345" spans="1:48" ht="30" customHeight="1" x14ac:dyDescent="0.3">
      <c r="A345" s="10"/>
      <c r="B345" s="10"/>
      <c r="C345" s="10"/>
      <c r="D345" s="10"/>
      <c r="E345" s="11"/>
      <c r="F345" s="11"/>
      <c r="G345" s="11"/>
      <c r="H345" s="11"/>
      <c r="I345" s="11"/>
      <c r="J345" s="11"/>
      <c r="K345" s="11"/>
      <c r="L345" s="11"/>
      <c r="M345" s="10"/>
      <c r="Q345" s="1" t="s">
        <v>334</v>
      </c>
    </row>
    <row r="346" spans="1:48" ht="30" customHeight="1" x14ac:dyDescent="0.3">
      <c r="A346" s="10"/>
      <c r="B346" s="10"/>
      <c r="C346" s="10"/>
      <c r="D346" s="10"/>
      <c r="E346" s="11"/>
      <c r="F346" s="11"/>
      <c r="G346" s="11"/>
      <c r="H346" s="11"/>
      <c r="I346" s="11"/>
      <c r="J346" s="11"/>
      <c r="K346" s="11"/>
      <c r="L346" s="11"/>
      <c r="M346" s="10"/>
      <c r="Q346" s="1" t="s">
        <v>334</v>
      </c>
    </row>
    <row r="347" spans="1:48" ht="30" customHeight="1" x14ac:dyDescent="0.3">
      <c r="A347" s="10"/>
      <c r="B347" s="10"/>
      <c r="C347" s="10"/>
      <c r="D347" s="10"/>
      <c r="E347" s="11"/>
      <c r="F347" s="11"/>
      <c r="G347" s="11"/>
      <c r="H347" s="11"/>
      <c r="I347" s="11"/>
      <c r="J347" s="11"/>
      <c r="K347" s="11"/>
      <c r="L347" s="11"/>
      <c r="M347" s="10"/>
      <c r="Q347" s="1" t="s">
        <v>334</v>
      </c>
    </row>
    <row r="348" spans="1:48" ht="30" customHeight="1" x14ac:dyDescent="0.3">
      <c r="A348" s="12" t="s">
        <v>78</v>
      </c>
      <c r="B348" s="10"/>
      <c r="C348" s="10"/>
      <c r="D348" s="10"/>
      <c r="E348" s="11"/>
      <c r="F348" s="11"/>
      <c r="G348" s="11"/>
      <c r="H348" s="11"/>
      <c r="I348" s="11"/>
      <c r="J348" s="11"/>
      <c r="K348" s="11"/>
      <c r="L348" s="11"/>
      <c r="M348" s="10"/>
      <c r="N348" t="s">
        <v>79</v>
      </c>
    </row>
    <row r="349" spans="1:48" ht="30" customHeight="1" x14ac:dyDescent="0.3">
      <c r="A349" s="12" t="s">
        <v>341</v>
      </c>
      <c r="B349" s="12" t="s">
        <v>51</v>
      </c>
      <c r="C349" s="10"/>
      <c r="D349" s="10"/>
      <c r="E349" s="11"/>
      <c r="F349" s="11"/>
      <c r="G349" s="11"/>
      <c r="H349" s="11"/>
      <c r="I349" s="11"/>
      <c r="J349" s="11"/>
      <c r="K349" s="11"/>
      <c r="L349" s="11"/>
      <c r="M349" s="10"/>
      <c r="Q349" s="1" t="s">
        <v>342</v>
      </c>
    </row>
    <row r="350" spans="1:48" ht="30" customHeight="1" x14ac:dyDescent="0.3">
      <c r="A350" s="12" t="s">
        <v>344</v>
      </c>
      <c r="B350" s="12" t="s">
        <v>322</v>
      </c>
      <c r="C350" s="12" t="s">
        <v>345</v>
      </c>
      <c r="D350" s="10">
        <v>8</v>
      </c>
      <c r="E350" s="11"/>
      <c r="F350" s="11"/>
      <c r="G350" s="11"/>
      <c r="H350" s="11"/>
      <c r="I350" s="11"/>
      <c r="J350" s="11"/>
      <c r="K350" s="11"/>
      <c r="L350" s="11"/>
      <c r="M350" s="12"/>
      <c r="N350" s="1" t="s">
        <v>346</v>
      </c>
      <c r="O350" s="1" t="s">
        <v>51</v>
      </c>
      <c r="P350" s="1" t="s">
        <v>51</v>
      </c>
      <c r="Q350" s="1" t="s">
        <v>342</v>
      </c>
      <c r="R350" s="1" t="s">
        <v>61</v>
      </c>
      <c r="S350" s="1" t="s">
        <v>62</v>
      </c>
      <c r="T350" s="1" t="s">
        <v>62</v>
      </c>
      <c r="AR350" s="1" t="s">
        <v>51</v>
      </c>
      <c r="AS350" s="1" t="s">
        <v>51</v>
      </c>
      <c r="AU350" s="1" t="s">
        <v>347</v>
      </c>
      <c r="AV350">
        <v>224</v>
      </c>
    </row>
    <row r="351" spans="1:48" ht="30" customHeight="1" x14ac:dyDescent="0.3">
      <c r="A351" s="12" t="s">
        <v>344</v>
      </c>
      <c r="B351" s="12" t="s">
        <v>348</v>
      </c>
      <c r="C351" s="12" t="s">
        <v>345</v>
      </c>
      <c r="D351" s="10">
        <v>1</v>
      </c>
      <c r="E351" s="11"/>
      <c r="F351" s="11"/>
      <c r="G351" s="11"/>
      <c r="H351" s="11"/>
      <c r="I351" s="11"/>
      <c r="J351" s="11"/>
      <c r="K351" s="11"/>
      <c r="L351" s="11"/>
      <c r="M351" s="12"/>
      <c r="N351" s="1" t="s">
        <v>349</v>
      </c>
      <c r="O351" s="1" t="s">
        <v>51</v>
      </c>
      <c r="P351" s="1" t="s">
        <v>51</v>
      </c>
      <c r="Q351" s="1" t="s">
        <v>342</v>
      </c>
      <c r="R351" s="1" t="s">
        <v>61</v>
      </c>
      <c r="S351" s="1" t="s">
        <v>62</v>
      </c>
      <c r="T351" s="1" t="s">
        <v>62</v>
      </c>
      <c r="AR351" s="1" t="s">
        <v>51</v>
      </c>
      <c r="AS351" s="1" t="s">
        <v>51</v>
      </c>
      <c r="AU351" s="1" t="s">
        <v>350</v>
      </c>
      <c r="AV351">
        <v>225</v>
      </c>
    </row>
    <row r="352" spans="1:48" ht="30" customHeight="1" x14ac:dyDescent="0.3">
      <c r="A352" s="12" t="s">
        <v>344</v>
      </c>
      <c r="B352" s="12" t="s">
        <v>351</v>
      </c>
      <c r="C352" s="12" t="s">
        <v>345</v>
      </c>
      <c r="D352" s="10">
        <v>44</v>
      </c>
      <c r="E352" s="11"/>
      <c r="F352" s="11"/>
      <c r="G352" s="11"/>
      <c r="H352" s="11"/>
      <c r="I352" s="11"/>
      <c r="J352" s="11"/>
      <c r="K352" s="11"/>
      <c r="L352" s="11"/>
      <c r="M352" s="12"/>
      <c r="N352" s="1" t="s">
        <v>352</v>
      </c>
      <c r="O352" s="1" t="s">
        <v>51</v>
      </c>
      <c r="P352" s="1" t="s">
        <v>51</v>
      </c>
      <c r="Q352" s="1" t="s">
        <v>342</v>
      </c>
      <c r="R352" s="1" t="s">
        <v>61</v>
      </c>
      <c r="S352" s="1" t="s">
        <v>62</v>
      </c>
      <c r="T352" s="1" t="s">
        <v>62</v>
      </c>
      <c r="AR352" s="1" t="s">
        <v>51</v>
      </c>
      <c r="AS352" s="1" t="s">
        <v>51</v>
      </c>
      <c r="AU352" s="1" t="s">
        <v>353</v>
      </c>
      <c r="AV352">
        <v>226</v>
      </c>
    </row>
    <row r="353" spans="1:48" ht="30" customHeight="1" x14ac:dyDescent="0.3">
      <c r="A353" s="12" t="s">
        <v>354</v>
      </c>
      <c r="B353" s="12" t="s">
        <v>355</v>
      </c>
      <c r="C353" s="12" t="s">
        <v>345</v>
      </c>
      <c r="D353" s="10">
        <v>8</v>
      </c>
      <c r="E353" s="11"/>
      <c r="F353" s="11"/>
      <c r="G353" s="11"/>
      <c r="H353" s="11"/>
      <c r="I353" s="11"/>
      <c r="J353" s="11"/>
      <c r="K353" s="11"/>
      <c r="L353" s="11"/>
      <c r="M353" s="12"/>
      <c r="N353" s="1" t="s">
        <v>356</v>
      </c>
      <c r="O353" s="1" t="s">
        <v>51</v>
      </c>
      <c r="P353" s="1" t="s">
        <v>51</v>
      </c>
      <c r="Q353" s="1" t="s">
        <v>342</v>
      </c>
      <c r="R353" s="1" t="s">
        <v>62</v>
      </c>
      <c r="S353" s="1" t="s">
        <v>62</v>
      </c>
      <c r="T353" s="1" t="s">
        <v>61</v>
      </c>
      <c r="AR353" s="1" t="s">
        <v>51</v>
      </c>
      <c r="AS353" s="1" t="s">
        <v>51</v>
      </c>
      <c r="AU353" s="1" t="s">
        <v>357</v>
      </c>
      <c r="AV353">
        <v>227</v>
      </c>
    </row>
    <row r="354" spans="1:48" ht="30" customHeight="1" x14ac:dyDescent="0.3">
      <c r="A354" s="12" t="s">
        <v>358</v>
      </c>
      <c r="B354" s="12" t="s">
        <v>359</v>
      </c>
      <c r="C354" s="12" t="s">
        <v>345</v>
      </c>
      <c r="D354" s="10">
        <v>45</v>
      </c>
      <c r="E354" s="11"/>
      <c r="F354" s="11"/>
      <c r="G354" s="11"/>
      <c r="H354" s="11"/>
      <c r="I354" s="11"/>
      <c r="J354" s="11"/>
      <c r="K354" s="11"/>
      <c r="L354" s="11"/>
      <c r="M354" s="12"/>
      <c r="N354" s="1" t="s">
        <v>360</v>
      </c>
      <c r="O354" s="1" t="s">
        <v>51</v>
      </c>
      <c r="P354" s="1" t="s">
        <v>51</v>
      </c>
      <c r="Q354" s="1" t="s">
        <v>342</v>
      </c>
      <c r="R354" s="1" t="s">
        <v>62</v>
      </c>
      <c r="S354" s="1" t="s">
        <v>62</v>
      </c>
      <c r="T354" s="1" t="s">
        <v>61</v>
      </c>
      <c r="AR354" s="1" t="s">
        <v>51</v>
      </c>
      <c r="AS354" s="1" t="s">
        <v>51</v>
      </c>
      <c r="AU354" s="1" t="s">
        <v>361</v>
      </c>
      <c r="AV354">
        <v>228</v>
      </c>
    </row>
    <row r="355" spans="1:48" ht="30" customHeight="1" x14ac:dyDescent="0.3">
      <c r="A355" s="10"/>
      <c r="B355" s="10"/>
      <c r="C355" s="10"/>
      <c r="D355" s="10"/>
      <c r="E355" s="11"/>
      <c r="F355" s="11"/>
      <c r="G355" s="11"/>
      <c r="H355" s="11"/>
      <c r="I355" s="11"/>
      <c r="J355" s="11"/>
      <c r="K355" s="11"/>
      <c r="L355" s="11"/>
      <c r="M355" s="10"/>
      <c r="Q355" s="1" t="s">
        <v>342</v>
      </c>
    </row>
    <row r="356" spans="1:48" ht="30" customHeight="1" x14ac:dyDescent="0.3">
      <c r="A356" s="10"/>
      <c r="B356" s="10"/>
      <c r="C356" s="10"/>
      <c r="D356" s="10"/>
      <c r="E356" s="11"/>
      <c r="F356" s="11"/>
      <c r="G356" s="11"/>
      <c r="H356" s="11"/>
      <c r="I356" s="11"/>
      <c r="J356" s="11"/>
      <c r="K356" s="11"/>
      <c r="L356" s="11"/>
      <c r="M356" s="10"/>
      <c r="Q356" s="1" t="s">
        <v>342</v>
      </c>
    </row>
    <row r="357" spans="1:48" ht="30" customHeight="1" x14ac:dyDescent="0.3">
      <c r="A357" s="10"/>
      <c r="B357" s="10"/>
      <c r="C357" s="10"/>
      <c r="D357" s="10"/>
      <c r="E357" s="11"/>
      <c r="F357" s="11"/>
      <c r="G357" s="11"/>
      <c r="H357" s="11"/>
      <c r="I357" s="11"/>
      <c r="J357" s="11"/>
      <c r="K357" s="11"/>
      <c r="L357" s="11"/>
      <c r="M357" s="10"/>
      <c r="Q357" s="1" t="s">
        <v>342</v>
      </c>
    </row>
    <row r="358" spans="1:48" ht="30" customHeight="1" x14ac:dyDescent="0.3">
      <c r="A358" s="10"/>
      <c r="B358" s="10"/>
      <c r="C358" s="10"/>
      <c r="D358" s="10"/>
      <c r="E358" s="11"/>
      <c r="F358" s="11"/>
      <c r="G358" s="11"/>
      <c r="H358" s="11"/>
      <c r="I358" s="11"/>
      <c r="J358" s="11"/>
      <c r="K358" s="11"/>
      <c r="L358" s="11"/>
      <c r="M358" s="10"/>
      <c r="Q358" s="1" t="s">
        <v>342</v>
      </c>
    </row>
    <row r="359" spans="1:48" ht="30" customHeight="1" x14ac:dyDescent="0.3">
      <c r="A359" s="10"/>
      <c r="B359" s="10"/>
      <c r="C359" s="10"/>
      <c r="D359" s="10"/>
      <c r="E359" s="11"/>
      <c r="F359" s="11"/>
      <c r="G359" s="11"/>
      <c r="H359" s="11"/>
      <c r="I359" s="11"/>
      <c r="J359" s="11"/>
      <c r="K359" s="11"/>
      <c r="L359" s="11"/>
      <c r="M359" s="10"/>
      <c r="Q359" s="1" t="s">
        <v>342</v>
      </c>
    </row>
    <row r="360" spans="1:48" ht="30" customHeight="1" x14ac:dyDescent="0.3">
      <c r="A360" s="10"/>
      <c r="B360" s="10"/>
      <c r="C360" s="10"/>
      <c r="D360" s="10"/>
      <c r="E360" s="11"/>
      <c r="F360" s="11"/>
      <c r="G360" s="11"/>
      <c r="H360" s="11"/>
      <c r="I360" s="11"/>
      <c r="J360" s="11"/>
      <c r="K360" s="11"/>
      <c r="L360" s="11"/>
      <c r="M360" s="10"/>
      <c r="Q360" s="1" t="s">
        <v>342</v>
      </c>
    </row>
    <row r="361" spans="1:48" ht="30" customHeight="1" x14ac:dyDescent="0.3">
      <c r="A361" s="10"/>
      <c r="B361" s="10"/>
      <c r="C361" s="10"/>
      <c r="D361" s="10"/>
      <c r="E361" s="11"/>
      <c r="F361" s="11"/>
      <c r="G361" s="11"/>
      <c r="H361" s="11"/>
      <c r="I361" s="11"/>
      <c r="J361" s="11"/>
      <c r="K361" s="11"/>
      <c r="L361" s="11"/>
      <c r="M361" s="10"/>
      <c r="Q361" s="1" t="s">
        <v>342</v>
      </c>
    </row>
    <row r="362" spans="1:48" ht="30" customHeight="1" x14ac:dyDescent="0.3">
      <c r="A362" s="10"/>
      <c r="B362" s="10"/>
      <c r="C362" s="10"/>
      <c r="D362" s="10"/>
      <c r="E362" s="11"/>
      <c r="F362" s="11"/>
      <c r="G362" s="11"/>
      <c r="H362" s="11"/>
      <c r="I362" s="11"/>
      <c r="J362" s="11"/>
      <c r="K362" s="11"/>
      <c r="L362" s="11"/>
      <c r="M362" s="10"/>
      <c r="Q362" s="1" t="s">
        <v>342</v>
      </c>
    </row>
    <row r="363" spans="1:48" ht="30" customHeight="1" x14ac:dyDescent="0.3">
      <c r="A363" s="10"/>
      <c r="B363" s="10"/>
      <c r="C363" s="10"/>
      <c r="D363" s="10"/>
      <c r="E363" s="11"/>
      <c r="F363" s="11"/>
      <c r="G363" s="11"/>
      <c r="H363" s="11"/>
      <c r="I363" s="11"/>
      <c r="J363" s="11"/>
      <c r="K363" s="11"/>
      <c r="L363" s="11"/>
      <c r="M363" s="10"/>
      <c r="Q363" s="1" t="s">
        <v>342</v>
      </c>
    </row>
    <row r="364" spans="1:48" ht="30" customHeight="1" x14ac:dyDescent="0.3">
      <c r="A364" s="10"/>
      <c r="B364" s="10"/>
      <c r="C364" s="10"/>
      <c r="D364" s="10"/>
      <c r="E364" s="11"/>
      <c r="F364" s="11"/>
      <c r="G364" s="11"/>
      <c r="H364" s="11"/>
      <c r="I364" s="11"/>
      <c r="J364" s="11"/>
      <c r="K364" s="11"/>
      <c r="L364" s="11"/>
      <c r="M364" s="10"/>
      <c r="Q364" s="1" t="s">
        <v>342</v>
      </c>
    </row>
    <row r="365" spans="1:48" ht="30" customHeight="1" x14ac:dyDescent="0.3">
      <c r="A365" s="10"/>
      <c r="B365" s="10"/>
      <c r="C365" s="10"/>
      <c r="D365" s="10"/>
      <c r="E365" s="11"/>
      <c r="F365" s="11"/>
      <c r="G365" s="11"/>
      <c r="H365" s="11"/>
      <c r="I365" s="11"/>
      <c r="J365" s="11"/>
      <c r="K365" s="11"/>
      <c r="L365" s="11"/>
      <c r="M365" s="10"/>
      <c r="Q365" s="1" t="s">
        <v>342</v>
      </c>
    </row>
    <row r="366" spans="1:48" ht="30" customHeight="1" x14ac:dyDescent="0.3">
      <c r="A366" s="10"/>
      <c r="B366" s="10"/>
      <c r="C366" s="10"/>
      <c r="D366" s="10"/>
      <c r="E366" s="11"/>
      <c r="F366" s="11"/>
      <c r="G366" s="11"/>
      <c r="H366" s="11"/>
      <c r="I366" s="11"/>
      <c r="J366" s="11"/>
      <c r="K366" s="11"/>
      <c r="L366" s="11"/>
      <c r="M366" s="10"/>
      <c r="Q366" s="1" t="s">
        <v>342</v>
      </c>
    </row>
    <row r="367" spans="1:48" ht="30" customHeight="1" x14ac:dyDescent="0.3">
      <c r="A367" s="10"/>
      <c r="B367" s="10"/>
      <c r="C367" s="10"/>
      <c r="D367" s="10"/>
      <c r="E367" s="11"/>
      <c r="F367" s="11"/>
      <c r="G367" s="11"/>
      <c r="H367" s="11"/>
      <c r="I367" s="11"/>
      <c r="J367" s="11"/>
      <c r="K367" s="11"/>
      <c r="L367" s="11"/>
      <c r="M367" s="10"/>
      <c r="Q367" s="1" t="s">
        <v>342</v>
      </c>
    </row>
    <row r="368" spans="1:48" ht="30" customHeight="1" x14ac:dyDescent="0.3">
      <c r="A368" s="10"/>
      <c r="B368" s="10"/>
      <c r="C368" s="10"/>
      <c r="D368" s="10"/>
      <c r="E368" s="11"/>
      <c r="F368" s="11"/>
      <c r="G368" s="11"/>
      <c r="H368" s="11"/>
      <c r="I368" s="11"/>
      <c r="J368" s="11"/>
      <c r="K368" s="11"/>
      <c r="L368" s="11"/>
      <c r="M368" s="10"/>
      <c r="Q368" s="1" t="s">
        <v>342</v>
      </c>
    </row>
    <row r="369" spans="1:48" ht="30" customHeight="1" x14ac:dyDescent="0.3">
      <c r="A369" s="10"/>
      <c r="B369" s="10"/>
      <c r="C369" s="10"/>
      <c r="D369" s="10"/>
      <c r="E369" s="11"/>
      <c r="F369" s="11"/>
      <c r="G369" s="11"/>
      <c r="H369" s="11"/>
      <c r="I369" s="11"/>
      <c r="J369" s="11"/>
      <c r="K369" s="11"/>
      <c r="L369" s="11"/>
      <c r="M369" s="10"/>
      <c r="Q369" s="1" t="s">
        <v>342</v>
      </c>
    </row>
    <row r="370" spans="1:48" ht="30" customHeight="1" x14ac:dyDescent="0.3">
      <c r="A370" s="10"/>
      <c r="B370" s="10"/>
      <c r="C370" s="10"/>
      <c r="D370" s="10"/>
      <c r="E370" s="11"/>
      <c r="F370" s="11"/>
      <c r="G370" s="11"/>
      <c r="H370" s="11"/>
      <c r="I370" s="11"/>
      <c r="J370" s="11"/>
      <c r="K370" s="11"/>
      <c r="L370" s="11"/>
      <c r="M370" s="10"/>
      <c r="Q370" s="1" t="s">
        <v>342</v>
      </c>
    </row>
    <row r="371" spans="1:48" ht="30" customHeight="1" x14ac:dyDescent="0.3">
      <c r="A371" s="12" t="s">
        <v>78</v>
      </c>
      <c r="B371" s="10"/>
      <c r="C371" s="10"/>
      <c r="D371" s="10"/>
      <c r="E371" s="11"/>
      <c r="F371" s="11"/>
      <c r="G371" s="11"/>
      <c r="H371" s="11"/>
      <c r="I371" s="11"/>
      <c r="J371" s="11"/>
      <c r="K371" s="11"/>
      <c r="L371" s="11"/>
      <c r="M371" s="10"/>
      <c r="N371" t="s">
        <v>79</v>
      </c>
    </row>
    <row r="372" spans="1:48" ht="30" customHeight="1" x14ac:dyDescent="0.3">
      <c r="A372" s="12" t="s">
        <v>362</v>
      </c>
      <c r="B372" s="12" t="s">
        <v>51</v>
      </c>
      <c r="C372" s="10"/>
      <c r="D372" s="10"/>
      <c r="E372" s="11"/>
      <c r="F372" s="11"/>
      <c r="G372" s="11"/>
      <c r="H372" s="11"/>
      <c r="I372" s="11"/>
      <c r="J372" s="11"/>
      <c r="K372" s="11"/>
      <c r="L372" s="11"/>
      <c r="M372" s="10"/>
      <c r="Q372" s="1" t="s">
        <v>363</v>
      </c>
    </row>
    <row r="373" spans="1:48" ht="30" customHeight="1" x14ac:dyDescent="0.3">
      <c r="A373" s="12" t="s">
        <v>365</v>
      </c>
      <c r="B373" s="12" t="s">
        <v>366</v>
      </c>
      <c r="C373" s="12" t="s">
        <v>66</v>
      </c>
      <c r="D373" s="10">
        <v>1255</v>
      </c>
      <c r="E373" s="11"/>
      <c r="F373" s="11"/>
      <c r="G373" s="11"/>
      <c r="H373" s="11"/>
      <c r="I373" s="11"/>
      <c r="J373" s="11"/>
      <c r="K373" s="11"/>
      <c r="L373" s="11"/>
      <c r="M373" s="12"/>
      <c r="N373" s="1" t="s">
        <v>367</v>
      </c>
      <c r="O373" s="1" t="s">
        <v>51</v>
      </c>
      <c r="P373" s="1" t="s">
        <v>51</v>
      </c>
      <c r="Q373" s="1" t="s">
        <v>363</v>
      </c>
      <c r="R373" s="1" t="s">
        <v>62</v>
      </c>
      <c r="S373" s="1" t="s">
        <v>62</v>
      </c>
      <c r="T373" s="1" t="s">
        <v>61</v>
      </c>
      <c r="AR373" s="1" t="s">
        <v>51</v>
      </c>
      <c r="AS373" s="1" t="s">
        <v>51</v>
      </c>
      <c r="AU373" s="1" t="s">
        <v>368</v>
      </c>
      <c r="AV373">
        <v>220</v>
      </c>
    </row>
    <row r="374" spans="1:48" ht="30" customHeight="1" x14ac:dyDescent="0.3">
      <c r="A374" s="10"/>
      <c r="B374" s="10"/>
      <c r="C374" s="10"/>
      <c r="D374" s="10"/>
      <c r="E374" s="11"/>
      <c r="F374" s="11"/>
      <c r="G374" s="11"/>
      <c r="H374" s="11"/>
      <c r="I374" s="11"/>
      <c r="J374" s="11"/>
      <c r="K374" s="11"/>
      <c r="L374" s="11"/>
      <c r="M374" s="10"/>
      <c r="Q374" s="1" t="s">
        <v>363</v>
      </c>
    </row>
    <row r="375" spans="1:48" ht="30" customHeight="1" x14ac:dyDescent="0.3">
      <c r="A375" s="10"/>
      <c r="B375" s="10"/>
      <c r="C375" s="10"/>
      <c r="D375" s="10"/>
      <c r="E375" s="11"/>
      <c r="F375" s="11"/>
      <c r="G375" s="11"/>
      <c r="H375" s="11"/>
      <c r="I375" s="11"/>
      <c r="J375" s="11"/>
      <c r="K375" s="11"/>
      <c r="L375" s="11"/>
      <c r="M375" s="10"/>
      <c r="Q375" s="1" t="s">
        <v>363</v>
      </c>
    </row>
    <row r="376" spans="1:48" ht="30" customHeight="1" x14ac:dyDescent="0.3">
      <c r="A376" s="10"/>
      <c r="B376" s="10"/>
      <c r="C376" s="10"/>
      <c r="D376" s="10"/>
      <c r="E376" s="11"/>
      <c r="F376" s="11"/>
      <c r="G376" s="11"/>
      <c r="H376" s="11"/>
      <c r="I376" s="11"/>
      <c r="J376" s="11"/>
      <c r="K376" s="11"/>
      <c r="L376" s="11"/>
      <c r="M376" s="10"/>
      <c r="Q376" s="1" t="s">
        <v>363</v>
      </c>
    </row>
    <row r="377" spans="1:48" ht="30" customHeight="1" x14ac:dyDescent="0.3">
      <c r="A377" s="10"/>
      <c r="B377" s="10"/>
      <c r="C377" s="10"/>
      <c r="D377" s="10"/>
      <c r="E377" s="11"/>
      <c r="F377" s="11"/>
      <c r="G377" s="11"/>
      <c r="H377" s="11"/>
      <c r="I377" s="11"/>
      <c r="J377" s="11"/>
      <c r="K377" s="11"/>
      <c r="L377" s="11"/>
      <c r="M377" s="10"/>
      <c r="Q377" s="1" t="s">
        <v>363</v>
      </c>
    </row>
    <row r="378" spans="1:48" ht="30" customHeight="1" x14ac:dyDescent="0.3">
      <c r="A378" s="10"/>
      <c r="B378" s="10"/>
      <c r="C378" s="10"/>
      <c r="D378" s="10"/>
      <c r="E378" s="11"/>
      <c r="F378" s="11"/>
      <c r="G378" s="11"/>
      <c r="H378" s="11"/>
      <c r="I378" s="11"/>
      <c r="J378" s="11"/>
      <c r="K378" s="11"/>
      <c r="L378" s="11"/>
      <c r="M378" s="10"/>
      <c r="Q378" s="1" t="s">
        <v>363</v>
      </c>
    </row>
    <row r="379" spans="1:48" ht="30" customHeight="1" x14ac:dyDescent="0.3">
      <c r="A379" s="10"/>
      <c r="B379" s="10"/>
      <c r="C379" s="10"/>
      <c r="D379" s="10"/>
      <c r="E379" s="11"/>
      <c r="F379" s="11"/>
      <c r="G379" s="11"/>
      <c r="H379" s="11"/>
      <c r="I379" s="11"/>
      <c r="J379" s="11"/>
      <c r="K379" s="11"/>
      <c r="L379" s="11"/>
      <c r="M379" s="10"/>
      <c r="Q379" s="1" t="s">
        <v>363</v>
      </c>
    </row>
    <row r="380" spans="1:48" ht="30" customHeight="1" x14ac:dyDescent="0.3">
      <c r="A380" s="10"/>
      <c r="B380" s="10"/>
      <c r="C380" s="10"/>
      <c r="D380" s="10"/>
      <c r="E380" s="11"/>
      <c r="F380" s="11"/>
      <c r="G380" s="11"/>
      <c r="H380" s="11"/>
      <c r="I380" s="11"/>
      <c r="J380" s="11"/>
      <c r="K380" s="11"/>
      <c r="L380" s="11"/>
      <c r="M380" s="10"/>
      <c r="Q380" s="1" t="s">
        <v>363</v>
      </c>
    </row>
    <row r="381" spans="1:48" ht="30" customHeight="1" x14ac:dyDescent="0.3">
      <c r="A381" s="10"/>
      <c r="B381" s="10"/>
      <c r="C381" s="10"/>
      <c r="D381" s="10"/>
      <c r="E381" s="11"/>
      <c r="F381" s="11"/>
      <c r="G381" s="11"/>
      <c r="H381" s="11"/>
      <c r="I381" s="11"/>
      <c r="J381" s="11"/>
      <c r="K381" s="11"/>
      <c r="L381" s="11"/>
      <c r="M381" s="10"/>
      <c r="Q381" s="1" t="s">
        <v>363</v>
      </c>
    </row>
    <row r="382" spans="1:48" ht="30" customHeight="1" x14ac:dyDescent="0.3">
      <c r="A382" s="10"/>
      <c r="B382" s="10"/>
      <c r="C382" s="10"/>
      <c r="D382" s="10"/>
      <c r="E382" s="11"/>
      <c r="F382" s="11"/>
      <c r="G382" s="11"/>
      <c r="H382" s="11"/>
      <c r="I382" s="11"/>
      <c r="J382" s="11"/>
      <c r="K382" s="11"/>
      <c r="L382" s="11"/>
      <c r="M382" s="10"/>
      <c r="Q382" s="1" t="s">
        <v>363</v>
      </c>
    </row>
    <row r="383" spans="1:48" ht="30" customHeight="1" x14ac:dyDescent="0.3">
      <c r="A383" s="10"/>
      <c r="B383" s="10"/>
      <c r="C383" s="10"/>
      <c r="D383" s="10"/>
      <c r="E383" s="11"/>
      <c r="F383" s="11"/>
      <c r="G383" s="11"/>
      <c r="H383" s="11"/>
      <c r="I383" s="11"/>
      <c r="J383" s="11"/>
      <c r="K383" s="11"/>
      <c r="L383" s="11"/>
      <c r="M383" s="10"/>
      <c r="Q383" s="1" t="s">
        <v>363</v>
      </c>
    </row>
    <row r="384" spans="1:48" ht="30" customHeight="1" x14ac:dyDescent="0.3">
      <c r="A384" s="10"/>
      <c r="B384" s="10"/>
      <c r="C384" s="10"/>
      <c r="D384" s="10"/>
      <c r="E384" s="11"/>
      <c r="F384" s="11"/>
      <c r="G384" s="11"/>
      <c r="H384" s="11"/>
      <c r="I384" s="11"/>
      <c r="J384" s="11"/>
      <c r="K384" s="11"/>
      <c r="L384" s="11"/>
      <c r="M384" s="10"/>
      <c r="Q384" s="1" t="s">
        <v>363</v>
      </c>
    </row>
    <row r="385" spans="1:17" ht="30" customHeight="1" x14ac:dyDescent="0.3">
      <c r="A385" s="10"/>
      <c r="B385" s="10"/>
      <c r="C385" s="10"/>
      <c r="D385" s="10"/>
      <c r="E385" s="11"/>
      <c r="F385" s="11"/>
      <c r="G385" s="11"/>
      <c r="H385" s="11"/>
      <c r="I385" s="11"/>
      <c r="J385" s="11"/>
      <c r="K385" s="11"/>
      <c r="L385" s="11"/>
      <c r="M385" s="10"/>
      <c r="Q385" s="1" t="s">
        <v>363</v>
      </c>
    </row>
    <row r="386" spans="1:17" ht="30" customHeight="1" x14ac:dyDescent="0.3">
      <c r="A386" s="10"/>
      <c r="B386" s="10"/>
      <c r="C386" s="10"/>
      <c r="D386" s="10"/>
      <c r="E386" s="11"/>
      <c r="F386" s="11"/>
      <c r="G386" s="11"/>
      <c r="H386" s="11"/>
      <c r="I386" s="11"/>
      <c r="J386" s="11"/>
      <c r="K386" s="11"/>
      <c r="L386" s="11"/>
      <c r="M386" s="10"/>
      <c r="Q386" s="1" t="s">
        <v>363</v>
      </c>
    </row>
    <row r="387" spans="1:17" ht="30" customHeight="1" x14ac:dyDescent="0.3">
      <c r="A387" s="10"/>
      <c r="B387" s="10"/>
      <c r="C387" s="10"/>
      <c r="D387" s="10"/>
      <c r="E387" s="11"/>
      <c r="F387" s="11"/>
      <c r="G387" s="11"/>
      <c r="H387" s="11"/>
      <c r="I387" s="11"/>
      <c r="J387" s="11"/>
      <c r="K387" s="11"/>
      <c r="L387" s="11"/>
      <c r="M387" s="10"/>
      <c r="Q387" s="1" t="s">
        <v>363</v>
      </c>
    </row>
    <row r="388" spans="1:17" ht="30" customHeight="1" x14ac:dyDescent="0.3">
      <c r="A388" s="10"/>
      <c r="B388" s="10"/>
      <c r="C388" s="10"/>
      <c r="D388" s="10"/>
      <c r="E388" s="11"/>
      <c r="F388" s="11"/>
      <c r="G388" s="11"/>
      <c r="H388" s="11"/>
      <c r="I388" s="11"/>
      <c r="J388" s="11"/>
      <c r="K388" s="11"/>
      <c r="L388" s="11"/>
      <c r="M388" s="10"/>
      <c r="Q388" s="1" t="s">
        <v>363</v>
      </c>
    </row>
    <row r="389" spans="1:17" ht="30" customHeight="1" x14ac:dyDescent="0.3">
      <c r="A389" s="10"/>
      <c r="B389" s="10"/>
      <c r="C389" s="10"/>
      <c r="D389" s="10"/>
      <c r="E389" s="11"/>
      <c r="F389" s="11"/>
      <c r="G389" s="11"/>
      <c r="H389" s="11"/>
      <c r="I389" s="11"/>
      <c r="J389" s="11"/>
      <c r="K389" s="11"/>
      <c r="L389" s="11"/>
      <c r="M389" s="10"/>
      <c r="Q389" s="1" t="s">
        <v>363</v>
      </c>
    </row>
    <row r="390" spans="1:17" ht="30" customHeight="1" x14ac:dyDescent="0.3">
      <c r="A390" s="10"/>
      <c r="B390" s="10"/>
      <c r="C390" s="10"/>
      <c r="D390" s="10"/>
      <c r="E390" s="11"/>
      <c r="F390" s="11"/>
      <c r="G390" s="11"/>
      <c r="H390" s="11"/>
      <c r="I390" s="11"/>
      <c r="J390" s="11"/>
      <c r="K390" s="11"/>
      <c r="L390" s="11"/>
      <c r="M390" s="10"/>
      <c r="Q390" s="1" t="s">
        <v>363</v>
      </c>
    </row>
    <row r="391" spans="1:17" ht="30" customHeight="1" x14ac:dyDescent="0.3">
      <c r="A391" s="10"/>
      <c r="B391" s="10"/>
      <c r="C391" s="10"/>
      <c r="D391" s="10"/>
      <c r="E391" s="11"/>
      <c r="F391" s="11"/>
      <c r="G391" s="11"/>
      <c r="H391" s="11"/>
      <c r="I391" s="11"/>
      <c r="J391" s="11"/>
      <c r="K391" s="11"/>
      <c r="L391" s="11"/>
      <c r="M391" s="10"/>
      <c r="Q391" s="1" t="s">
        <v>363</v>
      </c>
    </row>
    <row r="392" spans="1:17" ht="30" customHeight="1" x14ac:dyDescent="0.3">
      <c r="A392" s="10"/>
      <c r="B392" s="10"/>
      <c r="C392" s="10"/>
      <c r="D392" s="10"/>
      <c r="E392" s="11"/>
      <c r="F392" s="11"/>
      <c r="G392" s="11"/>
      <c r="H392" s="11"/>
      <c r="I392" s="11"/>
      <c r="J392" s="11"/>
      <c r="K392" s="11"/>
      <c r="L392" s="11"/>
      <c r="M392" s="10"/>
      <c r="Q392" s="1" t="s">
        <v>363</v>
      </c>
    </row>
    <row r="393" spans="1:17" ht="30" customHeight="1" x14ac:dyDescent="0.3">
      <c r="A393" s="10"/>
      <c r="B393" s="10"/>
      <c r="C393" s="10"/>
      <c r="D393" s="10"/>
      <c r="E393" s="11"/>
      <c r="F393" s="11"/>
      <c r="G393" s="11"/>
      <c r="H393" s="11"/>
      <c r="I393" s="11"/>
      <c r="J393" s="11"/>
      <c r="K393" s="11"/>
      <c r="L393" s="11"/>
      <c r="M393" s="10"/>
      <c r="Q393" s="1" t="s">
        <v>363</v>
      </c>
    </row>
    <row r="394" spans="1:17" ht="30" customHeight="1" x14ac:dyDescent="0.3">
      <c r="A394" s="12" t="s">
        <v>78</v>
      </c>
      <c r="B394" s="10"/>
      <c r="C394" s="10"/>
      <c r="D394" s="10"/>
      <c r="E394" s="11"/>
      <c r="F394" s="11"/>
      <c r="G394" s="11"/>
      <c r="H394" s="11"/>
      <c r="I394" s="11"/>
      <c r="J394" s="11"/>
      <c r="K394" s="11"/>
      <c r="L394" s="11"/>
      <c r="M394" s="10"/>
      <c r="N394" t="s">
        <v>79</v>
      </c>
    </row>
  </sheetData>
  <mergeCells count="45">
    <mergeCell ref="A1:D1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7" manualBreakCount="17">
    <brk id="26" max="16383" man="1"/>
    <brk id="49" max="16383" man="1"/>
    <brk id="72" max="16383" man="1"/>
    <brk id="95" max="16383" man="1"/>
    <brk id="118" max="16383" man="1"/>
    <brk id="141" max="16383" man="1"/>
    <brk id="164" max="16383" man="1"/>
    <brk id="187" max="16383" man="1"/>
    <brk id="210" max="16383" man="1"/>
    <brk id="233" max="16383" man="1"/>
    <brk id="256" max="16383" man="1"/>
    <brk id="279" max="16383" man="1"/>
    <brk id="302" max="16383" man="1"/>
    <brk id="325" max="16383" man="1"/>
    <brk id="348" max="16383" man="1"/>
    <brk id="371" max="16383" man="1"/>
    <brk id="3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재영 박</dc:creator>
  <cp:lastModifiedBy>User</cp:lastModifiedBy>
  <dcterms:created xsi:type="dcterms:W3CDTF">2026-09-17T06:58:18Z</dcterms:created>
  <dcterms:modified xsi:type="dcterms:W3CDTF">2026-10-14T08:48:28Z</dcterms:modified>
</cp:coreProperties>
</file>