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컴퓨터24-\Documents\01. 유용호\1입찰\00. 계약의뢰\국지도57호선 식생보강토옹벽 재해복구사업(1차수)\"/>
    </mc:Choice>
  </mc:AlternateContent>
  <xr:revisionPtr revIDLastSave="0" documentId="8_{0EE618FE-4DF0-4D56-8A0C-1AC0708473EF}" xr6:coauthVersionLast="47" xr6:coauthVersionMax="47" xr10:uidLastSave="{00000000-0000-0000-0000-000000000000}"/>
  <bookViews>
    <workbookView xWindow="-120" yWindow="-120" windowWidth="29040" windowHeight="15720" tabRatio="807" xr2:uid="{EC4A727C-BE02-4AC4-82ED-5A2F2CA8DC38}"/>
  </bookViews>
  <sheets>
    <sheet name="공사비총괄표" sheetId="15" r:id="rId1"/>
    <sheet name="내역서" sheetId="1" r:id="rId2"/>
    <sheet name="일위대가_호표" sheetId="3" state="hidden" r:id="rId3"/>
    <sheet name="전역변수" sheetId="11" state="hidden" r:id="rId4"/>
    <sheet name="중기전역변수" sheetId="12" state="hidden" r:id="rId5"/>
    <sheet name="Sheet3" sheetId="13" state="hidden" r:id="rId6"/>
  </sheets>
  <definedNames>
    <definedName name="_xlnm.Print_Area" localSheetId="0">공사비총괄표!$A$1:$H$40</definedName>
    <definedName name="_xlnm.Print_Area" localSheetId="1">내역서!$A$1:$AH$179</definedName>
    <definedName name="_xlnm.Print_Titles" localSheetId="1">내역서!$1:$3</definedName>
    <definedName name="_xlnm.Print_Titles" localSheetId="2">일위대가_호표!$1:$3</definedName>
    <definedName name="_xlnm.Print_Titles" localSheetId="3">전역변수!$1:$2</definedName>
    <definedName name="_xlnm.Print_Titles" localSheetId="4">중기전역변수!$1:$2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8" i="12" l="1"/>
  <c r="C19" i="12"/>
  <c r="C20" i="12"/>
  <c r="C21" i="12"/>
  <c r="C22" i="12"/>
  <c r="C2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63" authorId="0" shapeId="0" xr:uid="{54FAA9C0-EDF5-4E9E-A357-724C6C1D7D2B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63" authorId="0" shapeId="0" xr:uid="{F9712642-9007-4AA9-B31D-0EA8F9888B5C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63" authorId="0" shapeId="0" xr:uid="{7BDB0E1A-EC1F-4586-9F5B-E2A46E56193A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<sst xmlns="http://schemas.openxmlformats.org/spreadsheetml/2006/main" count="829" uniqueCount="375">
  <si>
    <t>철근가공조립(현장)</t>
  </si>
  <si>
    <t>QEQTY2</t>
  </si>
  <si>
    <t>(SANG + JUNG + KWAN)*10^-4</t>
  </si>
  <si>
    <t>일위대가_호표</t>
  </si>
  <si>
    <t>되메우기(0.4m3)</t>
  </si>
  <si>
    <t>2.2 PC패널 옹벽설치</t>
  </si>
  <si>
    <t>터파기(0.4m3)</t>
  </si>
  <si>
    <t>아스팔트콘크리트</t>
  </si>
  <si>
    <t>적용단위</t>
  </si>
  <si>
    <t>5.1 기존 기초 타설</t>
  </si>
  <si>
    <t>소파보수(포장복구)</t>
  </si>
  <si>
    <t>측구수로관 운반 및 하차비</t>
  </si>
  <si>
    <t>조달수수료</t>
  </si>
  <si>
    <t>사토운반(L=5km)</t>
  </si>
  <si>
    <t>노임계금액소숫점</t>
  </si>
  <si>
    <t>QEINC2</t>
  </si>
  <si>
    <t>플륨관 운반 및 하차비</t>
  </si>
  <si>
    <t>LA</t>
  </si>
  <si>
    <t>PE유공관 설치</t>
  </si>
  <si>
    <t>경    비</t>
  </si>
  <si>
    <t>본</t>
  </si>
  <si>
    <t>시간당노임산출계수(해상장비:버켓준설선)</t>
  </si>
  <si>
    <t>노임금액소숫점</t>
  </si>
  <si>
    <t>노임단가소숫점</t>
  </si>
  <si>
    <t>QLINCZ</t>
  </si>
  <si>
    <t>QH21</t>
  </si>
  <si>
    <t>25-18-80</t>
  </si>
  <si>
    <t>변 수 명</t>
  </si>
  <si>
    <t>EARTH BOLT 조립및 삽입</t>
  </si>
  <si>
    <t>인력터파기</t>
  </si>
  <si>
    <t>QUS2WON3</t>
  </si>
  <si>
    <t>교통통제 및 안전처리</t>
  </si>
  <si>
    <t>콘크리트타설(펌프차,무근)</t>
  </si>
  <si>
    <t>내역서</t>
  </si>
  <si>
    <t>QDECLA</t>
  </si>
  <si>
    <t>단수정리</t>
  </si>
  <si>
    <t>QYEN2WON</t>
  </si>
  <si>
    <t>QOPtimeDecOp</t>
  </si>
  <si>
    <t>레미콘</t>
  </si>
  <si>
    <t>금 액</t>
  </si>
  <si>
    <t>EQ</t>
  </si>
  <si>
    <t>3.3 집수정 설치</t>
  </si>
  <si>
    <t>실선</t>
  </si>
  <si>
    <t>QOPtimeDecCnt</t>
  </si>
  <si>
    <t>고소작업차</t>
  </si>
  <si>
    <t>공 종 명</t>
  </si>
  <si>
    <t>PC기초블럭</t>
  </si>
  <si>
    <t>싸인카임대료</t>
  </si>
  <si>
    <t>차선도색(융착식,수동식)유지보수</t>
  </si>
  <si>
    <t>QECU2WON</t>
  </si>
  <si>
    <t>A-Type</t>
  </si>
  <si>
    <t>HD19M/M</t>
  </si>
  <si>
    <t>노임할증계수(터널구간:야간)</t>
  </si>
  <si>
    <t>노임할증계수(장대터널:주야간)</t>
  </si>
  <si>
    <t>뒤채움및다짐</t>
  </si>
  <si>
    <t>1.2 깨기 및 절단</t>
  </si>
  <si>
    <t xml:space="preserve">   값   </t>
  </si>
  <si>
    <t>경비계금액소숫점</t>
  </si>
  <si>
    <t>PE이형관</t>
  </si>
  <si>
    <t>물탱크(살수차)</t>
  </si>
  <si>
    <t>기호</t>
  </si>
  <si>
    <t>QDECEQ</t>
  </si>
  <si>
    <t>부식방지공</t>
  </si>
  <si>
    <t>모래지정</t>
  </si>
  <si>
    <t>U형플륨관 설치</t>
  </si>
  <si>
    <t>아스팔트개질제</t>
  </si>
  <si>
    <t>%</t>
  </si>
  <si>
    <t>QUS2WON1</t>
  </si>
  <si>
    <t>철근구조물</t>
  </si>
  <si>
    <t>중기야간경비산출계수</t>
  </si>
  <si>
    <t>25-24-120</t>
  </si>
  <si>
    <t>단 가</t>
  </si>
  <si>
    <t>QLINCX</t>
  </si>
  <si>
    <t>공</t>
  </si>
  <si>
    <t>비    고</t>
  </si>
  <si>
    <t>3.2 측구수로관 설치</t>
  </si>
  <si>
    <t>노임할증계수(해상장비:주간)</t>
  </si>
  <si>
    <t>배관용구멍뚫기</t>
  </si>
  <si>
    <t>벤치플륨관3종</t>
  </si>
  <si>
    <t>QLINCB</t>
  </si>
  <si>
    <t>비 고</t>
  </si>
  <si>
    <t>QDM2WON</t>
  </si>
  <si>
    <t>노임할증계수(터널구간:주간)</t>
  </si>
  <si>
    <t>토사 ,L=10.0m</t>
  </si>
  <si>
    <t>300x300x150T</t>
  </si>
  <si>
    <t>아스팔트유제</t>
  </si>
  <si>
    <t>600x600xH1,000</t>
  </si>
  <si>
    <t>EA</t>
  </si>
  <si>
    <t>환율(사용자 환율1)</t>
  </si>
  <si>
    <t>6.2 PC패널옹벽</t>
  </si>
  <si>
    <t>2.1 1단옹벽 기초타설</t>
  </si>
  <si>
    <t>H600</t>
  </si>
  <si>
    <t>시간당노임산출계수(터널구간)</t>
  </si>
  <si>
    <t>부직포 설치</t>
  </si>
  <si>
    <t>측구수로관</t>
  </si>
  <si>
    <t>스틸그레이팅 설치</t>
  </si>
  <si>
    <t>1.1 토 공</t>
  </si>
  <si>
    <t>ㄷ형강 설치</t>
  </si>
  <si>
    <t>MA</t>
  </si>
  <si>
    <t>재료비할증계수(주야간)</t>
  </si>
  <si>
    <t>국지도57호선 식생보강토옹벽 재해복구사업</t>
  </si>
  <si>
    <t>할 증</t>
  </si>
  <si>
    <t>연결체 조립 및 인장</t>
  </si>
  <si>
    <t>30cm미만</t>
  </si>
  <si>
    <t>7.1 교통통제 및 안전처리</t>
  </si>
  <si>
    <t>이형철근(SD400)</t>
  </si>
  <si>
    <t>집수정 설치</t>
  </si>
  <si>
    <t>문자</t>
  </si>
  <si>
    <t>7. 안전관리비</t>
  </si>
  <si>
    <t>QH31</t>
  </si>
  <si>
    <t>OP값</t>
  </si>
  <si>
    <t xml:space="preserve">S                                                                                                   </t>
  </si>
  <si>
    <t>노임할증계수(해상장비:야간)</t>
  </si>
  <si>
    <t>QLINCF</t>
  </si>
  <si>
    <t>스틸그레이팅</t>
  </si>
  <si>
    <t>스텐밴드</t>
  </si>
  <si>
    <t>중기주야간할증계수</t>
  </si>
  <si>
    <t>QMINC3</t>
  </si>
  <si>
    <t xml:space="preserve">                                        </t>
  </si>
  <si>
    <t>단위</t>
  </si>
  <si>
    <t>QH1</t>
  </si>
  <si>
    <t>M3</t>
  </si>
  <si>
    <t>QDECMA</t>
  </si>
  <si>
    <t>M</t>
  </si>
  <si>
    <t>6.3 아스콘</t>
  </si>
  <si>
    <t>2.3 옹벽상단 및 마감벽콘크리트 타설</t>
  </si>
  <si>
    <t>5TON,인력터파기</t>
  </si>
  <si>
    <t>PE드럼,윙카호스 등</t>
  </si>
  <si>
    <t>3. 법면배수공</t>
  </si>
  <si>
    <t>노 무 비</t>
  </si>
  <si>
    <t>4. 포장공</t>
  </si>
  <si>
    <t>6. 관급자재대</t>
  </si>
  <si>
    <t>모 래</t>
  </si>
  <si>
    <t>Scon(M), 5.5kg</t>
  </si>
  <si>
    <t>환율(장비가격10만불이하)</t>
  </si>
  <si>
    <t>시간당노임산출계수(해상장비:펌프준설선)</t>
  </si>
  <si>
    <t>PC기초블럭 설치</t>
  </si>
  <si>
    <t>절삭 후 아스팔트덧씌우기</t>
  </si>
  <si>
    <t>쇄석골재</t>
  </si>
  <si>
    <t>환율(유로화)</t>
  </si>
  <si>
    <t>WC-2,표층용</t>
  </si>
  <si>
    <t>규 격</t>
  </si>
  <si>
    <t>1480x1480x250</t>
  </si>
  <si>
    <t>5.3 주요자재</t>
  </si>
  <si>
    <t>QLINCD</t>
  </si>
  <si>
    <t>중하중그레이팅</t>
  </si>
  <si>
    <t>600x600xH850</t>
  </si>
  <si>
    <t>800x800xH1,000</t>
  </si>
  <si>
    <t>QSDR2WON</t>
  </si>
  <si>
    <t>3.5 주요자재</t>
  </si>
  <si>
    <t>300x90x10T</t>
  </si>
  <si>
    <t>집수정 운반 및 하차비</t>
  </si>
  <si>
    <t>QH33</t>
  </si>
  <si>
    <t>차선도색(차로밑그림)유지보수</t>
  </si>
  <si>
    <t>기호(백색)</t>
  </si>
  <si>
    <t>D=20mm이하</t>
  </si>
  <si>
    <t>QLINC2</t>
  </si>
  <si>
    <t>앵커볼트 설치</t>
  </si>
  <si>
    <t>HD16M/M</t>
  </si>
  <si>
    <t>7</t>
  </si>
  <si>
    <t>재료비계금액소숫점</t>
  </si>
  <si>
    <t>앵글프레임설치</t>
  </si>
  <si>
    <t>D=600mm</t>
  </si>
  <si>
    <t>기초지정</t>
  </si>
  <si>
    <t>콘크리트호안 및 옹벽블럭</t>
  </si>
  <si>
    <t>QDECPEQ</t>
  </si>
  <si>
    <t>300x300</t>
  </si>
  <si>
    <t>900x1800</t>
  </si>
  <si>
    <t>QDECCLA</t>
  </si>
  <si>
    <t>노임할증계수(일반구간:주간)</t>
  </si>
  <si>
    <t>(SANG + JUNG + int(KWAN/3))*10^-4</t>
  </si>
  <si>
    <t>계</t>
  </si>
  <si>
    <t>2.4 주요자재</t>
  </si>
  <si>
    <t>아스콘깨기</t>
  </si>
  <si>
    <t>40mm</t>
  </si>
  <si>
    <t>PE밴드</t>
  </si>
  <si>
    <t>400x400</t>
  </si>
  <si>
    <t>QUS2WON2</t>
  </si>
  <si>
    <t>T=200mm</t>
  </si>
  <si>
    <t>포</t>
  </si>
  <si>
    <t>400x1000x50T</t>
  </si>
  <si>
    <t>콘크리트 표면마무리</t>
  </si>
  <si>
    <t>TYPE-1-1</t>
  </si>
  <si>
    <t>400x400x2000</t>
  </si>
  <si>
    <t>중기운반비</t>
  </si>
  <si>
    <t>가. 공사비계</t>
  </si>
  <si>
    <t>노임할증계수(해상장비:주야간)</t>
  </si>
  <si>
    <t>수량</t>
  </si>
  <si>
    <t>500m미만</t>
  </si>
  <si>
    <t>QEQTY3</t>
  </si>
  <si>
    <t>PE이중벽관 설치</t>
  </si>
  <si>
    <t>환율(마르크화)</t>
  </si>
  <si>
    <t>4.2 절삭 후 아스콘 덧씌우기</t>
  </si>
  <si>
    <t>공사안내간판 설치</t>
  </si>
  <si>
    <t>QEINC3</t>
  </si>
  <si>
    <t>5500 L</t>
  </si>
  <si>
    <t>철근운반및하차비</t>
  </si>
  <si>
    <t>재료비</t>
  </si>
  <si>
    <t>QUS2WON</t>
  </si>
  <si>
    <t>중하중그레이팅 설치</t>
  </si>
  <si>
    <t>700x700x50T</t>
  </si>
  <si>
    <t>골재운반비</t>
  </si>
  <si>
    <t>포장절단</t>
  </si>
  <si>
    <t>안전시설물설치</t>
  </si>
  <si>
    <t>무근구조물깨기</t>
  </si>
  <si>
    <t>회</t>
  </si>
  <si>
    <t>경비단가소숫점</t>
  </si>
  <si>
    <t>노임할증계수(터널구간:주야간)</t>
  </si>
  <si>
    <t>파선(백색)</t>
  </si>
  <si>
    <t>EARTH BOLT 그라우팅</t>
  </si>
  <si>
    <t>환율(사용자 환율2)</t>
  </si>
  <si>
    <t>QDECCEQ</t>
  </si>
  <si>
    <t>노임할증계수(장대터널:주간)</t>
  </si>
  <si>
    <t>QCODE</t>
  </si>
  <si>
    <t>QLINCY</t>
  </si>
  <si>
    <t>QDECPLA</t>
  </si>
  <si>
    <t>금액계상</t>
  </si>
  <si>
    <t>재 료 비</t>
  </si>
  <si>
    <t>경비금액소숫점</t>
  </si>
  <si>
    <t>시간당노임산출계수(장대터널)</t>
  </si>
  <si>
    <t>EARTH BOLT 천공</t>
  </si>
  <si>
    <t>D=450mm,곡관45도</t>
  </si>
  <si>
    <t>실선(백색)</t>
  </si>
  <si>
    <t>집수정</t>
  </si>
  <si>
    <t>파선</t>
  </si>
  <si>
    <t>EARTH BOLT 장비조립 및 해체</t>
  </si>
  <si>
    <t>중기주야간경비산출계수</t>
  </si>
  <si>
    <t xml:space="preserve">A                                                                                                   </t>
  </si>
  <si>
    <t>QEQTY1</t>
  </si>
  <si>
    <t>무근구조물,소량</t>
  </si>
  <si>
    <t>화폐변환</t>
  </si>
  <si>
    <t>굴삭기0.4M3</t>
  </si>
  <si>
    <t>5. 부대공</t>
  </si>
  <si>
    <t>5.4 운반 및 하차비</t>
  </si>
  <si>
    <t>전역변수</t>
  </si>
  <si>
    <t>5TON,법면부</t>
  </si>
  <si>
    <t>중기주간경비산출계수</t>
  </si>
  <si>
    <t>노임할증계수(장대터널:야간)</t>
  </si>
  <si>
    <t>PC패널옹벽설치</t>
  </si>
  <si>
    <t>시간당노임산출계수(해상장비:GRAB준설선)</t>
  </si>
  <si>
    <t>건설폐기물상차비</t>
  </si>
  <si>
    <t>실선(황색)</t>
  </si>
  <si>
    <t>5.2 차선 도색</t>
  </si>
  <si>
    <t>형    식</t>
  </si>
  <si>
    <t>3.4 PE이중벽관 설치</t>
  </si>
  <si>
    <t>D=600mm,T=150mm</t>
  </si>
  <si>
    <t>QDECCMA</t>
  </si>
  <si>
    <t>2. 법면보호공</t>
  </si>
  <si>
    <t>QLINC1</t>
  </si>
  <si>
    <t>M2</t>
  </si>
  <si>
    <t>L</t>
  </si>
  <si>
    <t>1. 토 공</t>
  </si>
  <si>
    <t>유로폼</t>
  </si>
  <si>
    <t>QMINC2</t>
  </si>
  <si>
    <t>브레이커</t>
  </si>
  <si>
    <t>법면부</t>
  </si>
  <si>
    <t>식</t>
  </si>
  <si>
    <t>S:15cm, TYPE-4</t>
  </si>
  <si>
    <t>중기야간할증계수</t>
  </si>
  <si>
    <t>4.1 콘크리트 포장</t>
  </si>
  <si>
    <t>환율(엔화)</t>
  </si>
  <si>
    <t>D=450mm</t>
  </si>
  <si>
    <t>3.1 플륨관 설치</t>
  </si>
  <si>
    <t>도급자</t>
  </si>
  <si>
    <t>HR</t>
  </si>
  <si>
    <t>QLINCC</t>
  </si>
  <si>
    <t>재료비단가소숫점</t>
  </si>
  <si>
    <t>환율(장비가격10만불이상)</t>
  </si>
  <si>
    <t>레미콘타설(장비사용)</t>
  </si>
  <si>
    <t>TON</t>
  </si>
  <si>
    <t xml:space="preserve">                                                                                                    </t>
  </si>
  <si>
    <t>0</t>
  </si>
  <si>
    <t>D=25mm,주입식케미칼앵커</t>
  </si>
  <si>
    <t>재료비금액소숫점</t>
  </si>
  <si>
    <t>재료비할증계수(야간)</t>
  </si>
  <si>
    <t>QLINCE</t>
  </si>
  <si>
    <t>4.3 주요자재</t>
  </si>
  <si>
    <t>환율(IMF특별인출권)</t>
  </si>
  <si>
    <t>보조기층</t>
  </si>
  <si>
    <t>PE이중벽관</t>
  </si>
  <si>
    <t>중기전역변수</t>
  </si>
  <si>
    <t>QH2</t>
  </si>
  <si>
    <t>일</t>
  </si>
  <si>
    <t>L=11.5m(여유장1.5m포함)</t>
  </si>
  <si>
    <t>QLINC3</t>
  </si>
  <si>
    <t>QH32</t>
  </si>
  <si>
    <t>노임할증계수(일반구간:야간)</t>
  </si>
  <si>
    <t>QDECPMA</t>
  </si>
  <si>
    <t>D=300mm,곡관45도</t>
  </si>
  <si>
    <t>시간당노임산출계수(일반구간)</t>
  </si>
  <si>
    <t>측구수로관 설치</t>
  </si>
  <si>
    <t>D=300mm</t>
  </si>
  <si>
    <t>6.1 레미콘</t>
  </si>
  <si>
    <t>100000000001</t>
  </si>
  <si>
    <t>흙쌓기(0.4m3)</t>
  </si>
  <si>
    <t>노임할증계수(일반구간:주야간)</t>
  </si>
  <si>
    <t>간단</t>
  </si>
  <si>
    <t>RSC-4 P/K(200ℓ)</t>
  </si>
  <si>
    <t>합    계</t>
  </si>
  <si>
    <t>900x900x50T</t>
  </si>
  <si>
    <t>콘크리트 천공</t>
  </si>
  <si>
    <t>QLINCA</t>
  </si>
  <si>
    <t>숫자</t>
  </si>
  <si>
    <t>M/T</t>
  </si>
  <si>
    <t>25-24-150</t>
  </si>
  <si>
    <t>2대</t>
  </si>
  <si>
    <t/>
  </si>
  <si>
    <t>공  사  비  총  괄  표</t>
    <phoneticPr fontId="6" type="noConversion"/>
  </si>
  <si>
    <t>국지도57호선 식생보강토옹벽 재해복구사업</t>
    <phoneticPr fontId="6" type="noConversion"/>
  </si>
  <si>
    <t xml:space="preserve"> (단 위 : 원 )</t>
    <phoneticPr fontId="6" type="noConversion"/>
  </si>
  <si>
    <t>구            분</t>
    <phoneticPr fontId="6" type="noConversion"/>
  </si>
  <si>
    <t>공   사   비</t>
    <phoneticPr fontId="6" type="noConversion"/>
  </si>
  <si>
    <t>산   출   근   거</t>
    <phoneticPr fontId="6" type="noConversion"/>
  </si>
  <si>
    <t>비  고</t>
    <phoneticPr fontId="6" type="noConversion"/>
  </si>
  <si>
    <t>직접공사비</t>
    <phoneticPr fontId="6" type="noConversion"/>
  </si>
  <si>
    <t xml:space="preserve">순 공 사 원 가        </t>
    <phoneticPr fontId="6" type="noConversion"/>
  </si>
  <si>
    <t>재료비</t>
    <phoneticPr fontId="6" type="noConversion"/>
  </si>
  <si>
    <t>직접재료비</t>
    <phoneticPr fontId="6" type="noConversion"/>
  </si>
  <si>
    <t>노무비</t>
    <phoneticPr fontId="6" type="noConversion"/>
  </si>
  <si>
    <t>직접노무비</t>
    <phoneticPr fontId="6" type="noConversion"/>
  </si>
  <si>
    <t>간접노무비</t>
    <phoneticPr fontId="6" type="noConversion"/>
  </si>
  <si>
    <t>소계</t>
    <phoneticPr fontId="6" type="noConversion"/>
  </si>
  <si>
    <t>경    비</t>
    <phoneticPr fontId="6" type="noConversion"/>
  </si>
  <si>
    <t>기계경비</t>
    <phoneticPr fontId="6" type="noConversion"/>
  </si>
  <si>
    <t>기타경비</t>
    <phoneticPr fontId="6" type="noConversion"/>
  </si>
  <si>
    <t>산재보험료</t>
    <phoneticPr fontId="6" type="noConversion"/>
  </si>
  <si>
    <t>고용보험료</t>
    <phoneticPr fontId="6" type="noConversion"/>
  </si>
  <si>
    <t>건강보험료</t>
    <phoneticPr fontId="6" type="noConversion"/>
  </si>
  <si>
    <t>연금보험료</t>
    <phoneticPr fontId="6" type="noConversion"/>
  </si>
  <si>
    <t>노인장기요양보험료</t>
    <phoneticPr fontId="6" type="noConversion"/>
  </si>
  <si>
    <t>퇴직공제부금비</t>
    <phoneticPr fontId="6" type="noConversion"/>
  </si>
  <si>
    <t>건설기계대여대금지급보증서발급금액</t>
    <phoneticPr fontId="6" type="noConversion"/>
  </si>
  <si>
    <t>건설하도급대금지급보증서발급수수료</t>
  </si>
  <si>
    <t>산업안전보건관리비</t>
    <phoneticPr fontId="6" type="noConversion"/>
  </si>
  <si>
    <t>a :</t>
    <phoneticPr fontId="6" type="noConversion"/>
  </si>
  <si>
    <t>a,b중 적은금액</t>
    <phoneticPr fontId="6" type="noConversion"/>
  </si>
  <si>
    <t>안전관리비</t>
    <phoneticPr fontId="6" type="noConversion"/>
  </si>
  <si>
    <t>b :</t>
    <phoneticPr fontId="6" type="noConversion"/>
  </si>
  <si>
    <t>환경보전비</t>
    <phoneticPr fontId="6" type="noConversion"/>
  </si>
  <si>
    <t>석면분담금</t>
    <phoneticPr fontId="6" type="noConversion"/>
  </si>
  <si>
    <t>임금채권부담금</t>
    <phoneticPr fontId="6" type="noConversion"/>
  </si>
  <si>
    <t>합계</t>
    <phoneticPr fontId="6" type="noConversion"/>
  </si>
  <si>
    <t>일반관리비</t>
    <phoneticPr fontId="6" type="noConversion"/>
  </si>
  <si>
    <t>이윤</t>
    <phoneticPr fontId="6" type="noConversion"/>
  </si>
  <si>
    <t>체불방지현수막</t>
    <phoneticPr fontId="6" type="noConversion"/>
  </si>
  <si>
    <t>폐기물처리비</t>
    <phoneticPr fontId="6" type="noConversion"/>
  </si>
  <si>
    <t>공급가액</t>
    <phoneticPr fontId="6" type="noConversion"/>
  </si>
  <si>
    <t>부가가치세</t>
    <phoneticPr fontId="6" type="noConversion"/>
  </si>
  <si>
    <t>품질시험비</t>
    <phoneticPr fontId="6" type="noConversion"/>
  </si>
  <si>
    <t>고재처리비</t>
    <phoneticPr fontId="6" type="noConversion"/>
  </si>
  <si>
    <t>도급공사비</t>
    <phoneticPr fontId="6" type="noConversion"/>
  </si>
  <si>
    <t>관급자재대</t>
    <phoneticPr fontId="6" type="noConversion"/>
  </si>
  <si>
    <t>1.도급자관급</t>
    <phoneticPr fontId="6" type="noConversion"/>
  </si>
  <si>
    <t>2.관급자관급</t>
    <phoneticPr fontId="6" type="noConversion"/>
  </si>
  <si>
    <t>총공사비</t>
    <phoneticPr fontId="6" type="noConversion"/>
  </si>
  <si>
    <t>B-Type</t>
    <phoneticPr fontId="4" type="noConversion"/>
  </si>
  <si>
    <t>기계100%</t>
    <phoneticPr fontId="4" type="noConversion"/>
  </si>
  <si>
    <t>(직접노무비) * 19.1%</t>
  </si>
  <si>
    <t>(재료비+노무비) * 5.5%</t>
  </si>
  <si>
    <t>(노무비) * 3.56%</t>
  </si>
  <si>
    <t>(노무비) * 1.01%</t>
  </si>
  <si>
    <t>(직접노무비) * 3.595%</t>
  </si>
  <si>
    <t>(직접노무비) * 4.75%</t>
  </si>
  <si>
    <t>(건강보험료) * 13.14%</t>
  </si>
  <si>
    <t>(직접노무비) * 2.3%</t>
  </si>
  <si>
    <t>(재료비+직접노무비+기계경비) * 0.4%</t>
  </si>
  <si>
    <t>(재료비+직접노무비+기계경비) * 0.081%</t>
  </si>
  <si>
    <t>(재료비+직접노무비+도급자재대) * 3.15%</t>
  </si>
  <si>
    <t>((재료비+직접노무비) * 3.15%)* 1.2</t>
  </si>
  <si>
    <t>(재료비+직접노무비+기계경비) * 0.9%</t>
  </si>
  <si>
    <t>(노무비) * 0.006%</t>
  </si>
  <si>
    <t>(노무비) * 0.09%</t>
  </si>
  <si>
    <t>(재료비+노무비+경비) * 8%</t>
  </si>
  <si>
    <t>(노무비+경비+일반관리비) * 15%</t>
  </si>
  <si>
    <t>(공급가액) *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</si>
</sst>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General;\-General\,&quot;&quot;;@"/>
    <numFmt numFmtId="178" formatCode="#,###;\-#,###;&quot;&quot;;@"/>
    <numFmt numFmtId="180" formatCode="mm&quot;월&quot;\ dd&quot;일&quot;"/>
    <numFmt numFmtId="184" formatCode="_-* #,##0_-;\-* #,##0_-;_-* &quot;-&quot;??_-;_-@_-"/>
    <numFmt numFmtId="185" formatCode="#,##0.000000"/>
    <numFmt numFmtId="188" formatCode="&quot;₩&quot;#,##0"/>
    <numFmt numFmtId="190" formatCode="_-* #,##0.000_-;\-* #,##0.000_-;_-* &quot;-&quot;_-;_-@_-"/>
  </numFmts>
  <fonts count="22" x14ac:knownFonts="1">
    <font>
      <sz val="8"/>
      <color indexed="8"/>
      <name val="굴림"/>
      <family val="3"/>
      <charset val="129"/>
    </font>
    <font>
      <sz val="8"/>
      <color indexed="22"/>
      <name val="굴림"/>
      <family val="3"/>
      <charset val="129"/>
    </font>
    <font>
      <sz val="8"/>
      <color indexed="8"/>
      <name val="Arial"/>
      <family val="2"/>
    </font>
    <font>
      <u/>
      <sz val="8"/>
      <color indexed="30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굴림"/>
      <family val="3"/>
      <charset val="129"/>
    </font>
    <font>
      <b/>
      <sz val="12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sz val="9"/>
      <name val="돋움체"/>
      <family val="3"/>
      <charset val="129"/>
    </font>
    <font>
      <sz val="10"/>
      <name val="돋움"/>
      <family val="3"/>
      <charset val="129"/>
    </font>
    <font>
      <sz val="10"/>
      <color rgb="FF0070C0"/>
      <name val="돋움체"/>
      <family val="3"/>
      <charset val="129"/>
    </font>
    <font>
      <sz val="10"/>
      <color rgb="FFFF0000"/>
      <name val="돋움체"/>
      <family val="3"/>
      <charset val="129"/>
    </font>
    <font>
      <sz val="11"/>
      <color rgb="FF0070C0"/>
      <name val="돋움"/>
      <family val="3"/>
      <charset val="129"/>
    </font>
    <font>
      <sz val="11"/>
      <color rgb="FFFF0000"/>
      <name val="돋움"/>
      <family val="3"/>
      <charset val="129"/>
    </font>
    <font>
      <sz val="8"/>
      <color indexed="8"/>
      <name val="굴림"/>
      <family val="3"/>
      <charset val="129"/>
    </font>
    <font>
      <sz val="8"/>
      <color rgb="FFFF0000"/>
      <name val="굴림"/>
      <family val="3"/>
      <charset val="129"/>
    </font>
    <font>
      <sz val="11"/>
      <color theme="1"/>
      <name val="맑은 고딕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27"/>
        <bgColor indexed="9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9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5" fillId="0" borderId="0"/>
    <xf numFmtId="0" fontId="5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/>
    <xf numFmtId="0" fontId="19" fillId="0" borderId="0">
      <alignment vertical="center"/>
    </xf>
    <xf numFmtId="0" fontId="17" fillId="0" borderId="0"/>
    <xf numFmtId="9" fontId="19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20" fillId="0" borderId="0"/>
    <xf numFmtId="0" fontId="21" fillId="0" borderId="0"/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</cellStyleXfs>
  <cellXfs count="126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176" fontId="0" fillId="4" borderId="5" xfId="0" applyNumberFormat="1" applyFill="1" applyBorder="1" applyAlignment="1">
      <alignment horizontal="center" vertical="center"/>
    </xf>
    <xf numFmtId="176" fontId="0" fillId="4" borderId="6" xfId="0" applyNumberFormat="1" applyFill="1" applyBorder="1" applyAlignment="1">
      <alignment horizontal="center" vertical="center"/>
    </xf>
    <xf numFmtId="176" fontId="0" fillId="4" borderId="7" xfId="0" applyNumberFormat="1" applyFill="1" applyBorder="1" applyAlignment="1">
      <alignment horizontal="center" vertical="center" wrapText="1"/>
    </xf>
    <xf numFmtId="176" fontId="0" fillId="0" borderId="8" xfId="0" applyNumberFormat="1" applyBorder="1" applyAlignment="1">
      <alignment vertical="center" wrapText="1"/>
    </xf>
    <xf numFmtId="176" fontId="0" fillId="0" borderId="9" xfId="0" applyNumberFormat="1" applyBorder="1" applyAlignment="1">
      <alignment vertical="center" wrapText="1"/>
    </xf>
    <xf numFmtId="176" fontId="0" fillId="4" borderId="6" xfId="0" applyNumberFormat="1" applyFill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178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vertical="center"/>
    </xf>
    <xf numFmtId="176" fontId="0" fillId="4" borderId="4" xfId="0" applyNumberForma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 wrapText="1"/>
    </xf>
    <xf numFmtId="0" fontId="5" fillId="0" borderId="0" xfId="1"/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right" vertical="center" indent="1"/>
    </xf>
    <xf numFmtId="0" fontId="9" fillId="0" borderId="0" xfId="1" applyFont="1" applyAlignment="1">
      <alignment horizontal="right" vertical="center"/>
    </xf>
    <xf numFmtId="0" fontId="10" fillId="6" borderId="13" xfId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center" vertical="center"/>
    </xf>
    <xf numFmtId="41" fontId="9" fillId="0" borderId="1" xfId="3" applyFont="1" applyBorder="1" applyAlignment="1">
      <alignment horizontal="right" vertical="center" indent="1"/>
    </xf>
    <xf numFmtId="3" fontId="9" fillId="0" borderId="20" xfId="1" applyNumberFormat="1" applyFont="1" applyBorder="1" applyAlignment="1">
      <alignment horizontal="left" vertical="center" indent="1"/>
    </xf>
    <xf numFmtId="3" fontId="9" fillId="0" borderId="10" xfId="1" applyNumberFormat="1" applyFont="1" applyBorder="1" applyAlignment="1">
      <alignment horizontal="left" vertical="center" indent="1"/>
    </xf>
    <xf numFmtId="3" fontId="9" fillId="0" borderId="21" xfId="1" applyNumberFormat="1" applyFont="1" applyBorder="1" applyAlignment="1">
      <alignment horizontal="left" vertical="center" indent="1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distributed" vertical="center" indent="3"/>
    </xf>
    <xf numFmtId="0" fontId="9" fillId="0" borderId="1" xfId="1" applyFont="1" applyBorder="1" applyAlignment="1">
      <alignment horizontal="distributed" vertical="center" wrapText="1" indent="3"/>
    </xf>
    <xf numFmtId="0" fontId="5" fillId="0" borderId="0" xfId="1" applyProtection="1">
      <protection locked="0"/>
    </xf>
    <xf numFmtId="0" fontId="9" fillId="0" borderId="20" xfId="1" applyFont="1" applyBorder="1" applyAlignment="1">
      <alignment horizontal="left" vertical="center" indent="1"/>
    </xf>
    <xf numFmtId="0" fontId="9" fillId="0" borderId="10" xfId="1" applyFont="1" applyBorder="1" applyAlignment="1">
      <alignment horizontal="left" vertical="center" indent="1"/>
    </xf>
    <xf numFmtId="0" fontId="9" fillId="0" borderId="21" xfId="1" applyFont="1" applyBorder="1" applyAlignment="1">
      <alignment horizontal="left" vertical="center" indent="1"/>
    </xf>
    <xf numFmtId="185" fontId="9" fillId="0" borderId="20" xfId="1" applyNumberFormat="1" applyFont="1" applyBorder="1" applyAlignment="1">
      <alignment horizontal="left" vertical="center" indent="1"/>
    </xf>
    <xf numFmtId="185" fontId="9" fillId="0" borderId="10" xfId="1" applyNumberFormat="1" applyFont="1" applyBorder="1" applyAlignment="1">
      <alignment horizontal="left" vertical="center" indent="1"/>
    </xf>
    <xf numFmtId="185" fontId="9" fillId="0" borderId="21" xfId="1" applyNumberFormat="1" applyFont="1" applyBorder="1" applyAlignment="1">
      <alignment horizontal="left" vertical="center" indent="1"/>
    </xf>
    <xf numFmtId="0" fontId="11" fillId="0" borderId="1" xfId="1" applyFont="1" applyBorder="1" applyAlignment="1">
      <alignment horizontal="center" vertical="center" wrapText="1"/>
    </xf>
    <xf numFmtId="188" fontId="13" fillId="0" borderId="20" xfId="1" applyNumberFormat="1" applyFont="1" applyBorder="1" applyAlignment="1">
      <alignment horizontal="left" vertical="center" indent="1"/>
    </xf>
    <xf numFmtId="188" fontId="13" fillId="0" borderId="10" xfId="1" applyNumberFormat="1" applyFont="1" applyBorder="1" applyAlignment="1">
      <alignment horizontal="left" vertical="center" indent="1"/>
    </xf>
    <xf numFmtId="188" fontId="13" fillId="0" borderId="21" xfId="1" applyNumberFormat="1" applyFont="1" applyBorder="1" applyAlignment="1">
      <alignment horizontal="left" vertical="center" indent="1"/>
    </xf>
    <xf numFmtId="0" fontId="9" fillId="0" borderId="20" xfId="1" applyFont="1" applyBorder="1" applyAlignment="1">
      <alignment vertical="center"/>
    </xf>
    <xf numFmtId="0" fontId="9" fillId="0" borderId="21" xfId="1" applyFont="1" applyBorder="1" applyAlignment="1">
      <alignment horizontal="distributed" vertical="center" indent="3"/>
    </xf>
    <xf numFmtId="0" fontId="5" fillId="0" borderId="20" xfId="1" applyBorder="1" applyAlignment="1">
      <alignment horizontal="left" vertical="center" indent="1"/>
    </xf>
    <xf numFmtId="0" fontId="5" fillId="0" borderId="10" xfId="1" applyBorder="1" applyAlignment="1">
      <alignment horizontal="left" vertical="center" indent="1"/>
    </xf>
    <xf numFmtId="0" fontId="5" fillId="0" borderId="21" xfId="1" applyBorder="1" applyAlignment="1">
      <alignment horizontal="left" vertical="center" indent="1"/>
    </xf>
    <xf numFmtId="1" fontId="9" fillId="0" borderId="20" xfId="1" applyNumberFormat="1" applyFont="1" applyBorder="1" applyAlignment="1">
      <alignment horizontal="left" vertical="center" indent="1"/>
    </xf>
    <xf numFmtId="1" fontId="9" fillId="0" borderId="10" xfId="1" applyNumberFormat="1" applyFont="1" applyBorder="1" applyAlignment="1">
      <alignment horizontal="left" vertical="center" indent="1"/>
    </xf>
    <xf numFmtId="1" fontId="9" fillId="0" borderId="21" xfId="1" applyNumberFormat="1" applyFont="1" applyBorder="1" applyAlignment="1">
      <alignment horizontal="left" vertical="center" indent="1"/>
    </xf>
    <xf numFmtId="41" fontId="14" fillId="0" borderId="1" xfId="3" applyFont="1" applyBorder="1" applyAlignment="1">
      <alignment horizontal="right" vertical="center" indent="1"/>
    </xf>
    <xf numFmtId="41" fontId="15" fillId="0" borderId="23" xfId="4" applyFont="1" applyBorder="1" applyAlignment="1">
      <alignment horizontal="right" vertical="center" indent="1"/>
    </xf>
    <xf numFmtId="0" fontId="5" fillId="0" borderId="24" xfId="1" applyBorder="1" applyAlignment="1">
      <alignment horizontal="left" vertical="center" indent="1"/>
    </xf>
    <xf numFmtId="0" fontId="5" fillId="0" borderId="25" xfId="1" applyBorder="1" applyAlignment="1">
      <alignment horizontal="left" vertical="center" indent="1"/>
    </xf>
    <xf numFmtId="0" fontId="9" fillId="0" borderId="0" xfId="1" applyFont="1" applyAlignment="1">
      <alignment horizontal="distributed" vertical="center" indent="5"/>
    </xf>
    <xf numFmtId="41" fontId="9" fillId="0" borderId="0" xfId="3" applyFont="1" applyBorder="1" applyAlignment="1">
      <alignment horizontal="right" vertical="center" indent="1"/>
    </xf>
    <xf numFmtId="0" fontId="5" fillId="0" borderId="0" xfId="1" applyAlignment="1">
      <alignment horizontal="left" vertical="center" indent="1"/>
    </xf>
    <xf numFmtId="0" fontId="5" fillId="0" borderId="0" xfId="1" applyAlignment="1">
      <alignment horizontal="right"/>
    </xf>
    <xf numFmtId="41" fontId="0" fillId="0" borderId="0" xfId="4" applyFont="1" applyAlignment="1">
      <alignment horizontal="center"/>
    </xf>
    <xf numFmtId="41" fontId="5" fillId="0" borderId="0" xfId="1" applyNumberFormat="1"/>
    <xf numFmtId="180" fontId="5" fillId="0" borderId="0" xfId="1" applyNumberFormat="1"/>
    <xf numFmtId="43" fontId="5" fillId="0" borderId="0" xfId="1" applyNumberFormat="1"/>
    <xf numFmtId="180" fontId="5" fillId="0" borderId="0" xfId="1" quotePrefix="1" applyNumberFormat="1"/>
    <xf numFmtId="190" fontId="0" fillId="0" borderId="0" xfId="4" applyNumberFormat="1" applyFont="1" applyAlignment="1"/>
    <xf numFmtId="0" fontId="16" fillId="0" borderId="0" xfId="1" applyFont="1" applyAlignment="1">
      <alignment horizontal="center"/>
    </xf>
    <xf numFmtId="41" fontId="0" fillId="0" borderId="0" xfId="4" applyFont="1" applyAlignment="1"/>
    <xf numFmtId="41" fontId="15" fillId="0" borderId="0" xfId="1" applyNumberFormat="1" applyFont="1"/>
    <xf numFmtId="184" fontId="5" fillId="0" borderId="0" xfId="1" applyNumberFormat="1"/>
    <xf numFmtId="0" fontId="18" fillId="0" borderId="0" xfId="0" applyFont="1"/>
    <xf numFmtId="0" fontId="5" fillId="0" borderId="20" xfId="1" applyBorder="1"/>
    <xf numFmtId="0" fontId="5" fillId="0" borderId="23" xfId="1" applyBorder="1"/>
    <xf numFmtId="0" fontId="18" fillId="0" borderId="1" xfId="0" applyFont="1" applyBorder="1"/>
    <xf numFmtId="176" fontId="0" fillId="9" borderId="2" xfId="0" applyNumberFormat="1" applyFill="1" applyBorder="1" applyAlignment="1">
      <alignment vertical="center"/>
    </xf>
    <xf numFmtId="176" fontId="0" fillId="9" borderId="1" xfId="0" applyNumberFormat="1" applyFill="1" applyBorder="1" applyAlignment="1">
      <alignment vertical="center"/>
    </xf>
    <xf numFmtId="178" fontId="0" fillId="9" borderId="1" xfId="0" applyNumberFormat="1" applyFill="1" applyBorder="1" applyAlignment="1">
      <alignment vertical="center"/>
    </xf>
    <xf numFmtId="176" fontId="0" fillId="9" borderId="8" xfId="0" applyNumberFormat="1" applyFill="1" applyBorder="1" applyAlignment="1">
      <alignment vertical="center" wrapText="1"/>
    </xf>
    <xf numFmtId="0" fontId="0" fillId="9" borderId="0" xfId="0" applyFill="1"/>
    <xf numFmtId="0" fontId="18" fillId="9" borderId="1" xfId="0" applyFont="1" applyFill="1" applyBorder="1"/>
    <xf numFmtId="0" fontId="3" fillId="9" borderId="0" xfId="0" applyFont="1" applyFill="1" applyAlignment="1">
      <alignment vertical="center"/>
    </xf>
    <xf numFmtId="0" fontId="1" fillId="9" borderId="1" xfId="0" applyFont="1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9" fillId="0" borderId="2" xfId="1" applyFont="1" applyBorder="1" applyAlignment="1">
      <alignment horizontal="distributed" vertical="center" indent="5"/>
    </xf>
    <xf numFmtId="0" fontId="9" fillId="0" borderId="1" xfId="1" applyFont="1" applyBorder="1" applyAlignment="1">
      <alignment horizontal="distributed" vertical="center" indent="5"/>
    </xf>
    <xf numFmtId="0" fontId="9" fillId="0" borderId="2" xfId="1" applyFont="1" applyBorder="1" applyAlignment="1">
      <alignment horizontal="center" vertical="center" textRotation="255"/>
    </xf>
    <xf numFmtId="0" fontId="9" fillId="0" borderId="1" xfId="1" applyFont="1" applyBorder="1" applyAlignment="1">
      <alignment horizontal="center" vertical="center" textRotation="255"/>
    </xf>
    <xf numFmtId="0" fontId="7" fillId="5" borderId="0" xfId="1" applyFont="1" applyFill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10" fillId="6" borderId="12" xfId="1" applyFont="1" applyFill="1" applyBorder="1" applyAlignment="1">
      <alignment horizontal="center" vertical="center"/>
    </xf>
    <xf numFmtId="0" fontId="10" fillId="6" borderId="13" xfId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center" vertical="center"/>
    </xf>
    <xf numFmtId="0" fontId="10" fillId="6" borderId="18" xfId="1" applyFont="1" applyFill="1" applyBorder="1" applyAlignment="1">
      <alignment horizontal="center" vertical="center"/>
    </xf>
    <xf numFmtId="0" fontId="10" fillId="6" borderId="19" xfId="1" applyFon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176" fontId="0" fillId="4" borderId="14" xfId="0" applyNumberFormat="1" applyFill="1" applyBorder="1" applyAlignment="1">
      <alignment horizontal="center" vertical="center" wrapText="1"/>
    </xf>
    <xf numFmtId="176" fontId="0" fillId="4" borderId="9" xfId="0" applyNumberFormat="1" applyFill="1" applyBorder="1" applyAlignment="1">
      <alignment horizontal="center" vertical="center" wrapText="1"/>
    </xf>
    <xf numFmtId="176" fontId="0" fillId="4" borderId="12" xfId="0" applyNumberForma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6" fontId="0" fillId="4" borderId="4" xfId="0" applyNumberFormat="1" applyFill="1" applyBorder="1" applyAlignment="1">
      <alignment horizontal="center" vertical="center"/>
    </xf>
    <xf numFmtId="0" fontId="9" fillId="7" borderId="20" xfId="1" applyFont="1" applyFill="1" applyBorder="1" applyAlignment="1">
      <alignment horizontal="left" vertical="center" indent="1"/>
    </xf>
    <xf numFmtId="0" fontId="9" fillId="7" borderId="20" xfId="1" applyFont="1" applyFill="1" applyBorder="1" applyAlignment="1">
      <alignment horizontal="center" vertical="center"/>
    </xf>
    <xf numFmtId="3" fontId="9" fillId="7" borderId="21" xfId="1" applyNumberFormat="1" applyFont="1" applyFill="1" applyBorder="1" applyAlignment="1">
      <alignment horizontal="center" vertical="center"/>
    </xf>
    <xf numFmtId="0" fontId="12" fillId="7" borderId="15" xfId="1" applyFont="1" applyFill="1" applyBorder="1" applyAlignment="1">
      <alignment horizontal="center" vertical="center"/>
    </xf>
    <xf numFmtId="0" fontId="5" fillId="7" borderId="0" xfId="1" applyFill="1"/>
    <xf numFmtId="0" fontId="12" fillId="7" borderId="16" xfId="1" applyFont="1" applyFill="1" applyBorder="1" applyAlignment="1">
      <alignment horizontal="center" vertical="center"/>
    </xf>
    <xf numFmtId="0" fontId="9" fillId="7" borderId="10" xfId="1" applyFont="1" applyFill="1" applyBorder="1" applyAlignment="1">
      <alignment horizontal="center" vertical="center"/>
    </xf>
    <xf numFmtId="0" fontId="12" fillId="7" borderId="16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distributed" vertical="center" indent="3"/>
    </xf>
    <xf numFmtId="41" fontId="9" fillId="8" borderId="1" xfId="3" applyFont="1" applyFill="1" applyBorder="1" applyAlignment="1">
      <alignment horizontal="right" vertical="center" indent="1"/>
    </xf>
    <xf numFmtId="0" fontId="9" fillId="8" borderId="22" xfId="1" applyFont="1" applyFill="1" applyBorder="1" applyAlignment="1">
      <alignment horizontal="center" vertical="center"/>
    </xf>
    <xf numFmtId="41" fontId="9" fillId="8" borderId="22" xfId="3" applyFont="1" applyFill="1" applyBorder="1" applyAlignment="1">
      <alignment horizontal="center" vertical="center"/>
    </xf>
    <xf numFmtId="0" fontId="9" fillId="8" borderId="11" xfId="1" applyFont="1" applyFill="1" applyBorder="1" applyAlignment="1">
      <alignment horizontal="center" vertical="center"/>
    </xf>
    <xf numFmtId="41" fontId="9" fillId="8" borderId="11" xfId="3" applyFont="1" applyFill="1" applyBorder="1" applyAlignment="1">
      <alignment horizontal="center" vertical="center"/>
    </xf>
    <xf numFmtId="41" fontId="9" fillId="8" borderId="11" xfId="3" applyFont="1" applyFill="1" applyBorder="1" applyAlignment="1">
      <alignment horizontal="center" vertical="center"/>
    </xf>
    <xf numFmtId="0" fontId="9" fillId="8" borderId="2" xfId="1" applyFont="1" applyFill="1" applyBorder="1" applyAlignment="1">
      <alignment horizontal="distributed" vertical="center" indent="5"/>
    </xf>
    <xf numFmtId="0" fontId="9" fillId="8" borderId="1" xfId="1" applyFont="1" applyFill="1" applyBorder="1" applyAlignment="1">
      <alignment horizontal="distributed" vertical="center" indent="5"/>
    </xf>
    <xf numFmtId="0" fontId="9" fillId="8" borderId="2" xfId="2" applyFont="1" applyFill="1" applyBorder="1" applyAlignment="1">
      <alignment horizontal="distributed" vertical="center" indent="5"/>
    </xf>
    <xf numFmtId="0" fontId="9" fillId="8" borderId="1" xfId="2" applyFont="1" applyFill="1" applyBorder="1" applyAlignment="1">
      <alignment horizontal="distributed" vertical="center" indent="5"/>
    </xf>
    <xf numFmtId="0" fontId="9" fillId="8" borderId="3" xfId="1" applyFont="1" applyFill="1" applyBorder="1" applyAlignment="1">
      <alignment horizontal="distributed" vertical="center" indent="5"/>
    </xf>
    <xf numFmtId="0" fontId="9" fillId="8" borderId="4" xfId="1" applyFont="1" applyFill="1" applyBorder="1" applyAlignment="1">
      <alignment horizontal="distributed" vertical="center" indent="5"/>
    </xf>
    <xf numFmtId="41" fontId="9" fillId="8" borderId="4" xfId="3" applyFont="1" applyFill="1" applyBorder="1" applyAlignment="1">
      <alignment horizontal="right" vertical="center" indent="1"/>
    </xf>
  </cellXfs>
  <cellStyles count="15">
    <cellStyle name="백분율 2" xfId="8" xr:uid="{1E1A7B6A-2B5D-43EC-A1C5-B9881A0049B5}"/>
    <cellStyle name="백분율 2 3 2 2" xfId="10" xr:uid="{A6CD105F-0447-4E11-B216-712257B0D1FB}"/>
    <cellStyle name="백분율 4" xfId="9" xr:uid="{246D699F-6952-4FD7-8406-44C6CD1D45A5}"/>
    <cellStyle name="쉼표 [0] 2" xfId="3" xr:uid="{7F0847FC-1F1C-41F0-8E36-378A9BDF6EDE}"/>
    <cellStyle name="쉼표 [0] 2 3" xfId="4" xr:uid="{ED129604-8F82-4370-BA16-A4D914F40C41}"/>
    <cellStyle name="쉼표 [0] 3" xfId="13" xr:uid="{93D14085-4E9C-4C99-B39B-C765DC175596}"/>
    <cellStyle name="쉼표 [0] 5" xfId="14" xr:uid="{E16DD0EB-4BBC-4C66-B9F7-7DB59D976926}"/>
    <cellStyle name="표준" xfId="0" builtinId="0"/>
    <cellStyle name="표준 11 3" xfId="11" xr:uid="{6055528E-2723-48DA-B60A-3C46B49E3D69}"/>
    <cellStyle name="표준 2" xfId="1" xr:uid="{5EBA1022-45AA-4F30-859A-368F7741F516}"/>
    <cellStyle name="표준 2 2" xfId="2" xr:uid="{193F8A5D-22E6-49BD-A5A5-EFCB4A22FDA3}"/>
    <cellStyle name="표준 2 2 2" xfId="12" xr:uid="{18996654-25BF-4D47-8F29-DB38A756214B}"/>
    <cellStyle name="표준 2 3" xfId="6" xr:uid="{D1117520-7BB8-4AF4-AE4B-B61A559E43D4}"/>
    <cellStyle name="표준 2 3 2 2" xfId="7" xr:uid="{9812F56E-38C6-426E-9D2C-51DBFA4D76DA}"/>
    <cellStyle name="표준 3 2" xfId="5" xr:uid="{3D358A61-AA08-47FB-BA04-13CC537A22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C586A17C-A93B-4894-957F-0E5142AC9497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B1D526F6-C51E-4EFF-A127-F7EB0D435EE0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B616D71B-AC2E-4903-AE41-EFA0A6A9D5F8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5" name="Line 10">
          <a:extLst>
            <a:ext uri="{FF2B5EF4-FFF2-40B4-BE49-F238E27FC236}">
              <a16:creationId xmlns:a16="http://schemas.microsoft.com/office/drawing/2014/main" id="{353AAA24-31CC-49F6-87E4-4269E95862D8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44928528-F130-47AE-90F3-FB07C5CD3CF1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7" name="Line 16">
          <a:extLst>
            <a:ext uri="{FF2B5EF4-FFF2-40B4-BE49-F238E27FC236}">
              <a16:creationId xmlns:a16="http://schemas.microsoft.com/office/drawing/2014/main" id="{25129F79-D50D-4732-8B15-BF7FCAAC2215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08898430-F2C1-4B64-B4E8-CB3B215EDFA8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C8D84D51-F5EA-4799-9D72-9BD9A4313F1E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0" name="Line 27">
          <a:extLst>
            <a:ext uri="{FF2B5EF4-FFF2-40B4-BE49-F238E27FC236}">
              <a16:creationId xmlns:a16="http://schemas.microsoft.com/office/drawing/2014/main" id="{B07F54B2-9E26-412C-B9F3-53AEC2A730AB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1" name="Line 28">
          <a:extLst>
            <a:ext uri="{FF2B5EF4-FFF2-40B4-BE49-F238E27FC236}">
              <a16:creationId xmlns:a16="http://schemas.microsoft.com/office/drawing/2014/main" id="{083CA043-AF37-4E77-96B4-98DDE5F0AADD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2" name="Line 33">
          <a:extLst>
            <a:ext uri="{FF2B5EF4-FFF2-40B4-BE49-F238E27FC236}">
              <a16:creationId xmlns:a16="http://schemas.microsoft.com/office/drawing/2014/main" id="{7184C6D3-91C5-4F92-A503-90D39117D1E0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3" name="Line 34">
          <a:extLst>
            <a:ext uri="{FF2B5EF4-FFF2-40B4-BE49-F238E27FC236}">
              <a16:creationId xmlns:a16="http://schemas.microsoft.com/office/drawing/2014/main" id="{F3675572-83B3-4F5F-B9CE-6AEE68CE6653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4" name="Line 39">
          <a:extLst>
            <a:ext uri="{FF2B5EF4-FFF2-40B4-BE49-F238E27FC236}">
              <a16:creationId xmlns:a16="http://schemas.microsoft.com/office/drawing/2014/main" id="{D79267D2-9420-43A1-986B-D635A8D9ABC3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5" name="Line 40">
          <a:extLst>
            <a:ext uri="{FF2B5EF4-FFF2-40B4-BE49-F238E27FC236}">
              <a16:creationId xmlns:a16="http://schemas.microsoft.com/office/drawing/2014/main" id="{24C217B6-7514-44F6-99F3-7CF18CFA9EBE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6" name="Line 45">
          <a:extLst>
            <a:ext uri="{FF2B5EF4-FFF2-40B4-BE49-F238E27FC236}">
              <a16:creationId xmlns:a16="http://schemas.microsoft.com/office/drawing/2014/main" id="{B09BBBC2-0E09-4422-B4A8-47FEF2E1C534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7" name="Line 46">
          <a:extLst>
            <a:ext uri="{FF2B5EF4-FFF2-40B4-BE49-F238E27FC236}">
              <a16:creationId xmlns:a16="http://schemas.microsoft.com/office/drawing/2014/main" id="{7C32DC0C-5A50-426D-B97E-04FF5CE1C8B7}"/>
            </a:ext>
          </a:extLst>
        </xdr:cNvPr>
        <xdr:cNvSpPr>
          <a:spLocks noChangeShapeType="1"/>
        </xdr:cNvSpPr>
      </xdr:nvSpPr>
      <xdr:spPr bwMode="auto">
        <a:xfrm>
          <a:off x="9163050" y="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7AD4D-E808-4BC8-A8BB-2FF565166262}">
  <sheetPr>
    <tabColor theme="5" tint="0.79998168889431442"/>
  </sheetPr>
  <dimension ref="A1:N173"/>
  <sheetViews>
    <sheetView tabSelected="1" view="pageBreakPreview" zoomScale="85" zoomScaleNormal="90" zoomScaleSheetLayoutView="85" workbookViewId="0">
      <selection activeCell="D27" sqref="D27"/>
    </sheetView>
  </sheetViews>
  <sheetFormatPr defaultRowHeight="13.5" x14ac:dyDescent="0.15"/>
  <cols>
    <col min="1" max="1" width="8.6640625" style="24" customWidth="1"/>
    <col min="2" max="2" width="11.6640625" style="24" customWidth="1"/>
    <col min="3" max="3" width="40.1640625" style="24" customWidth="1"/>
    <col min="4" max="4" width="31.1640625" style="24" customWidth="1"/>
    <col min="5" max="5" width="68.6640625" style="24" customWidth="1"/>
    <col min="6" max="6" width="4.1640625" style="24" customWidth="1"/>
    <col min="7" max="7" width="16.1640625" style="24" customWidth="1"/>
    <col min="8" max="8" width="17.6640625" style="24" customWidth="1"/>
    <col min="9" max="16384" width="9.33203125" style="24"/>
  </cols>
  <sheetData>
    <row r="1" spans="1:8" ht="6" customHeight="1" x14ac:dyDescent="0.15"/>
    <row r="2" spans="1:8" ht="25.5" customHeight="1" x14ac:dyDescent="0.15">
      <c r="A2" s="91" t="s">
        <v>307</v>
      </c>
      <c r="B2" s="91"/>
      <c r="C2" s="91"/>
      <c r="D2" s="91"/>
      <c r="E2" s="91"/>
      <c r="F2" s="91"/>
      <c r="G2" s="91"/>
      <c r="H2" s="91"/>
    </row>
    <row r="3" spans="1:8" ht="20.100000000000001" customHeight="1" thickBot="1" x14ac:dyDescent="0.2">
      <c r="A3" s="92" t="s">
        <v>308</v>
      </c>
      <c r="B3" s="92"/>
      <c r="C3" s="92"/>
      <c r="D3" s="92"/>
      <c r="E3" s="25"/>
      <c r="F3" s="26"/>
      <c r="G3" s="27"/>
      <c r="H3" s="26" t="s">
        <v>309</v>
      </c>
    </row>
    <row r="4" spans="1:8" ht="20.100000000000001" customHeight="1" x14ac:dyDescent="0.15">
      <c r="A4" s="93" t="s">
        <v>310</v>
      </c>
      <c r="B4" s="94"/>
      <c r="C4" s="94"/>
      <c r="D4" s="28" t="s">
        <v>311</v>
      </c>
      <c r="E4" s="95" t="s">
        <v>312</v>
      </c>
      <c r="F4" s="96"/>
      <c r="G4" s="97"/>
      <c r="H4" s="29" t="s">
        <v>313</v>
      </c>
    </row>
    <row r="5" spans="1:8" ht="15.95" customHeight="1" x14ac:dyDescent="0.15">
      <c r="A5" s="87" t="s">
        <v>314</v>
      </c>
      <c r="B5" s="88"/>
      <c r="C5" s="88"/>
      <c r="D5" s="30"/>
      <c r="E5" s="31"/>
      <c r="F5" s="32"/>
      <c r="G5" s="33"/>
      <c r="H5" s="75"/>
    </row>
    <row r="6" spans="1:8" ht="15.95" customHeight="1" x14ac:dyDescent="0.15">
      <c r="A6" s="89" t="s">
        <v>315</v>
      </c>
      <c r="B6" s="34" t="s">
        <v>316</v>
      </c>
      <c r="C6" s="35" t="s">
        <v>317</v>
      </c>
      <c r="D6" s="30"/>
      <c r="E6" s="31"/>
      <c r="F6" s="32"/>
      <c r="G6" s="33"/>
      <c r="H6" s="75"/>
    </row>
    <row r="7" spans="1:8" ht="15.95" customHeight="1" x14ac:dyDescent="0.15">
      <c r="A7" s="89"/>
      <c r="B7" s="90" t="s">
        <v>318</v>
      </c>
      <c r="C7" s="36" t="s">
        <v>319</v>
      </c>
      <c r="D7" s="30"/>
      <c r="E7" s="31"/>
      <c r="F7" s="32"/>
      <c r="G7" s="33"/>
      <c r="H7" s="75"/>
    </row>
    <row r="8" spans="1:8" ht="15.95" customHeight="1" x14ac:dyDescent="0.15">
      <c r="A8" s="89"/>
      <c r="B8" s="90"/>
      <c r="C8" s="35" t="s">
        <v>320</v>
      </c>
      <c r="D8" s="30"/>
      <c r="E8" s="38" t="s">
        <v>357</v>
      </c>
      <c r="F8" s="39"/>
      <c r="G8" s="40"/>
      <c r="H8" s="75"/>
    </row>
    <row r="9" spans="1:8" ht="15.95" customHeight="1" x14ac:dyDescent="0.15">
      <c r="A9" s="89"/>
      <c r="B9" s="90"/>
      <c r="C9" s="35" t="s">
        <v>321</v>
      </c>
      <c r="D9" s="30"/>
      <c r="E9" s="41"/>
      <c r="F9" s="42"/>
      <c r="G9" s="43"/>
      <c r="H9" s="75"/>
    </row>
    <row r="10" spans="1:8" ht="15.95" customHeight="1" x14ac:dyDescent="0.15">
      <c r="A10" s="89"/>
      <c r="B10" s="90" t="s">
        <v>322</v>
      </c>
      <c r="C10" s="35" t="s">
        <v>323</v>
      </c>
      <c r="D10" s="30"/>
      <c r="E10" s="38"/>
      <c r="F10" s="39"/>
      <c r="G10" s="40"/>
      <c r="H10" s="75"/>
    </row>
    <row r="11" spans="1:8" ht="15.95" customHeight="1" x14ac:dyDescent="0.15">
      <c r="A11" s="89"/>
      <c r="B11" s="90"/>
      <c r="C11" s="35" t="s">
        <v>324</v>
      </c>
      <c r="D11" s="30"/>
      <c r="E11" s="38" t="s">
        <v>358</v>
      </c>
      <c r="F11" s="39"/>
      <c r="G11" s="40"/>
      <c r="H11" s="75"/>
    </row>
    <row r="12" spans="1:8" ht="15.95" customHeight="1" x14ac:dyDescent="0.15">
      <c r="A12" s="89"/>
      <c r="B12" s="90"/>
      <c r="C12" s="35" t="s">
        <v>325</v>
      </c>
      <c r="D12" s="30"/>
      <c r="E12" s="38" t="s">
        <v>359</v>
      </c>
      <c r="F12" s="39"/>
      <c r="G12" s="40"/>
      <c r="H12" s="75"/>
    </row>
    <row r="13" spans="1:8" ht="15.95" customHeight="1" x14ac:dyDescent="0.15">
      <c r="A13" s="89"/>
      <c r="B13" s="90"/>
      <c r="C13" s="35" t="s">
        <v>326</v>
      </c>
      <c r="D13" s="30"/>
      <c r="E13" s="38" t="s">
        <v>360</v>
      </c>
      <c r="F13" s="39"/>
      <c r="G13" s="40"/>
      <c r="H13" s="75"/>
    </row>
    <row r="14" spans="1:8" ht="15.95" customHeight="1" x14ac:dyDescent="0.15">
      <c r="A14" s="89"/>
      <c r="B14" s="90"/>
      <c r="C14" s="112" t="s">
        <v>327</v>
      </c>
      <c r="D14" s="113">
        <v>4258974</v>
      </c>
      <c r="E14" s="38" t="s">
        <v>361</v>
      </c>
      <c r="F14" s="39"/>
      <c r="G14" s="40"/>
      <c r="H14" s="75"/>
    </row>
    <row r="15" spans="1:8" ht="15.95" customHeight="1" x14ac:dyDescent="0.15">
      <c r="A15" s="89"/>
      <c r="B15" s="90"/>
      <c r="C15" s="112" t="s">
        <v>328</v>
      </c>
      <c r="D15" s="113">
        <v>5627295</v>
      </c>
      <c r="E15" s="38" t="s">
        <v>362</v>
      </c>
      <c r="F15" s="39"/>
      <c r="G15" s="40"/>
      <c r="H15" s="75"/>
    </row>
    <row r="16" spans="1:8" ht="15.95" customHeight="1" x14ac:dyDescent="0.15">
      <c r="A16" s="89"/>
      <c r="B16" s="90"/>
      <c r="C16" s="112" t="s">
        <v>329</v>
      </c>
      <c r="D16" s="113">
        <v>559629</v>
      </c>
      <c r="E16" s="38" t="s">
        <v>363</v>
      </c>
      <c r="F16" s="39"/>
      <c r="G16" s="40"/>
      <c r="H16" s="75"/>
    </row>
    <row r="17" spans="1:8" ht="15.95" customHeight="1" x14ac:dyDescent="0.15">
      <c r="A17" s="89"/>
      <c r="B17" s="90"/>
      <c r="C17" s="112" t="s">
        <v>330</v>
      </c>
      <c r="D17" s="113">
        <v>2724795</v>
      </c>
      <c r="E17" s="38" t="s">
        <v>364</v>
      </c>
      <c r="F17" s="39"/>
      <c r="G17" s="40"/>
      <c r="H17" s="75"/>
    </row>
    <row r="18" spans="1:8" ht="15.95" customHeight="1" x14ac:dyDescent="0.15">
      <c r="A18" s="89"/>
      <c r="B18" s="90"/>
      <c r="C18" s="44" t="s">
        <v>331</v>
      </c>
      <c r="D18" s="30"/>
      <c r="E18" s="38" t="s">
        <v>365</v>
      </c>
      <c r="F18" s="39"/>
      <c r="G18" s="40"/>
      <c r="H18" s="75"/>
    </row>
    <row r="19" spans="1:8" ht="15.95" customHeight="1" x14ac:dyDescent="0.15">
      <c r="A19" s="89"/>
      <c r="B19" s="90"/>
      <c r="C19" s="44" t="s">
        <v>332</v>
      </c>
      <c r="D19" s="30"/>
      <c r="E19" s="38" t="s">
        <v>366</v>
      </c>
      <c r="F19" s="39"/>
      <c r="G19" s="40"/>
      <c r="H19" s="75"/>
    </row>
    <row r="20" spans="1:8" s="108" customFormat="1" ht="15.95" customHeight="1" x14ac:dyDescent="0.15">
      <c r="A20" s="89"/>
      <c r="B20" s="90"/>
      <c r="C20" s="114" t="s">
        <v>333</v>
      </c>
      <c r="D20" s="115">
        <v>8519334</v>
      </c>
      <c r="E20" s="104" t="s">
        <v>367</v>
      </c>
      <c r="F20" s="105" t="s">
        <v>334</v>
      </c>
      <c r="G20" s="106"/>
      <c r="H20" s="107" t="s">
        <v>335</v>
      </c>
    </row>
    <row r="21" spans="1:8" s="108" customFormat="1" ht="15.95" customHeight="1" x14ac:dyDescent="0.15">
      <c r="A21" s="89"/>
      <c r="B21" s="90"/>
      <c r="C21" s="116"/>
      <c r="D21" s="117"/>
      <c r="E21" s="104" t="s">
        <v>368</v>
      </c>
      <c r="F21" s="105" t="s">
        <v>337</v>
      </c>
      <c r="G21" s="106"/>
      <c r="H21" s="109"/>
    </row>
    <row r="22" spans="1:8" s="108" customFormat="1" ht="15.95" customHeight="1" x14ac:dyDescent="0.15">
      <c r="A22" s="89"/>
      <c r="B22" s="90"/>
      <c r="C22" s="112" t="s">
        <v>336</v>
      </c>
      <c r="D22" s="118">
        <v>7019552</v>
      </c>
      <c r="E22" s="104"/>
      <c r="F22" s="110"/>
      <c r="G22" s="106"/>
      <c r="H22" s="111"/>
    </row>
    <row r="23" spans="1:8" ht="15.95" customHeight="1" x14ac:dyDescent="0.15">
      <c r="A23" s="89"/>
      <c r="B23" s="90"/>
      <c r="C23" s="35" t="s">
        <v>338</v>
      </c>
      <c r="D23" s="30"/>
      <c r="E23" s="38" t="s">
        <v>369</v>
      </c>
      <c r="F23" s="39"/>
      <c r="G23" s="40"/>
      <c r="H23" s="75"/>
    </row>
    <row r="24" spans="1:8" ht="15.95" customHeight="1" x14ac:dyDescent="0.15">
      <c r="A24" s="89"/>
      <c r="B24" s="90"/>
      <c r="C24" s="35" t="s">
        <v>339</v>
      </c>
      <c r="D24" s="30"/>
      <c r="E24" s="38" t="s">
        <v>370</v>
      </c>
      <c r="F24" s="39"/>
      <c r="G24" s="40"/>
      <c r="H24" s="75"/>
    </row>
    <row r="25" spans="1:8" ht="15.95" customHeight="1" x14ac:dyDescent="0.15">
      <c r="A25" s="89"/>
      <c r="B25" s="90"/>
      <c r="C25" s="35" t="s">
        <v>340</v>
      </c>
      <c r="D25" s="30"/>
      <c r="E25" s="38" t="s">
        <v>371</v>
      </c>
      <c r="F25" s="39"/>
      <c r="G25" s="40"/>
      <c r="H25" s="75"/>
    </row>
    <row r="26" spans="1:8" ht="15.95" customHeight="1" x14ac:dyDescent="0.15">
      <c r="A26" s="89"/>
      <c r="B26" s="90"/>
      <c r="C26" s="35" t="s">
        <v>321</v>
      </c>
      <c r="D26" s="30"/>
      <c r="E26" s="45"/>
      <c r="F26" s="46"/>
      <c r="G26" s="47"/>
      <c r="H26" s="75"/>
    </row>
    <row r="27" spans="1:8" ht="15.95" customHeight="1" x14ac:dyDescent="0.15">
      <c r="A27" s="89"/>
      <c r="B27" s="48"/>
      <c r="C27" s="49" t="s">
        <v>341</v>
      </c>
      <c r="D27" s="30"/>
      <c r="E27" s="45"/>
      <c r="F27" s="46"/>
      <c r="G27" s="47"/>
      <c r="H27" s="75"/>
    </row>
    <row r="28" spans="1:8" ht="15.95" customHeight="1" x14ac:dyDescent="0.15">
      <c r="A28" s="87" t="s">
        <v>342</v>
      </c>
      <c r="B28" s="88"/>
      <c r="C28" s="88"/>
      <c r="D28" s="30"/>
      <c r="E28" s="38" t="s">
        <v>372</v>
      </c>
      <c r="F28" s="39"/>
      <c r="G28" s="40"/>
      <c r="H28" s="75"/>
    </row>
    <row r="29" spans="1:8" ht="15.95" customHeight="1" x14ac:dyDescent="0.15">
      <c r="A29" s="87" t="s">
        <v>343</v>
      </c>
      <c r="B29" s="88"/>
      <c r="C29" s="88"/>
      <c r="D29" s="30"/>
      <c r="E29" s="38" t="s">
        <v>373</v>
      </c>
      <c r="F29" s="39"/>
      <c r="G29" s="40"/>
      <c r="H29" s="75"/>
    </row>
    <row r="30" spans="1:8" ht="15.95" customHeight="1" x14ac:dyDescent="0.15">
      <c r="A30" s="87" t="s">
        <v>344</v>
      </c>
      <c r="B30" s="88"/>
      <c r="C30" s="88"/>
      <c r="D30" s="30"/>
      <c r="E30" s="50"/>
      <c r="F30" s="51"/>
      <c r="G30" s="52"/>
      <c r="H30" s="75"/>
    </row>
    <row r="31" spans="1:8" ht="15.95" hidden="1" customHeight="1" x14ac:dyDescent="0.15">
      <c r="A31" s="87" t="s">
        <v>345</v>
      </c>
      <c r="B31" s="88"/>
      <c r="C31" s="88"/>
      <c r="D31" s="30"/>
      <c r="E31" s="50"/>
      <c r="F31" s="51"/>
      <c r="G31" s="52"/>
      <c r="H31" s="75"/>
    </row>
    <row r="32" spans="1:8" ht="15.95" customHeight="1" x14ac:dyDescent="0.15">
      <c r="A32" s="87" t="s">
        <v>346</v>
      </c>
      <c r="B32" s="88"/>
      <c r="C32" s="88"/>
      <c r="D32" s="30"/>
      <c r="E32" s="50"/>
      <c r="F32" s="51"/>
      <c r="G32" s="52"/>
      <c r="H32" s="75"/>
    </row>
    <row r="33" spans="1:13" ht="15.95" customHeight="1" x14ac:dyDescent="0.15">
      <c r="A33" s="87" t="s">
        <v>347</v>
      </c>
      <c r="B33" s="88"/>
      <c r="C33" s="88"/>
      <c r="D33" s="30"/>
      <c r="E33" s="38" t="s">
        <v>374</v>
      </c>
      <c r="F33" s="39"/>
      <c r="G33" s="40"/>
      <c r="H33" s="75"/>
    </row>
    <row r="34" spans="1:13" ht="15.95" hidden="1" customHeight="1" x14ac:dyDescent="0.15">
      <c r="A34" s="87" t="s">
        <v>348</v>
      </c>
      <c r="B34" s="88"/>
      <c r="C34" s="88"/>
      <c r="D34" s="30"/>
      <c r="E34" s="53"/>
      <c r="F34" s="54"/>
      <c r="G34" s="55"/>
      <c r="H34" s="75"/>
    </row>
    <row r="35" spans="1:13" ht="15.95" hidden="1" customHeight="1" x14ac:dyDescent="0.15">
      <c r="A35" s="87" t="s">
        <v>349</v>
      </c>
      <c r="B35" s="88"/>
      <c r="C35" s="88"/>
      <c r="D35" s="56"/>
      <c r="E35" s="53"/>
      <c r="F35" s="54"/>
      <c r="G35" s="55"/>
      <c r="H35" s="75"/>
      <c r="I35" s="37"/>
      <c r="J35" s="37"/>
      <c r="K35" s="37"/>
      <c r="M35" s="24">
        <v>7900000</v>
      </c>
    </row>
    <row r="36" spans="1:13" ht="15.95" customHeight="1" x14ac:dyDescent="0.15">
      <c r="A36" s="119" t="s">
        <v>350</v>
      </c>
      <c r="B36" s="120"/>
      <c r="C36" s="120"/>
      <c r="D36" s="113">
        <v>457058000</v>
      </c>
      <c r="E36" s="50"/>
      <c r="F36" s="51"/>
      <c r="G36" s="52"/>
      <c r="H36" s="75"/>
    </row>
    <row r="37" spans="1:13" ht="15.95" customHeight="1" x14ac:dyDescent="0.15">
      <c r="A37" s="119" t="s">
        <v>351</v>
      </c>
      <c r="B37" s="120"/>
      <c r="C37" s="120"/>
      <c r="D37" s="113">
        <v>80897000</v>
      </c>
      <c r="E37" s="50"/>
      <c r="F37" s="51"/>
      <c r="G37" s="52"/>
      <c r="H37" s="75"/>
    </row>
    <row r="38" spans="1:13" ht="15.95" customHeight="1" x14ac:dyDescent="0.15">
      <c r="A38" s="121" t="s">
        <v>352</v>
      </c>
      <c r="B38" s="122"/>
      <c r="C38" s="122"/>
      <c r="D38" s="113">
        <v>80897000</v>
      </c>
      <c r="E38" s="50"/>
      <c r="F38" s="51"/>
      <c r="G38" s="52"/>
      <c r="H38" s="75"/>
    </row>
    <row r="39" spans="1:13" ht="15.95" customHeight="1" x14ac:dyDescent="0.15">
      <c r="A39" s="121" t="s">
        <v>353</v>
      </c>
      <c r="B39" s="122"/>
      <c r="C39" s="122"/>
      <c r="D39" s="113"/>
      <c r="E39" s="50"/>
      <c r="F39" s="51"/>
      <c r="G39" s="52"/>
      <c r="H39" s="75"/>
    </row>
    <row r="40" spans="1:13" ht="20.100000000000001" customHeight="1" thickBot="1" x14ac:dyDescent="0.2">
      <c r="A40" s="123" t="s">
        <v>354</v>
      </c>
      <c r="B40" s="124"/>
      <c r="C40" s="124"/>
      <c r="D40" s="125">
        <v>537955000</v>
      </c>
      <c r="E40" s="57"/>
      <c r="F40" s="58"/>
      <c r="G40" s="59"/>
      <c r="H40" s="76"/>
    </row>
    <row r="41" spans="1:13" x14ac:dyDescent="0.15">
      <c r="A41" s="60"/>
      <c r="B41" s="60"/>
      <c r="C41" s="60"/>
      <c r="D41" s="61"/>
      <c r="E41" s="62"/>
      <c r="F41" s="62"/>
      <c r="G41" s="62"/>
    </row>
    <row r="42" spans="1:13" x14ac:dyDescent="0.15">
      <c r="C42" s="63"/>
      <c r="D42" s="64"/>
      <c r="F42" s="65"/>
    </row>
    <row r="43" spans="1:13" x14ac:dyDescent="0.15">
      <c r="C43" s="66"/>
      <c r="D43" s="65"/>
      <c r="E43" s="67"/>
    </row>
    <row r="44" spans="1:13" x14ac:dyDescent="0.15">
      <c r="B44" s="68"/>
      <c r="C44" s="63"/>
      <c r="D44" s="65"/>
      <c r="E44" s="69"/>
      <c r="G44" s="67"/>
    </row>
    <row r="45" spans="1:13" x14ac:dyDescent="0.15">
      <c r="C45" s="70"/>
      <c r="D45" s="71"/>
      <c r="E45" s="71"/>
      <c r="G45" s="67"/>
    </row>
    <row r="46" spans="1:13" x14ac:dyDescent="0.15">
      <c r="D46" s="72"/>
      <c r="E46" s="71"/>
    </row>
    <row r="47" spans="1:13" x14ac:dyDescent="0.15">
      <c r="D47" s="73"/>
    </row>
    <row r="48" spans="1:13" ht="22.5" x14ac:dyDescent="0.15">
      <c r="A48" s="24" ph="1"/>
      <c r="B48" s="24" ph="1"/>
      <c r="C48" s="24" ph="1"/>
    </row>
    <row r="49" spans="1:14" ht="22.5" x14ac:dyDescent="0.15">
      <c r="H49" s="24" ph="1"/>
      <c r="N49" s="24" ph="1"/>
    </row>
    <row r="63" spans="1:14" ht="22.5" x14ac:dyDescent="0.15">
      <c r="A63" s="24" ph="1"/>
      <c r="B63" s="24" ph="1"/>
      <c r="C63" s="24" ph="1"/>
    </row>
    <row r="64" spans="1:14" ht="22.5" x14ac:dyDescent="0.15">
      <c r="H64" s="24" ph="1"/>
      <c r="N64" s="24" ph="1"/>
    </row>
    <row r="67" spans="1:14" ht="22.5" x14ac:dyDescent="0.15">
      <c r="A67" s="24" ph="1"/>
      <c r="B67" s="24" ph="1"/>
      <c r="C67" s="24" ph="1"/>
    </row>
    <row r="68" spans="1:14" ht="22.5" x14ac:dyDescent="0.15">
      <c r="A68" s="24" ph="1"/>
      <c r="B68" s="24" ph="1"/>
      <c r="C68" s="24" ph="1"/>
    </row>
    <row r="69" spans="1:14" ht="22.5" x14ac:dyDescent="0.15">
      <c r="A69" s="24" ph="1"/>
      <c r="B69" s="24" ph="1"/>
      <c r="C69" s="24" ph="1"/>
    </row>
    <row r="79" spans="1:14" ht="22.5" x14ac:dyDescent="0.15">
      <c r="A79" s="24" ph="1"/>
      <c r="B79" s="24" ph="1"/>
      <c r="C79" s="24" ph="1"/>
    </row>
    <row r="80" spans="1:14" ht="22.5" x14ac:dyDescent="0.15">
      <c r="H80" s="24" ph="1"/>
      <c r="N80" s="24" ph="1"/>
    </row>
    <row r="89" spans="1:3" ht="22.5" x14ac:dyDescent="0.15">
      <c r="A89" s="24" ph="1"/>
      <c r="B89" s="24" ph="1"/>
      <c r="C89" s="24" ph="1"/>
    </row>
    <row r="90" spans="1:3" ht="22.5" x14ac:dyDescent="0.15">
      <c r="A90" s="24" ph="1"/>
      <c r="B90" s="24" ph="1"/>
      <c r="C90" s="24" ph="1"/>
    </row>
    <row r="100" spans="1:14" ht="22.5" x14ac:dyDescent="0.15">
      <c r="A100" s="24" ph="1"/>
      <c r="B100" s="24" ph="1"/>
      <c r="C100" s="24" ph="1"/>
    </row>
    <row r="101" spans="1:14" ht="22.5" x14ac:dyDescent="0.15">
      <c r="H101" s="24" ph="1"/>
      <c r="N101" s="24" ph="1"/>
    </row>
    <row r="102" spans="1:14" ht="22.5" x14ac:dyDescent="0.15">
      <c r="A102" s="24" ph="1"/>
      <c r="B102" s="24" ph="1"/>
      <c r="C102" s="24" ph="1"/>
    </row>
    <row r="103" spans="1:14" ht="22.5" x14ac:dyDescent="0.15">
      <c r="H103" s="24" ph="1"/>
      <c r="N103" s="24" ph="1"/>
    </row>
    <row r="110" spans="1:14" ht="22.5" x14ac:dyDescent="0.15">
      <c r="A110" s="24" ph="1"/>
      <c r="B110" s="24" ph="1"/>
      <c r="C110" s="24" ph="1"/>
    </row>
    <row r="111" spans="1:14" ht="22.5" x14ac:dyDescent="0.15">
      <c r="A111" s="24" ph="1"/>
      <c r="B111" s="24" ph="1"/>
      <c r="C111" s="24" ph="1"/>
    </row>
    <row r="121" spans="1:14" ht="22.5" x14ac:dyDescent="0.15">
      <c r="A121" s="24" ph="1"/>
      <c r="B121" s="24" ph="1"/>
      <c r="C121" s="24" ph="1"/>
    </row>
    <row r="122" spans="1:14" ht="22.5" x14ac:dyDescent="0.15">
      <c r="H122" s="24" ph="1"/>
      <c r="N122" s="24" ph="1"/>
    </row>
    <row r="123" spans="1:14" ht="22.5" x14ac:dyDescent="0.15">
      <c r="A123" s="24" ph="1"/>
      <c r="B123" s="24" ph="1"/>
      <c r="C123" s="24" ph="1"/>
    </row>
    <row r="124" spans="1:14" ht="22.5" x14ac:dyDescent="0.15">
      <c r="H124" s="24" ph="1"/>
      <c r="N124" s="24" ph="1"/>
    </row>
    <row r="131" spans="1:14" ht="22.5" x14ac:dyDescent="0.15">
      <c r="A131" s="24" ph="1"/>
      <c r="B131" s="24" ph="1"/>
      <c r="C131" s="24" ph="1"/>
    </row>
    <row r="132" spans="1:14" ht="22.5" x14ac:dyDescent="0.15">
      <c r="A132" s="24" ph="1"/>
      <c r="B132" s="24" ph="1"/>
      <c r="C132" s="24" ph="1"/>
    </row>
    <row r="133" spans="1:14" ht="22.5" x14ac:dyDescent="0.15">
      <c r="A133" s="24" ph="1"/>
      <c r="B133" s="24" ph="1"/>
      <c r="C133" s="24" ph="1"/>
    </row>
    <row r="135" spans="1:14" ht="22.5" x14ac:dyDescent="0.15">
      <c r="A135" s="24" ph="1"/>
      <c r="B135" s="24" ph="1"/>
      <c r="C135" s="24" ph="1"/>
    </row>
    <row r="136" spans="1:14" ht="22.5" x14ac:dyDescent="0.15">
      <c r="H136" s="24" ph="1"/>
      <c r="N136" s="24" ph="1"/>
    </row>
    <row r="143" spans="1:14" ht="22.5" x14ac:dyDescent="0.15">
      <c r="A143" s="24" ph="1"/>
      <c r="B143" s="24" ph="1"/>
      <c r="C143" s="24" ph="1"/>
    </row>
    <row r="144" spans="1:14" ht="22.5" x14ac:dyDescent="0.15">
      <c r="A144" s="24" ph="1"/>
      <c r="B144" s="24" ph="1"/>
      <c r="C144" s="24" ph="1"/>
    </row>
    <row r="145" spans="1:14" ht="22.5" x14ac:dyDescent="0.15">
      <c r="A145" s="24" ph="1"/>
      <c r="B145" s="24" ph="1"/>
      <c r="C145" s="24" ph="1"/>
    </row>
    <row r="147" spans="1:14" ht="22.5" x14ac:dyDescent="0.15">
      <c r="A147" s="24" ph="1"/>
      <c r="B147" s="24" ph="1"/>
      <c r="C147" s="24" ph="1"/>
    </row>
    <row r="148" spans="1:14" ht="22.5" x14ac:dyDescent="0.15">
      <c r="H148" s="24" ph="1"/>
      <c r="N148" s="24" ph="1"/>
    </row>
    <row r="155" spans="1:14" ht="22.5" x14ac:dyDescent="0.15">
      <c r="A155" s="24" ph="1"/>
      <c r="B155" s="24" ph="1"/>
      <c r="C155" s="24" ph="1"/>
    </row>
    <row r="156" spans="1:14" ht="22.5" x14ac:dyDescent="0.15">
      <c r="A156" s="24" ph="1"/>
      <c r="B156" s="24" ph="1"/>
      <c r="C156" s="24" ph="1"/>
    </row>
    <row r="157" spans="1:14" ht="22.5" x14ac:dyDescent="0.15">
      <c r="A157" s="24" ph="1"/>
      <c r="B157" s="24" ph="1"/>
      <c r="C157" s="24" ph="1"/>
    </row>
    <row r="159" spans="1:14" ht="22.5" x14ac:dyDescent="0.15">
      <c r="A159" s="24" ph="1"/>
      <c r="B159" s="24" ph="1"/>
      <c r="C159" s="24" ph="1"/>
    </row>
    <row r="160" spans="1:14" ht="22.5" x14ac:dyDescent="0.15">
      <c r="H160" s="24" ph="1"/>
      <c r="N160" s="24" ph="1"/>
    </row>
    <row r="161" spans="1:14" ht="22.5" x14ac:dyDescent="0.15">
      <c r="H161" s="24" ph="1"/>
      <c r="N161" s="24" ph="1"/>
    </row>
    <row r="168" spans="1:14" x14ac:dyDescent="0.15">
      <c r="A168" s="24" ph="1"/>
      <c r="B168" s="24" ph="1"/>
      <c r="C168" s="24" ph="1"/>
    </row>
    <row r="169" spans="1:14" x14ac:dyDescent="0.15">
      <c r="A169" s="24" ph="1"/>
      <c r="B169" s="24" ph="1"/>
      <c r="C169" s="24" ph="1"/>
    </row>
    <row r="170" spans="1:14" x14ac:dyDescent="0.15">
      <c r="A170" s="24" ph="1"/>
      <c r="B170" s="24" ph="1"/>
      <c r="C170" s="24" ph="1"/>
    </row>
    <row r="172" spans="1:14" x14ac:dyDescent="0.15">
      <c r="A172" s="24" ph="1"/>
      <c r="B172" s="24" ph="1"/>
      <c r="C172" s="24" ph="1"/>
    </row>
    <row r="173" spans="1:14" x14ac:dyDescent="0.15">
      <c r="H173" s="24" ph="1"/>
      <c r="N173" s="24" ph="1"/>
    </row>
  </sheetData>
  <mergeCells count="24">
    <mergeCell ref="A5:C5"/>
    <mergeCell ref="D20:D21"/>
    <mergeCell ref="H20:H21"/>
    <mergeCell ref="A2:H2"/>
    <mergeCell ref="A3:D3"/>
    <mergeCell ref="A4:C4"/>
    <mergeCell ref="E4:G4"/>
    <mergeCell ref="A33:C33"/>
    <mergeCell ref="A6:A27"/>
    <mergeCell ref="B7:B9"/>
    <mergeCell ref="B10:B26"/>
    <mergeCell ref="C20:C21"/>
    <mergeCell ref="A28:C28"/>
    <mergeCell ref="A29:C29"/>
    <mergeCell ref="A30:C30"/>
    <mergeCell ref="A31:C31"/>
    <mergeCell ref="A32:C32"/>
    <mergeCell ref="A40:C40"/>
    <mergeCell ref="A34:C34"/>
    <mergeCell ref="A35:C35"/>
    <mergeCell ref="A36:C36"/>
    <mergeCell ref="A37:C37"/>
    <mergeCell ref="A38:C38"/>
    <mergeCell ref="A39:C39"/>
  </mergeCells>
  <phoneticPr fontId="4" type="noConversion"/>
  <printOptions horizontalCentered="1"/>
  <pageMargins left="0.39370078740157483" right="0.23622047244094491" top="0.59055118110236227" bottom="0.19685039370078741" header="0.43307086614173229" footer="0.43307086614173229"/>
  <pageSetup paperSize="9" scale="8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8A42D-CCF8-4FE2-9C45-D2AF4ED1CF4C}">
  <sheetPr>
    <tabColor theme="5" tint="0.79998168889431442"/>
  </sheetPr>
  <dimension ref="A1:BJ179"/>
  <sheetViews>
    <sheetView view="pageBreakPreview" zoomScale="130" zoomScaleNormal="100" zoomScaleSheetLayoutView="13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4" sqref="E4"/>
    </sheetView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5" width="12" customWidth="1"/>
    <col min="6" max="6" width="13" customWidth="1"/>
    <col min="7" max="7" width="11" customWidth="1"/>
    <col min="8" max="10" width="12" customWidth="1"/>
    <col min="11" max="11" width="11" customWidth="1"/>
    <col min="12" max="12" width="12" customWidth="1"/>
    <col min="13" max="13" width="6" customWidth="1"/>
    <col min="14" max="59" width="0" hidden="1" customWidth="1"/>
    <col min="60" max="60" width="50.83203125" style="74" customWidth="1"/>
  </cols>
  <sheetData>
    <row r="1" spans="1:62" ht="18.399999999999999" customHeight="1" x14ac:dyDescent="0.15">
      <c r="A1" t="s">
        <v>33</v>
      </c>
    </row>
    <row r="2" spans="1:62" ht="18.399999999999999" customHeight="1" x14ac:dyDescent="0.15">
      <c r="A2" s="101" t="s">
        <v>45</v>
      </c>
      <c r="B2" s="98" t="s">
        <v>141</v>
      </c>
      <c r="C2" s="98" t="s">
        <v>187</v>
      </c>
      <c r="D2" s="98" t="s">
        <v>119</v>
      </c>
      <c r="E2" s="98" t="s">
        <v>298</v>
      </c>
      <c r="F2" s="98" t="s">
        <v>306</v>
      </c>
      <c r="G2" s="98" t="s">
        <v>217</v>
      </c>
      <c r="H2" s="98" t="s">
        <v>306</v>
      </c>
      <c r="I2" s="98" t="s">
        <v>129</v>
      </c>
      <c r="J2" s="98" t="s">
        <v>306</v>
      </c>
      <c r="K2" s="98" t="s">
        <v>19</v>
      </c>
      <c r="L2" s="98" t="s">
        <v>306</v>
      </c>
      <c r="M2" s="99" t="s">
        <v>80</v>
      </c>
    </row>
    <row r="3" spans="1:62" ht="18.399999999999999" customHeight="1" x14ac:dyDescent="0.15">
      <c r="A3" s="102" t="s">
        <v>306</v>
      </c>
      <c r="B3" s="103" t="s">
        <v>306</v>
      </c>
      <c r="C3" s="103" t="s">
        <v>306</v>
      </c>
      <c r="D3" s="103" t="s">
        <v>306</v>
      </c>
      <c r="E3" s="19" t="s">
        <v>71</v>
      </c>
      <c r="F3" s="19" t="s">
        <v>39</v>
      </c>
      <c r="G3" s="19" t="s">
        <v>71</v>
      </c>
      <c r="H3" s="19" t="s">
        <v>39</v>
      </c>
      <c r="I3" s="19" t="s">
        <v>71</v>
      </c>
      <c r="J3" s="19" t="s">
        <v>39</v>
      </c>
      <c r="K3" s="19" t="s">
        <v>71</v>
      </c>
      <c r="L3" s="19" t="s">
        <v>39</v>
      </c>
      <c r="M3" s="100" t="s">
        <v>306</v>
      </c>
      <c r="S3" s="1" t="s">
        <v>101</v>
      </c>
      <c r="T3" s="1" t="s">
        <v>230</v>
      </c>
      <c r="U3" s="1" t="s">
        <v>110</v>
      </c>
      <c r="V3" s="1" t="s">
        <v>40</v>
      </c>
      <c r="W3" s="1" t="s">
        <v>17</v>
      </c>
      <c r="X3" s="1" t="s">
        <v>98</v>
      </c>
      <c r="Y3" s="1" t="s">
        <v>216</v>
      </c>
      <c r="BH3" s="77"/>
    </row>
    <row r="4" spans="1:62" ht="18.399999999999999" customHeight="1" x14ac:dyDescent="0.15">
      <c r="A4" s="6" t="s">
        <v>100</v>
      </c>
      <c r="B4" s="2" t="s">
        <v>306</v>
      </c>
      <c r="C4" s="17">
        <v>0</v>
      </c>
      <c r="D4" s="2" t="s">
        <v>306</v>
      </c>
      <c r="F4" s="17"/>
      <c r="H4" s="17"/>
      <c r="J4" s="17"/>
      <c r="L4" s="17"/>
      <c r="M4" s="12"/>
      <c r="BH4" s="77"/>
    </row>
    <row r="5" spans="1:62" ht="18.399999999999999" customHeight="1" x14ac:dyDescent="0.15">
      <c r="A5" s="6" t="s">
        <v>251</v>
      </c>
      <c r="B5" s="2" t="s">
        <v>306</v>
      </c>
      <c r="C5" s="17">
        <v>1</v>
      </c>
      <c r="D5" s="2" t="s">
        <v>256</v>
      </c>
      <c r="E5" s="17"/>
      <c r="F5" s="17"/>
      <c r="G5" s="17"/>
      <c r="H5" s="17"/>
      <c r="I5" s="17"/>
      <c r="J5" s="17"/>
      <c r="K5" s="17"/>
      <c r="L5" s="17"/>
      <c r="M5" s="12"/>
      <c r="BH5" s="77"/>
      <c r="BJ5" s="20"/>
    </row>
    <row r="6" spans="1:62" ht="18.399999999999999" customHeight="1" x14ac:dyDescent="0.15">
      <c r="A6" s="6" t="s">
        <v>247</v>
      </c>
      <c r="B6" s="2" t="s">
        <v>306</v>
      </c>
      <c r="C6" s="17">
        <v>1</v>
      </c>
      <c r="D6" s="2" t="s">
        <v>256</v>
      </c>
      <c r="E6" s="17"/>
      <c r="F6" s="17"/>
      <c r="G6" s="17"/>
      <c r="H6" s="17"/>
      <c r="I6" s="17"/>
      <c r="J6" s="17"/>
      <c r="K6" s="17"/>
      <c r="L6" s="17"/>
      <c r="M6" s="12"/>
      <c r="BH6" s="77"/>
      <c r="BJ6" s="20"/>
    </row>
    <row r="7" spans="1:62" ht="18.399999999999999" customHeight="1" x14ac:dyDescent="0.15">
      <c r="A7" s="6" t="s">
        <v>128</v>
      </c>
      <c r="B7" s="2" t="s">
        <v>306</v>
      </c>
      <c r="C7" s="17">
        <v>1</v>
      </c>
      <c r="D7" s="2" t="s">
        <v>256</v>
      </c>
      <c r="E7" s="17"/>
      <c r="F7" s="17"/>
      <c r="G7" s="17"/>
      <c r="H7" s="17"/>
      <c r="I7" s="17"/>
      <c r="J7" s="17"/>
      <c r="K7" s="17"/>
      <c r="L7" s="17"/>
      <c r="M7" s="12"/>
      <c r="BH7" s="77"/>
      <c r="BJ7" s="20"/>
    </row>
    <row r="8" spans="1:62" ht="18.399999999999999" customHeight="1" x14ac:dyDescent="0.15">
      <c r="A8" s="6" t="s">
        <v>130</v>
      </c>
      <c r="B8" s="2" t="s">
        <v>306</v>
      </c>
      <c r="C8" s="17">
        <v>1</v>
      </c>
      <c r="D8" s="2" t="s">
        <v>256</v>
      </c>
      <c r="E8" s="17"/>
      <c r="F8" s="17"/>
      <c r="G8" s="17"/>
      <c r="H8" s="17"/>
      <c r="I8" s="17"/>
      <c r="J8" s="17"/>
      <c r="K8" s="17"/>
      <c r="L8" s="17"/>
      <c r="M8" s="12"/>
      <c r="BH8" s="77"/>
      <c r="BJ8" s="20"/>
    </row>
    <row r="9" spans="1:62" ht="18.399999999999999" customHeight="1" x14ac:dyDescent="0.15">
      <c r="A9" s="6" t="s">
        <v>232</v>
      </c>
      <c r="B9" s="2" t="s">
        <v>306</v>
      </c>
      <c r="C9" s="17">
        <v>1</v>
      </c>
      <c r="D9" s="2" t="s">
        <v>256</v>
      </c>
      <c r="E9" s="17"/>
      <c r="F9" s="17"/>
      <c r="G9" s="17"/>
      <c r="H9" s="17"/>
      <c r="I9" s="17"/>
      <c r="J9" s="17"/>
      <c r="K9" s="17"/>
      <c r="L9" s="17"/>
      <c r="M9" s="12"/>
      <c r="AA9" s="18"/>
      <c r="AB9" s="5"/>
      <c r="AC9" s="18"/>
      <c r="AD9" s="4"/>
      <c r="BH9" s="77"/>
      <c r="BJ9" s="20"/>
    </row>
    <row r="10" spans="1:62" ht="18.399999999999999" customHeight="1" x14ac:dyDescent="0.15">
      <c r="A10" s="6" t="s">
        <v>185</v>
      </c>
      <c r="B10" s="2" t="s">
        <v>306</v>
      </c>
      <c r="C10" s="2"/>
      <c r="D10" s="2" t="s">
        <v>306</v>
      </c>
      <c r="E10" s="17"/>
      <c r="F10" s="17"/>
      <c r="G10" s="1"/>
      <c r="H10" s="17"/>
      <c r="I10" s="1"/>
      <c r="J10" s="17"/>
      <c r="K10" s="1"/>
      <c r="L10" s="17"/>
      <c r="M10" s="12"/>
      <c r="AA10" s="18"/>
      <c r="AB10" s="5"/>
      <c r="AC10" s="18"/>
      <c r="AD10" s="4"/>
      <c r="BH10" s="77"/>
    </row>
    <row r="11" spans="1:62" ht="18.399999999999999" customHeight="1" x14ac:dyDescent="0.15">
      <c r="A11" s="6" t="s">
        <v>306</v>
      </c>
      <c r="B11" s="2" t="s">
        <v>306</v>
      </c>
      <c r="C11" s="2"/>
      <c r="D11" s="2" t="s">
        <v>306</v>
      </c>
      <c r="E11" s="17"/>
      <c r="F11" s="17"/>
      <c r="G11" s="1"/>
      <c r="H11" s="17"/>
      <c r="I11" s="1"/>
      <c r="J11" s="17"/>
      <c r="K11" s="1"/>
      <c r="L11" s="17"/>
      <c r="M11" s="12"/>
      <c r="AA11" s="18"/>
      <c r="AB11" s="5"/>
      <c r="AC11" s="18"/>
      <c r="AD11" s="4"/>
      <c r="BH11" s="77"/>
    </row>
    <row r="12" spans="1:62" ht="18.399999999999999" customHeight="1" x14ac:dyDescent="0.15">
      <c r="A12" s="6" t="s">
        <v>251</v>
      </c>
      <c r="B12" s="2" t="s">
        <v>306</v>
      </c>
      <c r="C12" s="17">
        <v>1</v>
      </c>
      <c r="D12" s="2" t="s">
        <v>256</v>
      </c>
      <c r="E12" s="1"/>
      <c r="F12" s="17"/>
      <c r="G12" s="1"/>
      <c r="H12" s="17"/>
      <c r="I12" s="1"/>
      <c r="J12" s="17"/>
      <c r="K12" s="1"/>
      <c r="L12" s="17"/>
      <c r="M12" s="12"/>
      <c r="BH12" s="77"/>
    </row>
    <row r="13" spans="1:62" ht="18.399999999999999" customHeight="1" x14ac:dyDescent="0.15">
      <c r="A13" s="6" t="s">
        <v>96</v>
      </c>
      <c r="B13" s="2" t="s">
        <v>306</v>
      </c>
      <c r="C13" s="2"/>
      <c r="D13" s="2" t="s">
        <v>306</v>
      </c>
      <c r="E13" s="17"/>
      <c r="F13" s="17"/>
      <c r="G13" s="1"/>
      <c r="H13" s="17"/>
      <c r="I13" s="1"/>
      <c r="J13" s="17"/>
      <c r="K13" s="1"/>
      <c r="L13" s="17"/>
      <c r="M13" s="12"/>
      <c r="BH13" s="77"/>
    </row>
    <row r="14" spans="1:62" ht="18.399999999999999" customHeight="1" x14ac:dyDescent="0.15">
      <c r="A14" s="6" t="s">
        <v>29</v>
      </c>
      <c r="B14" s="2" t="s">
        <v>255</v>
      </c>
      <c r="C14" s="17">
        <v>6</v>
      </c>
      <c r="D14" s="2" t="s">
        <v>121</v>
      </c>
      <c r="E14" s="17"/>
      <c r="F14" s="17"/>
      <c r="G14" s="17"/>
      <c r="H14" s="17"/>
      <c r="I14" s="17"/>
      <c r="J14" s="17"/>
      <c r="K14" s="17"/>
      <c r="L14" s="17"/>
      <c r="M14" s="12"/>
      <c r="BH14" s="77"/>
      <c r="BJ14" s="20"/>
    </row>
    <row r="15" spans="1:62" s="82" customFormat="1" ht="18.399999999999999" customHeight="1" x14ac:dyDescent="0.15">
      <c r="A15" s="78" t="s">
        <v>294</v>
      </c>
      <c r="B15" s="79" t="s">
        <v>356</v>
      </c>
      <c r="C15" s="80">
        <v>18</v>
      </c>
      <c r="D15" s="79" t="s">
        <v>121</v>
      </c>
      <c r="E15" s="80"/>
      <c r="F15" s="80"/>
      <c r="G15" s="80"/>
      <c r="H15" s="80"/>
      <c r="I15" s="80"/>
      <c r="J15" s="80"/>
      <c r="K15" s="80"/>
      <c r="L15" s="80"/>
      <c r="M15" s="81"/>
      <c r="BH15" s="83"/>
      <c r="BJ15" s="84"/>
    </row>
    <row r="16" spans="1:62" s="82" customFormat="1" ht="18.399999999999999" customHeight="1" x14ac:dyDescent="0.15">
      <c r="A16" s="78" t="s">
        <v>6</v>
      </c>
      <c r="B16" s="79" t="s">
        <v>356</v>
      </c>
      <c r="C16" s="80">
        <v>78</v>
      </c>
      <c r="D16" s="79" t="s">
        <v>121</v>
      </c>
      <c r="E16" s="80"/>
      <c r="F16" s="80"/>
      <c r="G16" s="80"/>
      <c r="H16" s="80"/>
      <c r="I16" s="80"/>
      <c r="J16" s="80"/>
      <c r="K16" s="80"/>
      <c r="L16" s="80"/>
      <c r="M16" s="81"/>
      <c r="BH16" s="83"/>
      <c r="BJ16" s="84"/>
    </row>
    <row r="17" spans="1:62" s="82" customFormat="1" ht="18.399999999999999" customHeight="1" x14ac:dyDescent="0.15">
      <c r="A17" s="78" t="s">
        <v>4</v>
      </c>
      <c r="B17" s="79" t="s">
        <v>356</v>
      </c>
      <c r="C17" s="80">
        <v>32</v>
      </c>
      <c r="D17" s="79" t="s">
        <v>121</v>
      </c>
      <c r="E17" s="80"/>
      <c r="F17" s="80"/>
      <c r="G17" s="80"/>
      <c r="H17" s="80"/>
      <c r="I17" s="80"/>
      <c r="J17" s="80"/>
      <c r="K17" s="80"/>
      <c r="L17" s="80"/>
      <c r="M17" s="81"/>
      <c r="BH17" s="83"/>
      <c r="BJ17" s="84"/>
    </row>
    <row r="18" spans="1:62" ht="18.399999999999999" customHeight="1" x14ac:dyDescent="0.15">
      <c r="A18" s="6" t="s">
        <v>13</v>
      </c>
      <c r="B18" s="2" t="s">
        <v>231</v>
      </c>
      <c r="C18" s="17">
        <v>34</v>
      </c>
      <c r="D18" s="2" t="s">
        <v>121</v>
      </c>
      <c r="E18" s="17"/>
      <c r="F18" s="17"/>
      <c r="G18" s="17"/>
      <c r="H18" s="17"/>
      <c r="I18" s="17"/>
      <c r="J18" s="17"/>
      <c r="K18" s="17"/>
      <c r="L18" s="17"/>
      <c r="M18" s="12"/>
      <c r="BH18" s="77"/>
      <c r="BJ18" s="20"/>
    </row>
    <row r="19" spans="1:62" ht="18.399999999999999" customHeight="1" x14ac:dyDescent="0.15">
      <c r="A19" s="6" t="s">
        <v>44</v>
      </c>
      <c r="B19" s="2" t="s">
        <v>126</v>
      </c>
      <c r="C19" s="17">
        <v>1</v>
      </c>
      <c r="D19" s="2" t="s">
        <v>282</v>
      </c>
      <c r="E19" s="17"/>
      <c r="F19" s="17"/>
      <c r="G19" s="17"/>
      <c r="H19" s="17"/>
      <c r="I19" s="17"/>
      <c r="J19" s="17"/>
      <c r="K19" s="17"/>
      <c r="L19" s="17"/>
      <c r="M19" s="12"/>
      <c r="BH19" s="77"/>
      <c r="BJ19" s="20"/>
    </row>
    <row r="20" spans="1:62" ht="18.399999999999999" customHeight="1" x14ac:dyDescent="0.15">
      <c r="A20" s="6" t="s">
        <v>306</v>
      </c>
      <c r="B20" s="2" t="s">
        <v>306</v>
      </c>
      <c r="C20" s="2"/>
      <c r="D20" s="2" t="s">
        <v>306</v>
      </c>
      <c r="E20" s="17"/>
      <c r="F20" s="17"/>
      <c r="G20" s="1"/>
      <c r="H20" s="17"/>
      <c r="I20" s="1"/>
      <c r="J20" s="17"/>
      <c r="K20" s="1"/>
      <c r="L20" s="17"/>
      <c r="M20" s="12"/>
      <c r="BH20" s="77"/>
    </row>
    <row r="21" spans="1:62" ht="18.399999999999999" customHeight="1" x14ac:dyDescent="0.15">
      <c r="A21" s="6" t="s">
        <v>55</v>
      </c>
      <c r="B21" s="2" t="s">
        <v>306</v>
      </c>
      <c r="C21" s="2"/>
      <c r="D21" s="2" t="s">
        <v>306</v>
      </c>
      <c r="E21" s="17"/>
      <c r="F21" s="17"/>
      <c r="G21" s="1"/>
      <c r="H21" s="17"/>
      <c r="I21" s="1"/>
      <c r="J21" s="17"/>
      <c r="K21" s="1"/>
      <c r="L21" s="17"/>
      <c r="M21" s="12"/>
      <c r="BH21" s="77"/>
    </row>
    <row r="22" spans="1:62" ht="18.399999999999999" customHeight="1" x14ac:dyDescent="0.15">
      <c r="A22" s="6" t="s">
        <v>173</v>
      </c>
      <c r="B22" s="2" t="s">
        <v>254</v>
      </c>
      <c r="C22" s="17">
        <v>6</v>
      </c>
      <c r="D22" s="2" t="s">
        <v>121</v>
      </c>
      <c r="E22" s="17"/>
      <c r="F22" s="17"/>
      <c r="G22" s="17"/>
      <c r="H22" s="17"/>
      <c r="I22" s="17"/>
      <c r="J22" s="17"/>
      <c r="K22" s="17"/>
      <c r="L22" s="17"/>
      <c r="M22" s="12"/>
      <c r="BH22" s="77"/>
      <c r="BJ22" s="20"/>
    </row>
    <row r="23" spans="1:62" ht="18.399999999999999" customHeight="1" x14ac:dyDescent="0.15">
      <c r="A23" s="6" t="s">
        <v>204</v>
      </c>
      <c r="B23" s="2" t="s">
        <v>103</v>
      </c>
      <c r="C23" s="17">
        <v>30</v>
      </c>
      <c r="D23" s="2" t="s">
        <v>121</v>
      </c>
      <c r="E23" s="17"/>
      <c r="F23" s="17"/>
      <c r="G23" s="17"/>
      <c r="H23" s="17"/>
      <c r="I23" s="17"/>
      <c r="J23" s="17"/>
      <c r="K23" s="17"/>
      <c r="L23" s="17"/>
      <c r="M23" s="12"/>
      <c r="BH23" s="77"/>
      <c r="BJ23" s="20"/>
    </row>
    <row r="24" spans="1:62" ht="18.399999999999999" customHeight="1" x14ac:dyDescent="0.15">
      <c r="A24" s="6" t="s">
        <v>202</v>
      </c>
      <c r="B24" s="2" t="s">
        <v>306</v>
      </c>
      <c r="C24" s="17">
        <v>409</v>
      </c>
      <c r="D24" s="2" t="s">
        <v>123</v>
      </c>
      <c r="E24" s="17"/>
      <c r="F24" s="17"/>
      <c r="G24" s="17"/>
      <c r="H24" s="17"/>
      <c r="I24" s="17"/>
      <c r="J24" s="17"/>
      <c r="K24" s="17"/>
      <c r="L24" s="17"/>
      <c r="M24" s="12"/>
      <c r="BH24" s="77"/>
      <c r="BJ24" s="20"/>
    </row>
    <row r="25" spans="1:62" ht="18.399999999999999" customHeight="1" x14ac:dyDescent="0.15">
      <c r="A25" s="6" t="s">
        <v>240</v>
      </c>
      <c r="B25" s="2" t="s">
        <v>306</v>
      </c>
      <c r="C25" s="17">
        <v>36</v>
      </c>
      <c r="D25" s="2" t="s">
        <v>121</v>
      </c>
      <c r="E25" s="17"/>
      <c r="F25" s="17"/>
      <c r="G25" s="17"/>
      <c r="H25" s="17"/>
      <c r="I25" s="17"/>
      <c r="J25" s="17"/>
      <c r="K25" s="17"/>
      <c r="L25" s="17"/>
      <c r="M25" s="12"/>
      <c r="AA25" s="18"/>
      <c r="AB25" s="5"/>
      <c r="AC25" s="18"/>
      <c r="AD25" s="4"/>
      <c r="BH25" s="77"/>
      <c r="BJ25" s="20"/>
    </row>
    <row r="26" spans="1:62" ht="18.399999999999999" customHeight="1" x14ac:dyDescent="0.15">
      <c r="A26" s="6" t="s">
        <v>171</v>
      </c>
      <c r="B26" s="2" t="s">
        <v>306</v>
      </c>
      <c r="C26" s="2"/>
      <c r="D26" s="2" t="s">
        <v>306</v>
      </c>
      <c r="E26" s="17"/>
      <c r="F26" s="17"/>
      <c r="G26" s="1"/>
      <c r="H26" s="17"/>
      <c r="I26" s="1"/>
      <c r="J26" s="17"/>
      <c r="K26" s="1"/>
      <c r="L26" s="17"/>
      <c r="M26" s="12"/>
      <c r="AA26" s="18"/>
      <c r="AB26" s="5"/>
      <c r="AC26" s="18"/>
      <c r="AD26" s="4"/>
      <c r="BH26" s="77"/>
    </row>
    <row r="27" spans="1:62" ht="18.399999999999999" customHeight="1" x14ac:dyDescent="0.15">
      <c r="A27" s="6" t="s">
        <v>306</v>
      </c>
      <c r="B27" s="2" t="s">
        <v>306</v>
      </c>
      <c r="C27" s="2"/>
      <c r="D27" s="2" t="s">
        <v>306</v>
      </c>
      <c r="E27" s="17"/>
      <c r="F27" s="17"/>
      <c r="G27" s="1"/>
      <c r="H27" s="17"/>
      <c r="I27" s="1"/>
      <c r="J27" s="17"/>
      <c r="K27" s="1"/>
      <c r="L27" s="17"/>
      <c r="M27" s="12"/>
      <c r="AA27" s="18"/>
      <c r="AB27" s="5"/>
      <c r="AC27" s="18"/>
      <c r="AD27" s="4"/>
      <c r="BH27" s="77"/>
    </row>
    <row r="28" spans="1:62" ht="18.399999999999999" customHeight="1" x14ac:dyDescent="0.15">
      <c r="A28" s="6" t="s">
        <v>247</v>
      </c>
      <c r="B28" s="2" t="s">
        <v>306</v>
      </c>
      <c r="C28" s="17">
        <v>1</v>
      </c>
      <c r="D28" s="2" t="s">
        <v>256</v>
      </c>
      <c r="E28" s="1"/>
      <c r="F28" s="17"/>
      <c r="G28" s="1"/>
      <c r="H28" s="17"/>
      <c r="I28" s="1"/>
      <c r="J28" s="17"/>
      <c r="K28" s="1"/>
      <c r="L28" s="17"/>
      <c r="M28" s="12"/>
      <c r="BH28" s="77"/>
    </row>
    <row r="29" spans="1:62" ht="18.399999999999999" customHeight="1" x14ac:dyDescent="0.15">
      <c r="A29" s="6" t="s">
        <v>90</v>
      </c>
      <c r="B29" s="2" t="s">
        <v>306</v>
      </c>
      <c r="C29" s="2"/>
      <c r="D29" s="2" t="s">
        <v>306</v>
      </c>
      <c r="E29" s="17"/>
      <c r="F29" s="17"/>
      <c r="G29" s="1"/>
      <c r="H29" s="17"/>
      <c r="I29" s="1"/>
      <c r="J29" s="17"/>
      <c r="K29" s="1"/>
      <c r="L29" s="17"/>
      <c r="M29" s="12"/>
      <c r="BH29" s="77"/>
    </row>
    <row r="30" spans="1:62" ht="18.399999999999999" customHeight="1" x14ac:dyDescent="0.15">
      <c r="A30" s="6" t="s">
        <v>268</v>
      </c>
      <c r="B30" s="2" t="s">
        <v>68</v>
      </c>
      <c r="C30" s="17">
        <v>16</v>
      </c>
      <c r="D30" s="2" t="s">
        <v>121</v>
      </c>
      <c r="E30" s="17"/>
      <c r="F30" s="17"/>
      <c r="G30" s="17"/>
      <c r="H30" s="17"/>
      <c r="I30" s="17"/>
      <c r="J30" s="17"/>
      <c r="K30" s="17"/>
      <c r="L30" s="17"/>
      <c r="M30" s="12"/>
      <c r="BH30" s="77"/>
      <c r="BJ30" s="20"/>
    </row>
    <row r="31" spans="1:62" ht="18.399999999999999" customHeight="1" x14ac:dyDescent="0.15">
      <c r="A31" s="6" t="s">
        <v>252</v>
      </c>
      <c r="B31" s="2" t="s">
        <v>296</v>
      </c>
      <c r="C31" s="17">
        <v>65</v>
      </c>
      <c r="D31" s="2" t="s">
        <v>249</v>
      </c>
      <c r="E31" s="17"/>
      <c r="F31" s="17"/>
      <c r="G31" s="17"/>
      <c r="H31" s="17"/>
      <c r="I31" s="17"/>
      <c r="J31" s="17"/>
      <c r="K31" s="17"/>
      <c r="L31" s="17"/>
      <c r="M31" s="12"/>
      <c r="BH31" s="77"/>
      <c r="BJ31" s="20"/>
    </row>
    <row r="32" spans="1:62" ht="18.399999999999999" customHeight="1" x14ac:dyDescent="0.15">
      <c r="A32" s="6" t="s">
        <v>0</v>
      </c>
      <c r="B32" s="2" t="s">
        <v>182</v>
      </c>
      <c r="C32" s="2">
        <v>2.044</v>
      </c>
      <c r="D32" s="2" t="s">
        <v>269</v>
      </c>
      <c r="E32" s="17"/>
      <c r="F32" s="17"/>
      <c r="G32" s="17"/>
      <c r="H32" s="17"/>
      <c r="I32" s="17"/>
      <c r="J32" s="17"/>
      <c r="K32" s="17"/>
      <c r="L32" s="17"/>
      <c r="M32" s="12"/>
      <c r="BH32" s="77"/>
      <c r="BJ32" s="20"/>
    </row>
    <row r="33" spans="1:62" s="82" customFormat="1" ht="18.399999999999999" customHeight="1" x14ac:dyDescent="0.15">
      <c r="A33" s="78" t="s">
        <v>300</v>
      </c>
      <c r="B33" s="79" t="s">
        <v>272</v>
      </c>
      <c r="C33" s="80">
        <v>390</v>
      </c>
      <c r="D33" s="79" t="s">
        <v>87</v>
      </c>
      <c r="E33" s="80"/>
      <c r="F33" s="80"/>
      <c r="G33" s="80"/>
      <c r="H33" s="80"/>
      <c r="I33" s="80"/>
      <c r="J33" s="80"/>
      <c r="K33" s="80"/>
      <c r="L33" s="80"/>
      <c r="M33" s="81"/>
      <c r="BH33" s="83"/>
      <c r="BJ33" s="84"/>
    </row>
    <row r="34" spans="1:62" ht="18.399999999999999" customHeight="1" x14ac:dyDescent="0.15">
      <c r="A34" s="6" t="s">
        <v>97</v>
      </c>
      <c r="B34" s="2" t="s">
        <v>150</v>
      </c>
      <c r="C34" s="2">
        <v>2.1349999999999998</v>
      </c>
      <c r="D34" s="2" t="s">
        <v>269</v>
      </c>
      <c r="E34" s="17"/>
      <c r="F34" s="17"/>
      <c r="G34" s="17"/>
      <c r="H34" s="17"/>
      <c r="I34" s="17"/>
      <c r="J34" s="17"/>
      <c r="K34" s="17"/>
      <c r="L34" s="17"/>
      <c r="M34" s="12"/>
      <c r="BH34" s="77"/>
      <c r="BJ34" s="20"/>
    </row>
    <row r="35" spans="1:62" ht="18.399999999999999" customHeight="1" x14ac:dyDescent="0.15">
      <c r="A35" s="6" t="s">
        <v>157</v>
      </c>
      <c r="B35" s="2" t="s">
        <v>155</v>
      </c>
      <c r="C35" s="17">
        <v>162</v>
      </c>
      <c r="D35" s="2" t="s">
        <v>87</v>
      </c>
      <c r="E35" s="17"/>
      <c r="F35" s="17"/>
      <c r="G35" s="17"/>
      <c r="H35" s="17"/>
      <c r="I35" s="17"/>
      <c r="J35" s="17"/>
      <c r="K35" s="17"/>
      <c r="L35" s="17"/>
      <c r="M35" s="12"/>
      <c r="BH35" s="77"/>
      <c r="BJ35" s="20"/>
    </row>
    <row r="36" spans="1:62" ht="18.399999999999999" customHeight="1" x14ac:dyDescent="0.15">
      <c r="A36" s="6" t="s">
        <v>306</v>
      </c>
      <c r="B36" s="2" t="s">
        <v>306</v>
      </c>
      <c r="C36" s="2"/>
      <c r="D36" s="2" t="s">
        <v>306</v>
      </c>
      <c r="E36" s="17"/>
      <c r="F36" s="17"/>
      <c r="G36" s="1"/>
      <c r="H36" s="17"/>
      <c r="I36" s="1"/>
      <c r="J36" s="17"/>
      <c r="K36" s="1"/>
      <c r="L36" s="17"/>
      <c r="M36" s="12"/>
      <c r="BH36" s="77"/>
    </row>
    <row r="37" spans="1:62" ht="18.399999999999999" customHeight="1" x14ac:dyDescent="0.15">
      <c r="A37" s="6" t="s">
        <v>5</v>
      </c>
      <c r="B37" s="2" t="s">
        <v>306</v>
      </c>
      <c r="C37" s="2"/>
      <c r="D37" s="2" t="s">
        <v>306</v>
      </c>
      <c r="E37" s="17"/>
      <c r="F37" s="17"/>
      <c r="G37" s="1"/>
      <c r="H37" s="17"/>
      <c r="I37" s="1"/>
      <c r="J37" s="17"/>
      <c r="K37" s="1"/>
      <c r="L37" s="17"/>
      <c r="M37" s="12"/>
      <c r="BH37" s="77"/>
    </row>
    <row r="38" spans="1:62" ht="18.399999999999999" customHeight="1" x14ac:dyDescent="0.15">
      <c r="A38" s="6" t="s">
        <v>225</v>
      </c>
      <c r="B38" s="2" t="s">
        <v>306</v>
      </c>
      <c r="C38" s="17">
        <v>2</v>
      </c>
      <c r="D38" s="2" t="s">
        <v>205</v>
      </c>
      <c r="E38" s="17"/>
      <c r="F38" s="17"/>
      <c r="G38" s="17"/>
      <c r="H38" s="17"/>
      <c r="I38" s="17"/>
      <c r="J38" s="17"/>
      <c r="K38" s="17"/>
      <c r="L38" s="17"/>
      <c r="M38" s="12"/>
      <c r="BH38" s="77"/>
      <c r="BJ38" s="20"/>
    </row>
    <row r="39" spans="1:62" ht="18.399999999999999" customHeight="1" x14ac:dyDescent="0.15">
      <c r="A39" s="6" t="s">
        <v>136</v>
      </c>
      <c r="B39" s="2" t="s">
        <v>91</v>
      </c>
      <c r="C39" s="17">
        <v>42</v>
      </c>
      <c r="D39" s="2" t="s">
        <v>123</v>
      </c>
      <c r="E39" s="17"/>
      <c r="F39" s="17"/>
      <c r="G39" s="17"/>
      <c r="H39" s="17"/>
      <c r="I39" s="17"/>
      <c r="J39" s="17"/>
      <c r="K39" s="17"/>
      <c r="L39" s="17"/>
      <c r="M39" s="12"/>
      <c r="BH39" s="77"/>
      <c r="BJ39" s="20"/>
    </row>
    <row r="40" spans="1:62" ht="18.399999999999999" customHeight="1" x14ac:dyDescent="0.15">
      <c r="A40" s="6" t="s">
        <v>238</v>
      </c>
      <c r="B40" s="2" t="s">
        <v>306</v>
      </c>
      <c r="C40" s="17">
        <v>324</v>
      </c>
      <c r="D40" s="2" t="s">
        <v>249</v>
      </c>
      <c r="E40" s="17"/>
      <c r="F40" s="17"/>
      <c r="G40" s="17"/>
      <c r="H40" s="17"/>
      <c r="I40" s="17"/>
      <c r="J40" s="17"/>
      <c r="K40" s="17"/>
      <c r="L40" s="17"/>
      <c r="M40" s="12"/>
      <c r="BH40" s="77"/>
      <c r="BJ40" s="20"/>
    </row>
    <row r="41" spans="1:62" ht="18.399999999999999" customHeight="1" x14ac:dyDescent="0.15">
      <c r="A41" s="6" t="s">
        <v>220</v>
      </c>
      <c r="B41" s="2" t="s">
        <v>83</v>
      </c>
      <c r="C41" s="17">
        <v>152</v>
      </c>
      <c r="D41" s="2" t="s">
        <v>73</v>
      </c>
      <c r="E41" s="17"/>
      <c r="F41" s="17"/>
      <c r="G41" s="17"/>
      <c r="H41" s="17"/>
      <c r="I41" s="17"/>
      <c r="J41" s="17"/>
      <c r="K41" s="17"/>
      <c r="L41" s="17"/>
      <c r="M41" s="12"/>
      <c r="BH41" s="77"/>
      <c r="BJ41" s="20"/>
    </row>
    <row r="42" spans="1:62" ht="18.399999999999999" customHeight="1" x14ac:dyDescent="0.15">
      <c r="A42" s="6" t="s">
        <v>28</v>
      </c>
      <c r="B42" s="2" t="s">
        <v>283</v>
      </c>
      <c r="C42" s="17">
        <v>152</v>
      </c>
      <c r="D42" s="2" t="s">
        <v>73</v>
      </c>
      <c r="E42" s="17"/>
      <c r="F42" s="17"/>
      <c r="G42" s="17"/>
      <c r="H42" s="17"/>
      <c r="I42" s="17"/>
      <c r="J42" s="17"/>
      <c r="K42" s="17"/>
      <c r="L42" s="17"/>
      <c r="M42" s="12"/>
      <c r="BH42" s="77"/>
      <c r="BJ42" s="20"/>
    </row>
    <row r="43" spans="1:62" ht="18.399999999999999" customHeight="1" x14ac:dyDescent="0.15">
      <c r="A43" s="6" t="s">
        <v>102</v>
      </c>
      <c r="B43" s="2" t="s">
        <v>306</v>
      </c>
      <c r="C43" s="17">
        <v>152</v>
      </c>
      <c r="D43" s="2" t="s">
        <v>73</v>
      </c>
      <c r="E43" s="17"/>
      <c r="F43" s="17"/>
      <c r="G43" s="17"/>
      <c r="H43" s="17"/>
      <c r="I43" s="17"/>
      <c r="J43" s="17"/>
      <c r="K43" s="17"/>
      <c r="L43" s="17"/>
      <c r="M43" s="12"/>
      <c r="BH43" s="77"/>
      <c r="BJ43" s="20"/>
    </row>
    <row r="44" spans="1:62" ht="18.399999999999999" customHeight="1" x14ac:dyDescent="0.15">
      <c r="A44" s="6" t="s">
        <v>62</v>
      </c>
      <c r="B44" s="2" t="s">
        <v>306</v>
      </c>
      <c r="C44" s="17">
        <v>152</v>
      </c>
      <c r="D44" s="2" t="s">
        <v>73</v>
      </c>
      <c r="E44" s="17"/>
      <c r="F44" s="17"/>
      <c r="G44" s="17"/>
      <c r="H44" s="17"/>
      <c r="I44" s="17"/>
      <c r="J44" s="17"/>
      <c r="K44" s="17"/>
      <c r="L44" s="17"/>
      <c r="M44" s="12"/>
      <c r="BH44" s="77"/>
      <c r="BJ44" s="20"/>
    </row>
    <row r="45" spans="1:62" ht="18.399999999999999" customHeight="1" x14ac:dyDescent="0.15">
      <c r="A45" s="6" t="s">
        <v>209</v>
      </c>
      <c r="B45" s="2" t="s">
        <v>306</v>
      </c>
      <c r="C45" s="17">
        <v>16</v>
      </c>
      <c r="D45" s="2" t="s">
        <v>121</v>
      </c>
      <c r="E45" s="17"/>
      <c r="F45" s="17"/>
      <c r="G45" s="17"/>
      <c r="H45" s="17"/>
      <c r="I45" s="17"/>
      <c r="J45" s="17"/>
      <c r="K45" s="17"/>
      <c r="L45" s="17"/>
      <c r="M45" s="12"/>
      <c r="BH45" s="77"/>
      <c r="BJ45" s="20"/>
    </row>
    <row r="46" spans="1:62" ht="18.399999999999999" customHeight="1" x14ac:dyDescent="0.15">
      <c r="A46" s="6" t="s">
        <v>59</v>
      </c>
      <c r="B46" s="2" t="s">
        <v>195</v>
      </c>
      <c r="C46" s="17">
        <v>8</v>
      </c>
      <c r="D46" s="2" t="s">
        <v>264</v>
      </c>
      <c r="E46" s="17"/>
      <c r="F46" s="17"/>
      <c r="G46" s="17"/>
      <c r="H46" s="17"/>
      <c r="I46" s="17"/>
      <c r="J46" s="17"/>
      <c r="K46" s="17"/>
      <c r="L46" s="17"/>
      <c r="M46" s="12"/>
      <c r="BH46" s="77"/>
      <c r="BJ46" s="20"/>
    </row>
    <row r="47" spans="1:62" ht="18.399999999999999" customHeight="1" x14ac:dyDescent="0.15">
      <c r="A47" s="6" t="s">
        <v>54</v>
      </c>
      <c r="B47" s="2" t="s">
        <v>306</v>
      </c>
      <c r="C47" s="17">
        <v>169</v>
      </c>
      <c r="D47" s="2" t="s">
        <v>121</v>
      </c>
      <c r="E47" s="17"/>
      <c r="F47" s="17"/>
      <c r="G47" s="17"/>
      <c r="H47" s="17"/>
      <c r="I47" s="17"/>
      <c r="J47" s="17"/>
      <c r="K47" s="17"/>
      <c r="L47" s="17"/>
      <c r="M47" s="12"/>
      <c r="BH47" s="77"/>
      <c r="BJ47" s="20"/>
    </row>
    <row r="48" spans="1:62" ht="18.399999999999999" customHeight="1" x14ac:dyDescent="0.15">
      <c r="A48" s="6" t="s">
        <v>93</v>
      </c>
      <c r="B48" s="2" t="s">
        <v>306</v>
      </c>
      <c r="C48" s="17">
        <v>324</v>
      </c>
      <c r="D48" s="2" t="s">
        <v>249</v>
      </c>
      <c r="E48" s="17"/>
      <c r="F48" s="17"/>
      <c r="G48" s="17"/>
      <c r="H48" s="17"/>
      <c r="I48" s="17"/>
      <c r="J48" s="17"/>
      <c r="K48" s="17"/>
      <c r="L48" s="17"/>
      <c r="M48" s="12"/>
      <c r="BH48" s="77"/>
      <c r="BJ48" s="20"/>
    </row>
    <row r="49" spans="1:62" ht="18.399999999999999" customHeight="1" x14ac:dyDescent="0.15">
      <c r="A49" s="6" t="s">
        <v>18</v>
      </c>
      <c r="B49" s="2" t="s">
        <v>291</v>
      </c>
      <c r="C49" s="17">
        <v>49</v>
      </c>
      <c r="D49" s="2" t="s">
        <v>123</v>
      </c>
      <c r="E49" s="17"/>
      <c r="F49" s="17"/>
      <c r="G49" s="17"/>
      <c r="H49" s="17"/>
      <c r="I49" s="17"/>
      <c r="J49" s="17"/>
      <c r="K49" s="17"/>
      <c r="L49" s="17"/>
      <c r="M49" s="12"/>
      <c r="BH49" s="77"/>
      <c r="BJ49" s="20"/>
    </row>
    <row r="50" spans="1:62" ht="18.399999999999999" customHeight="1" x14ac:dyDescent="0.15">
      <c r="A50" s="6" t="s">
        <v>306</v>
      </c>
      <c r="B50" s="2" t="s">
        <v>306</v>
      </c>
      <c r="C50" s="2"/>
      <c r="D50" s="2" t="s">
        <v>306</v>
      </c>
      <c r="E50" s="17"/>
      <c r="F50" s="17"/>
      <c r="G50" s="1"/>
      <c r="H50" s="17"/>
      <c r="I50" s="1"/>
      <c r="J50" s="17"/>
      <c r="K50" s="1"/>
      <c r="L50" s="17"/>
      <c r="M50" s="12"/>
      <c r="BH50" s="77"/>
    </row>
    <row r="51" spans="1:62" ht="18.399999999999999" customHeight="1" x14ac:dyDescent="0.15">
      <c r="A51" s="6" t="s">
        <v>125</v>
      </c>
      <c r="B51" s="2" t="s">
        <v>178</v>
      </c>
      <c r="C51" s="2"/>
      <c r="D51" s="2" t="s">
        <v>306</v>
      </c>
      <c r="E51" s="17"/>
      <c r="F51" s="17"/>
      <c r="G51" s="1"/>
      <c r="H51" s="17"/>
      <c r="I51" s="1"/>
      <c r="J51" s="17"/>
      <c r="K51" s="1"/>
      <c r="L51" s="17"/>
      <c r="M51" s="12"/>
      <c r="BH51" s="77"/>
    </row>
    <row r="52" spans="1:62" ht="18.399999999999999" customHeight="1" x14ac:dyDescent="0.15">
      <c r="A52" s="6" t="s">
        <v>32</v>
      </c>
      <c r="B52" s="2" t="s">
        <v>257</v>
      </c>
      <c r="C52" s="2">
        <v>49.2</v>
      </c>
      <c r="D52" s="2" t="s">
        <v>121</v>
      </c>
      <c r="E52" s="17"/>
      <c r="F52" s="17"/>
      <c r="G52" s="17"/>
      <c r="H52" s="17"/>
      <c r="I52" s="17"/>
      <c r="J52" s="17"/>
      <c r="K52" s="17"/>
      <c r="L52" s="17"/>
      <c r="M52" s="12"/>
      <c r="BH52" s="77"/>
      <c r="BJ52" s="20"/>
    </row>
    <row r="53" spans="1:62" ht="18.399999999999999" customHeight="1" x14ac:dyDescent="0.15">
      <c r="A53" s="6" t="s">
        <v>181</v>
      </c>
      <c r="B53" s="2" t="s">
        <v>306</v>
      </c>
      <c r="C53" s="17">
        <v>240</v>
      </c>
      <c r="D53" s="2" t="s">
        <v>249</v>
      </c>
      <c r="E53" s="17"/>
      <c r="F53" s="17"/>
      <c r="G53" s="17"/>
      <c r="H53" s="17"/>
      <c r="I53" s="17"/>
      <c r="J53" s="17"/>
      <c r="K53" s="17"/>
      <c r="L53" s="17"/>
      <c r="M53" s="12"/>
      <c r="BH53" s="77"/>
      <c r="BJ53" s="20"/>
    </row>
    <row r="54" spans="1:62" ht="18.399999999999999" customHeight="1" x14ac:dyDescent="0.15">
      <c r="A54" s="6" t="s">
        <v>252</v>
      </c>
      <c r="B54" s="2" t="s">
        <v>296</v>
      </c>
      <c r="C54" s="2">
        <v>8.5</v>
      </c>
      <c r="D54" s="2" t="s">
        <v>249</v>
      </c>
      <c r="E54" s="17"/>
      <c r="F54" s="17"/>
      <c r="G54" s="17"/>
      <c r="H54" s="17"/>
      <c r="I54" s="17"/>
      <c r="J54" s="17"/>
      <c r="K54" s="17"/>
      <c r="L54" s="17"/>
      <c r="M54" s="12"/>
      <c r="BH54" s="77"/>
      <c r="BJ54" s="20"/>
    </row>
    <row r="55" spans="1:62" ht="18.399999999999999" customHeight="1" x14ac:dyDescent="0.15">
      <c r="A55" s="6" t="s">
        <v>306</v>
      </c>
      <c r="B55" s="2" t="s">
        <v>306</v>
      </c>
      <c r="C55" s="2"/>
      <c r="D55" s="2" t="s">
        <v>306</v>
      </c>
      <c r="E55" s="17"/>
      <c r="F55" s="17"/>
      <c r="G55" s="1"/>
      <c r="H55" s="17"/>
      <c r="I55" s="1"/>
      <c r="J55" s="17"/>
      <c r="K55" s="1"/>
      <c r="L55" s="17"/>
      <c r="M55" s="12"/>
      <c r="BH55" s="77"/>
    </row>
    <row r="56" spans="1:62" ht="18.399999999999999" customHeight="1" x14ac:dyDescent="0.15">
      <c r="A56" s="6" t="s">
        <v>172</v>
      </c>
      <c r="B56" s="2" t="s">
        <v>306</v>
      </c>
      <c r="C56" s="2"/>
      <c r="D56" s="2" t="s">
        <v>306</v>
      </c>
      <c r="E56" s="17"/>
      <c r="F56" s="17"/>
      <c r="G56" s="1"/>
      <c r="H56" s="17"/>
      <c r="I56" s="1"/>
      <c r="J56" s="17"/>
      <c r="K56" s="1"/>
      <c r="L56" s="17"/>
      <c r="M56" s="12"/>
      <c r="BH56" s="77"/>
    </row>
    <row r="57" spans="1:62" ht="18.399999999999999" customHeight="1" x14ac:dyDescent="0.15">
      <c r="A57" s="6" t="s">
        <v>105</v>
      </c>
      <c r="B57" s="2" t="s">
        <v>51</v>
      </c>
      <c r="C57" s="2">
        <v>1.335</v>
      </c>
      <c r="D57" s="2" t="s">
        <v>303</v>
      </c>
      <c r="E57" s="17"/>
      <c r="F57" s="17"/>
      <c r="G57" s="17"/>
      <c r="H57" s="17"/>
      <c r="I57" s="17"/>
      <c r="J57" s="17"/>
      <c r="K57" s="17"/>
      <c r="L57" s="17"/>
      <c r="M57" s="12"/>
      <c r="BH57" s="77"/>
      <c r="BJ57" s="20"/>
    </row>
    <row r="58" spans="1:62" ht="18.399999999999999" customHeight="1" x14ac:dyDescent="0.15">
      <c r="A58" s="6" t="s">
        <v>105</v>
      </c>
      <c r="B58" s="2" t="s">
        <v>158</v>
      </c>
      <c r="C58" s="2">
        <v>0.77100000000000002</v>
      </c>
      <c r="D58" s="2" t="s">
        <v>303</v>
      </c>
      <c r="E58" s="17"/>
      <c r="F58" s="17"/>
      <c r="G58" s="17"/>
      <c r="H58" s="17"/>
      <c r="I58" s="17"/>
      <c r="J58" s="17"/>
      <c r="K58" s="17"/>
      <c r="L58" s="17"/>
      <c r="M58" s="12"/>
      <c r="BH58" s="77"/>
      <c r="BJ58" s="20"/>
    </row>
    <row r="59" spans="1:62" ht="18.399999999999999" customHeight="1" x14ac:dyDescent="0.15">
      <c r="A59" s="6" t="s">
        <v>46</v>
      </c>
      <c r="B59" s="2" t="s">
        <v>91</v>
      </c>
      <c r="C59" s="17">
        <v>42</v>
      </c>
      <c r="D59" s="2" t="s">
        <v>123</v>
      </c>
      <c r="E59" s="17"/>
      <c r="F59" s="17"/>
      <c r="G59" s="17"/>
      <c r="H59" s="17"/>
      <c r="I59" s="17"/>
      <c r="J59" s="17"/>
      <c r="K59" s="17"/>
      <c r="L59" s="17"/>
      <c r="M59" s="12"/>
      <c r="BH59" s="77"/>
      <c r="BJ59" s="20"/>
    </row>
    <row r="60" spans="1:62" ht="18.399999999999999" customHeight="1" x14ac:dyDescent="0.15">
      <c r="A60" s="6" t="s">
        <v>138</v>
      </c>
      <c r="B60" s="2" t="s">
        <v>174</v>
      </c>
      <c r="C60" s="17">
        <v>175</v>
      </c>
      <c r="D60" s="2" t="s">
        <v>121</v>
      </c>
      <c r="E60" s="17"/>
      <c r="F60" s="17"/>
      <c r="G60" s="17"/>
      <c r="H60" s="17"/>
      <c r="I60" s="17"/>
      <c r="J60" s="17"/>
      <c r="K60" s="17"/>
      <c r="L60" s="17"/>
      <c r="M60" s="12"/>
      <c r="AA60" s="18"/>
      <c r="AB60" s="5"/>
      <c r="AC60" s="18"/>
      <c r="AD60" s="4"/>
      <c r="BH60" s="77"/>
      <c r="BJ60" s="20"/>
    </row>
    <row r="61" spans="1:62" ht="18.399999999999999" customHeight="1" x14ac:dyDescent="0.15">
      <c r="A61" s="6" t="s">
        <v>171</v>
      </c>
      <c r="B61" s="2" t="s">
        <v>306</v>
      </c>
      <c r="C61" s="2"/>
      <c r="D61" s="2" t="s">
        <v>306</v>
      </c>
      <c r="E61" s="17"/>
      <c r="F61" s="17"/>
      <c r="G61" s="1"/>
      <c r="H61" s="17"/>
      <c r="I61" s="1"/>
      <c r="J61" s="17"/>
      <c r="K61" s="1"/>
      <c r="L61" s="17"/>
      <c r="M61" s="12"/>
      <c r="AA61" s="18"/>
      <c r="AB61" s="5"/>
      <c r="AC61" s="18"/>
      <c r="AD61" s="4"/>
      <c r="BH61" s="77"/>
    </row>
    <row r="62" spans="1:62" ht="18.399999999999999" customHeight="1" x14ac:dyDescent="0.15">
      <c r="A62" s="6" t="s">
        <v>306</v>
      </c>
      <c r="B62" s="2" t="s">
        <v>306</v>
      </c>
      <c r="C62" s="2"/>
      <c r="D62" s="2" t="s">
        <v>306</v>
      </c>
      <c r="E62" s="17"/>
      <c r="F62" s="17"/>
      <c r="G62" s="1"/>
      <c r="H62" s="17"/>
      <c r="I62" s="1"/>
      <c r="J62" s="17"/>
      <c r="K62" s="1"/>
      <c r="L62" s="17"/>
      <c r="M62" s="12"/>
      <c r="AA62" s="18"/>
      <c r="AB62" s="5"/>
      <c r="AC62" s="18"/>
      <c r="AD62" s="4"/>
      <c r="BH62" s="77"/>
    </row>
    <row r="63" spans="1:62" ht="18.399999999999999" customHeight="1" x14ac:dyDescent="0.15">
      <c r="A63" s="6" t="s">
        <v>128</v>
      </c>
      <c r="B63" s="2" t="s">
        <v>306</v>
      </c>
      <c r="C63" s="17">
        <v>1</v>
      </c>
      <c r="D63" s="2" t="s">
        <v>256</v>
      </c>
      <c r="E63" s="1"/>
      <c r="F63" s="17"/>
      <c r="G63" s="1"/>
      <c r="H63" s="17"/>
      <c r="I63" s="1"/>
      <c r="J63" s="17"/>
      <c r="K63" s="1"/>
      <c r="L63" s="17"/>
      <c r="M63" s="12"/>
      <c r="Z63" s="17"/>
      <c r="AA63" s="17"/>
      <c r="AB63" s="17"/>
      <c r="BH63" s="77"/>
    </row>
    <row r="64" spans="1:62" ht="18.399999999999999" customHeight="1" x14ac:dyDescent="0.15">
      <c r="A64" s="6" t="s">
        <v>262</v>
      </c>
      <c r="B64" s="2" t="s">
        <v>306</v>
      </c>
      <c r="C64" s="2"/>
      <c r="D64" s="2" t="s">
        <v>306</v>
      </c>
      <c r="E64" s="17"/>
      <c r="F64" s="17"/>
      <c r="G64" s="1"/>
      <c r="H64" s="17"/>
      <c r="I64" s="1"/>
      <c r="J64" s="17"/>
      <c r="K64" s="1"/>
      <c r="L64" s="17"/>
      <c r="M64" s="12"/>
      <c r="Z64" s="17"/>
      <c r="AA64" s="17"/>
      <c r="AB64" s="17"/>
      <c r="BH64" s="77"/>
    </row>
    <row r="65" spans="1:62" ht="18.399999999999999" customHeight="1" x14ac:dyDescent="0.15">
      <c r="A65" s="6" t="s">
        <v>64</v>
      </c>
      <c r="B65" s="2" t="s">
        <v>176</v>
      </c>
      <c r="C65" s="17">
        <v>38</v>
      </c>
      <c r="D65" s="2" t="s">
        <v>123</v>
      </c>
      <c r="E65" s="17"/>
      <c r="F65" s="17"/>
      <c r="G65" s="17"/>
      <c r="H65" s="17"/>
      <c r="I65" s="17"/>
      <c r="J65" s="17"/>
      <c r="K65" s="17"/>
      <c r="L65" s="17"/>
      <c r="M65" s="12"/>
      <c r="BH65" s="77"/>
      <c r="BJ65" s="20"/>
    </row>
    <row r="66" spans="1:62" ht="18.399999999999999" customHeight="1" x14ac:dyDescent="0.15">
      <c r="A66" s="6" t="s">
        <v>306</v>
      </c>
      <c r="B66" s="2" t="s">
        <v>306</v>
      </c>
      <c r="C66" s="2"/>
      <c r="D66" s="2" t="s">
        <v>306</v>
      </c>
      <c r="E66" s="17"/>
      <c r="F66" s="17"/>
      <c r="G66" s="1"/>
      <c r="H66" s="17"/>
      <c r="I66" s="1"/>
      <c r="J66" s="17"/>
      <c r="K66" s="1"/>
      <c r="L66" s="17"/>
      <c r="M66" s="12"/>
      <c r="BH66" s="77"/>
    </row>
    <row r="67" spans="1:62" ht="18.399999999999999" customHeight="1" x14ac:dyDescent="0.15">
      <c r="A67" s="6" t="s">
        <v>75</v>
      </c>
      <c r="B67" s="2" t="s">
        <v>306</v>
      </c>
      <c r="C67" s="2"/>
      <c r="D67" s="2" t="s">
        <v>306</v>
      </c>
      <c r="E67" s="17"/>
      <c r="F67" s="17"/>
      <c r="G67" s="1"/>
      <c r="H67" s="17"/>
      <c r="I67" s="1"/>
      <c r="J67" s="17"/>
      <c r="K67" s="1"/>
      <c r="L67" s="17"/>
      <c r="M67" s="12"/>
      <c r="BH67" s="77"/>
    </row>
    <row r="68" spans="1:62" ht="18.399999999999999" customHeight="1" x14ac:dyDescent="0.15">
      <c r="A68" s="6" t="s">
        <v>268</v>
      </c>
      <c r="B68" s="2" t="s">
        <v>229</v>
      </c>
      <c r="C68" s="2">
        <v>1.3</v>
      </c>
      <c r="D68" s="2" t="s">
        <v>121</v>
      </c>
      <c r="E68" s="17"/>
      <c r="F68" s="17"/>
      <c r="G68" s="17"/>
      <c r="H68" s="17"/>
      <c r="I68" s="17"/>
      <c r="J68" s="17"/>
      <c r="K68" s="17"/>
      <c r="L68" s="17"/>
      <c r="M68" s="12"/>
      <c r="BH68" s="77"/>
      <c r="BJ68" s="20"/>
    </row>
    <row r="69" spans="1:62" ht="18.399999999999999" customHeight="1" x14ac:dyDescent="0.15">
      <c r="A69" s="6" t="s">
        <v>252</v>
      </c>
      <c r="B69" s="2" t="s">
        <v>296</v>
      </c>
      <c r="C69" s="2">
        <v>3.2</v>
      </c>
      <c r="D69" s="2" t="s">
        <v>249</v>
      </c>
      <c r="E69" s="17"/>
      <c r="F69" s="17"/>
      <c r="G69" s="17"/>
      <c r="H69" s="17"/>
      <c r="I69" s="17"/>
      <c r="J69" s="17"/>
      <c r="K69" s="17"/>
      <c r="L69" s="17"/>
      <c r="M69" s="12"/>
      <c r="BH69" s="77"/>
      <c r="BJ69" s="20"/>
    </row>
    <row r="70" spans="1:62" ht="18.399999999999999" customHeight="1" x14ac:dyDescent="0.15">
      <c r="A70" s="6" t="s">
        <v>290</v>
      </c>
      <c r="B70" s="2" t="s">
        <v>166</v>
      </c>
      <c r="C70" s="17">
        <v>16</v>
      </c>
      <c r="D70" s="2" t="s">
        <v>123</v>
      </c>
      <c r="E70" s="17"/>
      <c r="F70" s="17"/>
      <c r="G70" s="17"/>
      <c r="H70" s="17"/>
      <c r="I70" s="17"/>
      <c r="J70" s="17"/>
      <c r="K70" s="17"/>
      <c r="L70" s="17"/>
      <c r="M70" s="12"/>
      <c r="BH70" s="77"/>
      <c r="BJ70" s="20"/>
    </row>
    <row r="71" spans="1:62" ht="18.399999999999999" customHeight="1" x14ac:dyDescent="0.15">
      <c r="A71" s="6" t="s">
        <v>95</v>
      </c>
      <c r="B71" s="2" t="s">
        <v>180</v>
      </c>
      <c r="C71" s="17">
        <v>16</v>
      </c>
      <c r="D71" s="2" t="s">
        <v>87</v>
      </c>
      <c r="E71" s="17"/>
      <c r="F71" s="17"/>
      <c r="G71" s="17"/>
      <c r="H71" s="17"/>
      <c r="I71" s="17"/>
      <c r="J71" s="17"/>
      <c r="K71" s="17"/>
      <c r="L71" s="17"/>
      <c r="M71" s="12"/>
      <c r="BH71" s="77"/>
      <c r="BJ71" s="20"/>
    </row>
    <row r="72" spans="1:62" ht="18.399999999999999" customHeight="1" x14ac:dyDescent="0.15">
      <c r="A72" s="6" t="s">
        <v>306</v>
      </c>
      <c r="B72" s="2" t="s">
        <v>306</v>
      </c>
      <c r="C72" s="2"/>
      <c r="D72" s="2" t="s">
        <v>306</v>
      </c>
      <c r="E72" s="17"/>
      <c r="F72" s="17"/>
      <c r="G72" s="1"/>
      <c r="H72" s="17"/>
      <c r="I72" s="1"/>
      <c r="J72" s="17"/>
      <c r="K72" s="1"/>
      <c r="L72" s="17"/>
      <c r="M72" s="12"/>
      <c r="BH72" s="77"/>
    </row>
    <row r="73" spans="1:62" ht="18.399999999999999" customHeight="1" x14ac:dyDescent="0.15">
      <c r="A73" s="6" t="s">
        <v>41</v>
      </c>
      <c r="B73" s="2" t="s">
        <v>306</v>
      </c>
      <c r="C73" s="2"/>
      <c r="D73" s="2" t="s">
        <v>306</v>
      </c>
      <c r="E73" s="17"/>
      <c r="F73" s="17"/>
      <c r="G73" s="1"/>
      <c r="H73" s="17"/>
      <c r="I73" s="1"/>
      <c r="J73" s="17"/>
      <c r="K73" s="1"/>
      <c r="L73" s="17"/>
      <c r="M73" s="12"/>
      <c r="BH73" s="77"/>
    </row>
    <row r="74" spans="1:62" ht="18.399999999999999" customHeight="1" x14ac:dyDescent="0.15">
      <c r="A74" s="6" t="s">
        <v>268</v>
      </c>
      <c r="B74" s="2" t="s">
        <v>229</v>
      </c>
      <c r="C74" s="2">
        <v>1.2</v>
      </c>
      <c r="D74" s="2" t="s">
        <v>121</v>
      </c>
      <c r="E74" s="17"/>
      <c r="F74" s="17"/>
      <c r="G74" s="17"/>
      <c r="H74" s="17"/>
      <c r="I74" s="17"/>
      <c r="J74" s="17"/>
      <c r="K74" s="17"/>
      <c r="L74" s="17"/>
      <c r="M74" s="12"/>
      <c r="BH74" s="77"/>
      <c r="BJ74" s="20"/>
    </row>
    <row r="75" spans="1:62" ht="18.399999999999999" customHeight="1" x14ac:dyDescent="0.15">
      <c r="A75" s="6" t="s">
        <v>252</v>
      </c>
      <c r="B75" s="2" t="s">
        <v>296</v>
      </c>
      <c r="C75" s="2">
        <v>4.0999999999999996</v>
      </c>
      <c r="D75" s="2" t="s">
        <v>249</v>
      </c>
      <c r="E75" s="17"/>
      <c r="F75" s="17"/>
      <c r="G75" s="17"/>
      <c r="H75" s="17"/>
      <c r="I75" s="17"/>
      <c r="J75" s="17"/>
      <c r="K75" s="17"/>
      <c r="L75" s="17"/>
      <c r="M75" s="12"/>
      <c r="BH75" s="77"/>
      <c r="BJ75" s="20"/>
    </row>
    <row r="76" spans="1:62" ht="18.399999999999999" customHeight="1" x14ac:dyDescent="0.15">
      <c r="A76" s="6" t="s">
        <v>106</v>
      </c>
      <c r="B76" s="2" t="s">
        <v>306</v>
      </c>
      <c r="C76" s="17">
        <v>9</v>
      </c>
      <c r="D76" s="2" t="s">
        <v>87</v>
      </c>
      <c r="E76" s="17"/>
      <c r="F76" s="17"/>
      <c r="G76" s="17"/>
      <c r="H76" s="17"/>
      <c r="I76" s="17"/>
      <c r="J76" s="17"/>
      <c r="K76" s="17"/>
      <c r="L76" s="17"/>
      <c r="M76" s="12"/>
      <c r="BH76" s="77"/>
      <c r="BJ76" s="20"/>
    </row>
    <row r="77" spans="1:62" ht="18.399999999999999" customHeight="1" x14ac:dyDescent="0.15">
      <c r="A77" s="6" t="s">
        <v>161</v>
      </c>
      <c r="B77" s="2" t="s">
        <v>200</v>
      </c>
      <c r="C77" s="17">
        <v>8</v>
      </c>
      <c r="D77" s="2" t="s">
        <v>87</v>
      </c>
      <c r="E77" s="17"/>
      <c r="F77" s="17"/>
      <c r="G77" s="17"/>
      <c r="H77" s="17"/>
      <c r="I77" s="17"/>
      <c r="J77" s="17"/>
      <c r="K77" s="17"/>
      <c r="L77" s="17"/>
      <c r="M77" s="12"/>
      <c r="BH77" s="77"/>
      <c r="BJ77" s="20"/>
    </row>
    <row r="78" spans="1:62" ht="18.399999999999999" customHeight="1" x14ac:dyDescent="0.15">
      <c r="A78" s="6" t="s">
        <v>161</v>
      </c>
      <c r="B78" s="2" t="s">
        <v>299</v>
      </c>
      <c r="C78" s="17">
        <v>1</v>
      </c>
      <c r="D78" s="2" t="s">
        <v>87</v>
      </c>
      <c r="E78" s="17"/>
      <c r="F78" s="17"/>
      <c r="G78" s="17"/>
      <c r="H78" s="17"/>
      <c r="I78" s="17"/>
      <c r="J78" s="17"/>
      <c r="K78" s="17"/>
      <c r="L78" s="17"/>
      <c r="M78" s="12"/>
      <c r="BH78" s="77"/>
      <c r="BJ78" s="20"/>
    </row>
    <row r="79" spans="1:62" ht="18.399999999999999" customHeight="1" x14ac:dyDescent="0.15">
      <c r="A79" s="6" t="s">
        <v>95</v>
      </c>
      <c r="B79" s="2" t="s">
        <v>200</v>
      </c>
      <c r="C79" s="17">
        <v>8</v>
      </c>
      <c r="D79" s="2" t="s">
        <v>87</v>
      </c>
      <c r="E79" s="17"/>
      <c r="F79" s="17"/>
      <c r="G79" s="17"/>
      <c r="H79" s="17"/>
      <c r="I79" s="17"/>
      <c r="J79" s="17"/>
      <c r="K79" s="17"/>
      <c r="L79" s="17"/>
      <c r="M79" s="12"/>
      <c r="BH79" s="77"/>
      <c r="BJ79" s="20"/>
    </row>
    <row r="80" spans="1:62" ht="18.399999999999999" customHeight="1" x14ac:dyDescent="0.15">
      <c r="A80" s="6" t="s">
        <v>199</v>
      </c>
      <c r="B80" s="2" t="s">
        <v>299</v>
      </c>
      <c r="C80" s="17">
        <v>1</v>
      </c>
      <c r="D80" s="2" t="s">
        <v>87</v>
      </c>
      <c r="E80" s="17"/>
      <c r="F80" s="17"/>
      <c r="G80" s="17"/>
      <c r="H80" s="17"/>
      <c r="I80" s="17"/>
      <c r="J80" s="17"/>
      <c r="K80" s="17"/>
      <c r="L80" s="17"/>
      <c r="M80" s="12"/>
      <c r="BH80" s="77"/>
      <c r="BJ80" s="20"/>
    </row>
    <row r="81" spans="1:62" ht="18.399999999999999" customHeight="1" x14ac:dyDescent="0.15">
      <c r="A81" s="6" t="s">
        <v>306</v>
      </c>
      <c r="B81" s="2" t="s">
        <v>306</v>
      </c>
      <c r="C81" s="2"/>
      <c r="D81" s="2" t="s">
        <v>306</v>
      </c>
      <c r="E81" s="17"/>
      <c r="F81" s="17"/>
      <c r="G81" s="1"/>
      <c r="H81" s="17"/>
      <c r="I81" s="1"/>
      <c r="J81" s="17"/>
      <c r="K81" s="1"/>
      <c r="L81" s="17"/>
      <c r="M81" s="12"/>
      <c r="BH81" s="77"/>
    </row>
    <row r="82" spans="1:62" ht="18.399999999999999" customHeight="1" x14ac:dyDescent="0.15">
      <c r="A82" s="6" t="s">
        <v>244</v>
      </c>
      <c r="B82" s="2" t="s">
        <v>306</v>
      </c>
      <c r="C82" s="2"/>
      <c r="D82" s="2" t="s">
        <v>306</v>
      </c>
      <c r="E82" s="17"/>
      <c r="F82" s="17"/>
      <c r="G82" s="1"/>
      <c r="H82" s="17"/>
      <c r="I82" s="1"/>
      <c r="J82" s="17"/>
      <c r="K82" s="1"/>
      <c r="L82" s="17"/>
      <c r="M82" s="12"/>
      <c r="BH82" s="77"/>
    </row>
    <row r="83" spans="1:62" ht="18.399999999999999" customHeight="1" x14ac:dyDescent="0.15">
      <c r="A83" s="6" t="s">
        <v>190</v>
      </c>
      <c r="B83" s="2" t="s">
        <v>291</v>
      </c>
      <c r="C83" s="17">
        <v>27</v>
      </c>
      <c r="D83" s="2" t="s">
        <v>123</v>
      </c>
      <c r="E83" s="17"/>
      <c r="F83" s="17"/>
      <c r="G83" s="17"/>
      <c r="H83" s="17"/>
      <c r="I83" s="17"/>
      <c r="J83" s="17"/>
      <c r="K83" s="17"/>
      <c r="L83" s="17"/>
      <c r="M83" s="12"/>
      <c r="BH83" s="77"/>
      <c r="BJ83" s="20"/>
    </row>
    <row r="84" spans="1:62" ht="18.399999999999999" customHeight="1" x14ac:dyDescent="0.15">
      <c r="A84" s="6" t="s">
        <v>190</v>
      </c>
      <c r="B84" s="2" t="s">
        <v>261</v>
      </c>
      <c r="C84" s="17">
        <v>31</v>
      </c>
      <c r="D84" s="2" t="s">
        <v>123</v>
      </c>
      <c r="E84" s="17"/>
      <c r="F84" s="17"/>
      <c r="G84" s="17"/>
      <c r="H84" s="17"/>
      <c r="I84" s="17"/>
      <c r="J84" s="17"/>
      <c r="K84" s="17"/>
      <c r="L84" s="17"/>
      <c r="M84" s="12"/>
      <c r="BH84" s="77"/>
      <c r="BJ84" s="20"/>
    </row>
    <row r="85" spans="1:62" ht="18.399999999999999" customHeight="1" x14ac:dyDescent="0.15">
      <c r="A85" s="6" t="s">
        <v>190</v>
      </c>
      <c r="B85" s="2" t="s">
        <v>162</v>
      </c>
      <c r="C85" s="17">
        <v>11</v>
      </c>
      <c r="D85" s="2" t="s">
        <v>123</v>
      </c>
      <c r="E85" s="17"/>
      <c r="F85" s="17"/>
      <c r="G85" s="17"/>
      <c r="H85" s="17"/>
      <c r="I85" s="17"/>
      <c r="J85" s="17"/>
      <c r="K85" s="17"/>
      <c r="L85" s="17"/>
      <c r="M85" s="12"/>
      <c r="BH85" s="77"/>
      <c r="BJ85" s="20"/>
    </row>
    <row r="86" spans="1:62" ht="18.399999999999999" customHeight="1" x14ac:dyDescent="0.15">
      <c r="A86" s="6" t="s">
        <v>0</v>
      </c>
      <c r="B86" s="2" t="s">
        <v>182</v>
      </c>
      <c r="C86" s="2">
        <v>8.5000000000000006E-2</v>
      </c>
      <c r="D86" s="2" t="s">
        <v>269</v>
      </c>
      <c r="E86" s="17"/>
      <c r="F86" s="17"/>
      <c r="G86" s="17"/>
      <c r="H86" s="17"/>
      <c r="I86" s="17"/>
      <c r="J86" s="17"/>
      <c r="K86" s="17"/>
      <c r="L86" s="17"/>
      <c r="M86" s="12"/>
      <c r="BH86" s="77"/>
      <c r="BJ86" s="20"/>
    </row>
    <row r="87" spans="1:62" ht="18.399999999999999" customHeight="1" x14ac:dyDescent="0.15">
      <c r="A87" s="6" t="s">
        <v>163</v>
      </c>
      <c r="B87" s="2" t="s">
        <v>63</v>
      </c>
      <c r="C87" s="17">
        <v>19</v>
      </c>
      <c r="D87" s="2" t="s">
        <v>121</v>
      </c>
      <c r="E87" s="17"/>
      <c r="F87" s="17"/>
      <c r="G87" s="17"/>
      <c r="H87" s="17"/>
      <c r="I87" s="17"/>
      <c r="J87" s="17"/>
      <c r="K87" s="17"/>
      <c r="L87" s="17"/>
      <c r="M87" s="12"/>
      <c r="BH87" s="77"/>
      <c r="BJ87" s="20"/>
    </row>
    <row r="88" spans="1:62" ht="18.399999999999999" customHeight="1" x14ac:dyDescent="0.15">
      <c r="A88" s="6" t="s">
        <v>77</v>
      </c>
      <c r="B88" s="2" t="s">
        <v>245</v>
      </c>
      <c r="C88" s="17">
        <v>1</v>
      </c>
      <c r="D88" s="2" t="s">
        <v>87</v>
      </c>
      <c r="E88" s="17"/>
      <c r="F88" s="17"/>
      <c r="G88" s="17"/>
      <c r="H88" s="17"/>
      <c r="I88" s="17"/>
      <c r="J88" s="17"/>
      <c r="K88" s="17"/>
      <c r="L88" s="17"/>
      <c r="M88" s="12"/>
      <c r="BH88" s="77"/>
      <c r="BJ88" s="20"/>
    </row>
    <row r="89" spans="1:62" ht="18.399999999999999" customHeight="1" x14ac:dyDescent="0.15">
      <c r="A89" s="6" t="s">
        <v>44</v>
      </c>
      <c r="B89" s="2" t="s">
        <v>235</v>
      </c>
      <c r="C89" s="17">
        <v>1</v>
      </c>
      <c r="D89" s="2" t="s">
        <v>282</v>
      </c>
      <c r="E89" s="17"/>
      <c r="F89" s="17"/>
      <c r="G89" s="17"/>
      <c r="H89" s="17"/>
      <c r="I89" s="17"/>
      <c r="J89" s="17"/>
      <c r="K89" s="17"/>
      <c r="L89" s="17"/>
      <c r="M89" s="12"/>
      <c r="BH89" s="77"/>
      <c r="BJ89" s="20"/>
    </row>
    <row r="90" spans="1:62" ht="18.399999999999999" customHeight="1" x14ac:dyDescent="0.15">
      <c r="A90" s="6" t="s">
        <v>306</v>
      </c>
      <c r="B90" s="2" t="s">
        <v>306</v>
      </c>
      <c r="C90" s="2"/>
      <c r="D90" s="2" t="s">
        <v>306</v>
      </c>
      <c r="E90" s="17"/>
      <c r="F90" s="17"/>
      <c r="G90" s="1"/>
      <c r="H90" s="17"/>
      <c r="I90" s="1"/>
      <c r="J90" s="17"/>
      <c r="K90" s="1"/>
      <c r="L90" s="17"/>
      <c r="M90" s="12"/>
      <c r="BH90" s="77"/>
    </row>
    <row r="91" spans="1:62" ht="18.399999999999999" customHeight="1" x14ac:dyDescent="0.15">
      <c r="A91" s="6" t="s">
        <v>149</v>
      </c>
      <c r="B91" s="2" t="s">
        <v>306</v>
      </c>
      <c r="C91" s="2"/>
      <c r="D91" s="2" t="s">
        <v>306</v>
      </c>
      <c r="E91" s="17"/>
      <c r="F91" s="17"/>
      <c r="G91" s="1"/>
      <c r="H91" s="17"/>
      <c r="I91" s="1"/>
      <c r="J91" s="17"/>
      <c r="K91" s="1"/>
      <c r="L91" s="17"/>
      <c r="M91" s="12"/>
      <c r="BH91" s="77"/>
    </row>
    <row r="92" spans="1:62" ht="18.399999999999999" customHeight="1" x14ac:dyDescent="0.15">
      <c r="A92" s="6" t="s">
        <v>38</v>
      </c>
      <c r="B92" s="2" t="s">
        <v>26</v>
      </c>
      <c r="C92" s="17">
        <v>3</v>
      </c>
      <c r="D92" s="2" t="s">
        <v>121</v>
      </c>
      <c r="E92" s="17"/>
      <c r="F92" s="17"/>
      <c r="G92" s="17"/>
      <c r="H92" s="17"/>
      <c r="I92" s="17"/>
      <c r="J92" s="17"/>
      <c r="K92" s="17"/>
      <c r="L92" s="17"/>
      <c r="M92" s="12"/>
      <c r="BH92" s="77"/>
      <c r="BJ92" s="20"/>
    </row>
    <row r="93" spans="1:62" ht="18.399999999999999" customHeight="1" x14ac:dyDescent="0.15">
      <c r="A93" s="6" t="s">
        <v>78</v>
      </c>
      <c r="B93" s="2" t="s">
        <v>183</v>
      </c>
      <c r="C93" s="17">
        <v>20</v>
      </c>
      <c r="D93" s="2" t="s">
        <v>20</v>
      </c>
      <c r="E93" s="17"/>
      <c r="F93" s="17"/>
      <c r="G93" s="17"/>
      <c r="H93" s="17"/>
      <c r="I93" s="17"/>
      <c r="J93" s="17"/>
      <c r="K93" s="17"/>
      <c r="L93" s="17"/>
      <c r="M93" s="12"/>
      <c r="BH93" s="77"/>
      <c r="BJ93" s="20"/>
    </row>
    <row r="94" spans="1:62" ht="18.399999999999999" customHeight="1" x14ac:dyDescent="0.15">
      <c r="A94" s="6" t="s">
        <v>94</v>
      </c>
      <c r="B94" s="2" t="s">
        <v>84</v>
      </c>
      <c r="C94" s="17">
        <v>8</v>
      </c>
      <c r="D94" s="2" t="s">
        <v>20</v>
      </c>
      <c r="E94" s="17"/>
      <c r="F94" s="17"/>
      <c r="G94" s="17"/>
      <c r="H94" s="17"/>
      <c r="I94" s="17"/>
      <c r="J94" s="17"/>
      <c r="K94" s="17"/>
      <c r="L94" s="17"/>
      <c r="M94" s="12"/>
      <c r="BH94" s="77"/>
      <c r="BJ94" s="20"/>
    </row>
    <row r="95" spans="1:62" ht="18.399999999999999" customHeight="1" x14ac:dyDescent="0.15">
      <c r="A95" s="6" t="s">
        <v>114</v>
      </c>
      <c r="B95" s="2" t="s">
        <v>200</v>
      </c>
      <c r="C95" s="17">
        <v>8</v>
      </c>
      <c r="D95" s="2" t="s">
        <v>87</v>
      </c>
      <c r="E95" s="17"/>
      <c r="F95" s="17"/>
      <c r="G95" s="17"/>
      <c r="H95" s="17"/>
      <c r="I95" s="17"/>
      <c r="J95" s="17"/>
      <c r="K95" s="17"/>
      <c r="L95" s="17"/>
      <c r="M95" s="12"/>
      <c r="BH95" s="77"/>
      <c r="BJ95" s="20"/>
    </row>
    <row r="96" spans="1:62" ht="18.399999999999999" customHeight="1" x14ac:dyDescent="0.15">
      <c r="A96" s="6" t="s">
        <v>145</v>
      </c>
      <c r="B96" s="2" t="s">
        <v>299</v>
      </c>
      <c r="C96" s="17">
        <v>1</v>
      </c>
      <c r="D96" s="2" t="s">
        <v>87</v>
      </c>
      <c r="E96" s="17"/>
      <c r="F96" s="17"/>
      <c r="G96" s="17"/>
      <c r="H96" s="17"/>
      <c r="I96" s="17"/>
      <c r="J96" s="17"/>
      <c r="K96" s="17"/>
      <c r="L96" s="17"/>
      <c r="M96" s="12"/>
      <c r="BH96" s="77"/>
      <c r="BJ96" s="20"/>
    </row>
    <row r="97" spans="1:62" ht="18.399999999999999" customHeight="1" x14ac:dyDescent="0.15">
      <c r="A97" s="6" t="s">
        <v>223</v>
      </c>
      <c r="B97" s="2" t="s">
        <v>146</v>
      </c>
      <c r="C97" s="17">
        <v>4</v>
      </c>
      <c r="D97" s="2" t="s">
        <v>87</v>
      </c>
      <c r="E97" s="17"/>
      <c r="F97" s="17"/>
      <c r="G97" s="17"/>
      <c r="H97" s="17"/>
      <c r="I97" s="17"/>
      <c r="J97" s="17"/>
      <c r="K97" s="17"/>
      <c r="L97" s="17"/>
      <c r="M97" s="12"/>
      <c r="BH97" s="77"/>
      <c r="BJ97" s="20"/>
    </row>
    <row r="98" spans="1:62" ht="18.399999999999999" customHeight="1" x14ac:dyDescent="0.15">
      <c r="A98" s="6" t="s">
        <v>223</v>
      </c>
      <c r="B98" s="2" t="s">
        <v>86</v>
      </c>
      <c r="C98" s="17">
        <v>4</v>
      </c>
      <c r="D98" s="2" t="s">
        <v>87</v>
      </c>
      <c r="E98" s="17"/>
      <c r="F98" s="17"/>
      <c r="G98" s="17"/>
      <c r="H98" s="17"/>
      <c r="I98" s="17"/>
      <c r="J98" s="17"/>
      <c r="K98" s="17"/>
      <c r="L98" s="17"/>
      <c r="M98" s="12"/>
      <c r="BH98" s="77"/>
      <c r="BJ98" s="20"/>
    </row>
    <row r="99" spans="1:62" ht="18.399999999999999" customHeight="1" x14ac:dyDescent="0.15">
      <c r="A99" s="6" t="s">
        <v>223</v>
      </c>
      <c r="B99" s="2" t="s">
        <v>147</v>
      </c>
      <c r="C99" s="17">
        <v>1</v>
      </c>
      <c r="D99" s="2" t="s">
        <v>87</v>
      </c>
      <c r="E99" s="17"/>
      <c r="F99" s="17"/>
      <c r="G99" s="17"/>
      <c r="H99" s="17"/>
      <c r="I99" s="17"/>
      <c r="J99" s="17"/>
      <c r="K99" s="17"/>
      <c r="L99" s="17"/>
      <c r="M99" s="12"/>
      <c r="BH99" s="77"/>
      <c r="BJ99" s="20"/>
    </row>
    <row r="100" spans="1:62" ht="18.399999999999999" customHeight="1" x14ac:dyDescent="0.15">
      <c r="A100" s="6" t="s">
        <v>279</v>
      </c>
      <c r="B100" s="2" t="s">
        <v>291</v>
      </c>
      <c r="C100" s="17">
        <v>28</v>
      </c>
      <c r="D100" s="2" t="s">
        <v>123</v>
      </c>
      <c r="E100" s="17"/>
      <c r="F100" s="17"/>
      <c r="G100" s="17"/>
      <c r="H100" s="17"/>
      <c r="I100" s="17"/>
      <c r="J100" s="17"/>
      <c r="K100" s="17"/>
      <c r="L100" s="17"/>
      <c r="M100" s="12"/>
      <c r="BH100" s="77"/>
      <c r="BJ100" s="20"/>
    </row>
    <row r="101" spans="1:62" ht="18.399999999999999" customHeight="1" x14ac:dyDescent="0.15">
      <c r="A101" s="6" t="s">
        <v>279</v>
      </c>
      <c r="B101" s="2" t="s">
        <v>261</v>
      </c>
      <c r="C101" s="17">
        <v>33</v>
      </c>
      <c r="D101" s="2" t="s">
        <v>123</v>
      </c>
      <c r="E101" s="17"/>
      <c r="F101" s="17"/>
      <c r="G101" s="17"/>
      <c r="H101" s="17"/>
      <c r="I101" s="17"/>
      <c r="J101" s="17"/>
      <c r="K101" s="17"/>
      <c r="L101" s="17"/>
      <c r="M101" s="12"/>
      <c r="BH101" s="77"/>
      <c r="BJ101" s="20"/>
    </row>
    <row r="102" spans="1:62" ht="18.399999999999999" customHeight="1" x14ac:dyDescent="0.15">
      <c r="A102" s="6" t="s">
        <v>279</v>
      </c>
      <c r="B102" s="2" t="s">
        <v>162</v>
      </c>
      <c r="C102" s="17">
        <v>12</v>
      </c>
      <c r="D102" s="2" t="s">
        <v>123</v>
      </c>
      <c r="E102" s="17"/>
      <c r="F102" s="17"/>
      <c r="G102" s="17"/>
      <c r="H102" s="17"/>
      <c r="I102" s="17"/>
      <c r="J102" s="17"/>
      <c r="K102" s="17"/>
      <c r="L102" s="17"/>
      <c r="M102" s="12"/>
      <c r="BH102" s="77"/>
      <c r="BJ102" s="20"/>
    </row>
    <row r="103" spans="1:62" ht="18.399999999999999" customHeight="1" x14ac:dyDescent="0.15">
      <c r="A103" s="6" t="s">
        <v>58</v>
      </c>
      <c r="B103" s="2" t="s">
        <v>288</v>
      </c>
      <c r="C103" s="17">
        <v>6</v>
      </c>
      <c r="D103" s="2" t="s">
        <v>87</v>
      </c>
      <c r="E103" s="17"/>
      <c r="F103" s="17"/>
      <c r="G103" s="17"/>
      <c r="H103" s="17"/>
      <c r="I103" s="17"/>
      <c r="J103" s="17"/>
      <c r="K103" s="17"/>
      <c r="L103" s="17"/>
      <c r="M103" s="12"/>
      <c r="BH103" s="77"/>
      <c r="BJ103" s="20"/>
    </row>
    <row r="104" spans="1:62" ht="18.399999999999999" customHeight="1" x14ac:dyDescent="0.15">
      <c r="A104" s="6" t="s">
        <v>58</v>
      </c>
      <c r="B104" s="2" t="s">
        <v>221</v>
      </c>
      <c r="C104" s="17">
        <v>2</v>
      </c>
      <c r="D104" s="2" t="s">
        <v>87</v>
      </c>
      <c r="E104" s="17"/>
      <c r="F104" s="17"/>
      <c r="G104" s="17"/>
      <c r="H104" s="17"/>
      <c r="I104" s="17"/>
      <c r="J104" s="17"/>
      <c r="K104" s="17"/>
      <c r="L104" s="17"/>
      <c r="M104" s="12"/>
      <c r="BH104" s="77"/>
      <c r="BJ104" s="20"/>
    </row>
    <row r="105" spans="1:62" ht="18.399999999999999" customHeight="1" x14ac:dyDescent="0.15">
      <c r="A105" s="6" t="s">
        <v>115</v>
      </c>
      <c r="B105" s="2" t="s">
        <v>291</v>
      </c>
      <c r="C105" s="17">
        <v>15</v>
      </c>
      <c r="D105" s="2" t="s">
        <v>87</v>
      </c>
      <c r="E105" s="17"/>
      <c r="F105" s="17"/>
      <c r="G105" s="17"/>
      <c r="H105" s="17"/>
      <c r="I105" s="17"/>
      <c r="J105" s="17"/>
      <c r="K105" s="17"/>
      <c r="L105" s="17"/>
      <c r="M105" s="12"/>
      <c r="BH105" s="77"/>
      <c r="BJ105" s="20"/>
    </row>
    <row r="106" spans="1:62" ht="18.399999999999999" customHeight="1" x14ac:dyDescent="0.15">
      <c r="A106" s="6" t="s">
        <v>115</v>
      </c>
      <c r="B106" s="2" t="s">
        <v>261</v>
      </c>
      <c r="C106" s="17">
        <v>5</v>
      </c>
      <c r="D106" s="2" t="s">
        <v>87</v>
      </c>
      <c r="E106" s="17"/>
      <c r="F106" s="17"/>
      <c r="G106" s="17"/>
      <c r="H106" s="17"/>
      <c r="I106" s="17"/>
      <c r="J106" s="17"/>
      <c r="K106" s="17"/>
      <c r="L106" s="17"/>
      <c r="M106" s="12"/>
      <c r="BH106" s="77"/>
      <c r="BJ106" s="20"/>
    </row>
    <row r="107" spans="1:62" ht="18.399999999999999" customHeight="1" x14ac:dyDescent="0.15">
      <c r="A107" s="6" t="s">
        <v>175</v>
      </c>
      <c r="B107" s="2" t="s">
        <v>261</v>
      </c>
      <c r="C107" s="17">
        <v>3</v>
      </c>
      <c r="D107" s="2" t="s">
        <v>87</v>
      </c>
      <c r="E107" s="17"/>
      <c r="F107" s="17"/>
      <c r="G107" s="17"/>
      <c r="H107" s="17"/>
      <c r="I107" s="17"/>
      <c r="J107" s="17"/>
      <c r="K107" s="17"/>
      <c r="L107" s="17"/>
      <c r="M107" s="12"/>
      <c r="BH107" s="77"/>
      <c r="BJ107" s="20"/>
    </row>
    <row r="108" spans="1:62" ht="18.399999999999999" customHeight="1" x14ac:dyDescent="0.15">
      <c r="A108" s="6" t="s">
        <v>175</v>
      </c>
      <c r="B108" s="2" t="s">
        <v>162</v>
      </c>
      <c r="C108" s="17">
        <v>1</v>
      </c>
      <c r="D108" s="2" t="s">
        <v>87</v>
      </c>
      <c r="E108" s="17"/>
      <c r="F108" s="17"/>
      <c r="G108" s="17"/>
      <c r="H108" s="17"/>
      <c r="I108" s="17"/>
      <c r="J108" s="17"/>
      <c r="K108" s="17"/>
      <c r="L108" s="17"/>
      <c r="M108" s="12"/>
      <c r="BH108" s="77"/>
      <c r="BJ108" s="20"/>
    </row>
    <row r="109" spans="1:62" ht="18.399999999999999" customHeight="1" x14ac:dyDescent="0.15">
      <c r="A109" s="6" t="s">
        <v>105</v>
      </c>
      <c r="B109" s="2" t="s">
        <v>158</v>
      </c>
      <c r="C109" s="2">
        <v>8.6999999999999994E-2</v>
      </c>
      <c r="D109" s="2" t="s">
        <v>303</v>
      </c>
      <c r="E109" s="17"/>
      <c r="F109" s="17"/>
      <c r="G109" s="17"/>
      <c r="H109" s="17"/>
      <c r="I109" s="17"/>
      <c r="J109" s="17"/>
      <c r="K109" s="17"/>
      <c r="L109" s="17"/>
      <c r="M109" s="12"/>
      <c r="BH109" s="77"/>
      <c r="BJ109" s="20"/>
    </row>
    <row r="110" spans="1:62" ht="18.399999999999999" customHeight="1" x14ac:dyDescent="0.15">
      <c r="A110" s="6" t="s">
        <v>132</v>
      </c>
      <c r="B110" s="2" t="s">
        <v>306</v>
      </c>
      <c r="C110" s="17">
        <v>20</v>
      </c>
      <c r="D110" s="2" t="s">
        <v>121</v>
      </c>
      <c r="E110" s="17"/>
      <c r="F110" s="17"/>
      <c r="G110" s="17"/>
      <c r="H110" s="17"/>
      <c r="I110" s="17"/>
      <c r="J110" s="17"/>
      <c r="K110" s="17"/>
      <c r="L110" s="17"/>
      <c r="M110" s="12"/>
      <c r="AA110" s="18"/>
      <c r="AB110" s="5"/>
      <c r="AC110" s="18"/>
      <c r="AD110" s="4"/>
      <c r="BH110" s="77"/>
      <c r="BJ110" s="20"/>
    </row>
    <row r="111" spans="1:62" ht="18.399999999999999" customHeight="1" x14ac:dyDescent="0.15">
      <c r="A111" s="6" t="s">
        <v>171</v>
      </c>
      <c r="B111" s="2" t="s">
        <v>306</v>
      </c>
      <c r="C111" s="2"/>
      <c r="D111" s="2" t="s">
        <v>306</v>
      </c>
      <c r="E111" s="17"/>
      <c r="F111" s="17"/>
      <c r="G111" s="1"/>
      <c r="H111" s="17"/>
      <c r="I111" s="1"/>
      <c r="J111" s="17"/>
      <c r="K111" s="1"/>
      <c r="L111" s="17"/>
      <c r="M111" s="12"/>
      <c r="AA111" s="18"/>
      <c r="AB111" s="5"/>
      <c r="AC111" s="18"/>
      <c r="AD111" s="4"/>
      <c r="BH111" s="77"/>
    </row>
    <row r="112" spans="1:62" ht="18.399999999999999" customHeight="1" x14ac:dyDescent="0.15">
      <c r="A112" s="6" t="s">
        <v>306</v>
      </c>
      <c r="B112" s="2" t="s">
        <v>306</v>
      </c>
      <c r="C112" s="2"/>
      <c r="D112" s="2" t="s">
        <v>306</v>
      </c>
      <c r="E112" s="17"/>
      <c r="F112" s="17"/>
      <c r="G112" s="1"/>
      <c r="H112" s="17"/>
      <c r="I112" s="1"/>
      <c r="J112" s="17"/>
      <c r="K112" s="1"/>
      <c r="L112" s="17"/>
      <c r="M112" s="12"/>
      <c r="AA112" s="18"/>
      <c r="AB112" s="5"/>
      <c r="AC112" s="18"/>
      <c r="AD112" s="4"/>
      <c r="BH112" s="77"/>
    </row>
    <row r="113" spans="1:62" ht="18.399999999999999" customHeight="1" x14ac:dyDescent="0.15">
      <c r="A113" s="6" t="s">
        <v>130</v>
      </c>
      <c r="B113" s="2" t="s">
        <v>306</v>
      </c>
      <c r="C113" s="17">
        <v>1</v>
      </c>
      <c r="D113" s="2" t="s">
        <v>256</v>
      </c>
      <c r="E113" s="1"/>
      <c r="F113" s="17"/>
      <c r="G113" s="1"/>
      <c r="H113" s="17"/>
      <c r="I113" s="1"/>
      <c r="J113" s="17"/>
      <c r="K113" s="1"/>
      <c r="L113" s="17"/>
      <c r="M113" s="12"/>
      <c r="BH113" s="77"/>
    </row>
    <row r="114" spans="1:62" ht="18.399999999999999" customHeight="1" x14ac:dyDescent="0.15">
      <c r="A114" s="6" t="s">
        <v>259</v>
      </c>
      <c r="B114" s="2" t="s">
        <v>306</v>
      </c>
      <c r="C114" s="2"/>
      <c r="D114" s="2" t="s">
        <v>306</v>
      </c>
      <c r="E114" s="17"/>
      <c r="F114" s="17"/>
      <c r="G114" s="1"/>
      <c r="H114" s="17"/>
      <c r="I114" s="1"/>
      <c r="J114" s="17"/>
      <c r="K114" s="1"/>
      <c r="L114" s="17"/>
      <c r="M114" s="12"/>
      <c r="BH114" s="77"/>
    </row>
    <row r="115" spans="1:62" ht="18.399999999999999" customHeight="1" x14ac:dyDescent="0.15">
      <c r="A115" s="6" t="s">
        <v>10</v>
      </c>
      <c r="B115" s="2" t="s">
        <v>50</v>
      </c>
      <c r="C115" s="17">
        <v>57</v>
      </c>
      <c r="D115" s="2" t="s">
        <v>249</v>
      </c>
      <c r="E115" s="17"/>
      <c r="F115" s="17"/>
      <c r="G115" s="17"/>
      <c r="H115" s="17"/>
      <c r="I115" s="17"/>
      <c r="J115" s="17"/>
      <c r="K115" s="17"/>
      <c r="L115" s="17"/>
      <c r="M115" s="12"/>
      <c r="BH115" s="77"/>
      <c r="BJ115" s="20"/>
    </row>
    <row r="116" spans="1:62" ht="18.399999999999999" customHeight="1" x14ac:dyDescent="0.15">
      <c r="A116" s="6" t="s">
        <v>306</v>
      </c>
      <c r="B116" s="2" t="s">
        <v>306</v>
      </c>
      <c r="C116" s="2"/>
      <c r="D116" s="2" t="s">
        <v>306</v>
      </c>
      <c r="E116" s="17"/>
      <c r="F116" s="17"/>
      <c r="G116" s="1"/>
      <c r="H116" s="17"/>
      <c r="I116" s="1"/>
      <c r="J116" s="17"/>
      <c r="K116" s="1"/>
      <c r="L116" s="17"/>
      <c r="M116" s="12"/>
      <c r="BH116" s="77"/>
    </row>
    <row r="117" spans="1:62" ht="18.399999999999999" customHeight="1" x14ac:dyDescent="0.15">
      <c r="A117" s="6" t="s">
        <v>192</v>
      </c>
      <c r="B117" s="2" t="s">
        <v>306</v>
      </c>
      <c r="C117" s="2"/>
      <c r="D117" s="2" t="s">
        <v>306</v>
      </c>
      <c r="E117" s="17"/>
      <c r="F117" s="17"/>
      <c r="G117" s="1"/>
      <c r="H117" s="17"/>
      <c r="I117" s="1"/>
      <c r="J117" s="17"/>
      <c r="K117" s="1"/>
      <c r="L117" s="17"/>
      <c r="M117" s="12"/>
      <c r="BH117" s="77"/>
    </row>
    <row r="118" spans="1:62" s="82" customFormat="1" ht="18.399999999999999" customHeight="1" x14ac:dyDescent="0.15">
      <c r="A118" s="78" t="s">
        <v>137</v>
      </c>
      <c r="B118" s="79" t="s">
        <v>355</v>
      </c>
      <c r="C118" s="80">
        <v>1065</v>
      </c>
      <c r="D118" s="79" t="s">
        <v>249</v>
      </c>
      <c r="E118" s="80"/>
      <c r="F118" s="80"/>
      <c r="G118" s="80"/>
      <c r="H118" s="80"/>
      <c r="I118" s="80"/>
      <c r="J118" s="80"/>
      <c r="K118" s="80"/>
      <c r="L118" s="80"/>
      <c r="M118" s="81"/>
      <c r="BH118" s="83"/>
      <c r="BJ118" s="84"/>
    </row>
    <row r="119" spans="1:62" ht="18.399999999999999" customHeight="1" x14ac:dyDescent="0.15">
      <c r="A119" s="6" t="s">
        <v>306</v>
      </c>
      <c r="B119" s="2" t="s">
        <v>306</v>
      </c>
      <c r="C119" s="2"/>
      <c r="D119" s="2" t="s">
        <v>306</v>
      </c>
      <c r="E119" s="17"/>
      <c r="F119" s="17"/>
      <c r="G119" s="1"/>
      <c r="H119" s="17"/>
      <c r="I119" s="1"/>
      <c r="J119" s="17"/>
      <c r="K119" s="1"/>
      <c r="L119" s="17"/>
      <c r="M119" s="12"/>
      <c r="BH119" s="77"/>
    </row>
    <row r="120" spans="1:62" ht="18.399999999999999" customHeight="1" x14ac:dyDescent="0.15">
      <c r="A120" s="6" t="s">
        <v>276</v>
      </c>
      <c r="B120" s="2" t="s">
        <v>306</v>
      </c>
      <c r="C120" s="2"/>
      <c r="D120" s="2" t="s">
        <v>306</v>
      </c>
      <c r="E120" s="17"/>
      <c r="F120" s="17"/>
      <c r="G120" s="1"/>
      <c r="H120" s="17"/>
      <c r="I120" s="1"/>
      <c r="J120" s="17"/>
      <c r="K120" s="1"/>
      <c r="L120" s="17"/>
      <c r="M120" s="12"/>
      <c r="BH120" s="77"/>
    </row>
    <row r="121" spans="1:62" ht="18.399999999999999" customHeight="1" x14ac:dyDescent="0.15">
      <c r="A121" s="6" t="s">
        <v>278</v>
      </c>
      <c r="B121" s="2" t="s">
        <v>306</v>
      </c>
      <c r="C121" s="17">
        <v>12</v>
      </c>
      <c r="D121" s="2" t="s">
        <v>121</v>
      </c>
      <c r="E121" s="17"/>
      <c r="F121" s="17"/>
      <c r="G121" s="17"/>
      <c r="H121" s="17"/>
      <c r="I121" s="17"/>
      <c r="J121" s="17"/>
      <c r="K121" s="17"/>
      <c r="L121" s="17"/>
      <c r="M121" s="12"/>
      <c r="BH121" s="77"/>
      <c r="BJ121" s="20"/>
    </row>
    <row r="122" spans="1:62" s="82" customFormat="1" ht="18.399999999999999" customHeight="1" x14ac:dyDescent="0.15">
      <c r="A122" s="78" t="s">
        <v>85</v>
      </c>
      <c r="B122" s="79" t="s">
        <v>297</v>
      </c>
      <c r="C122" s="80">
        <v>329</v>
      </c>
      <c r="D122" s="79" t="s">
        <v>250</v>
      </c>
      <c r="E122" s="80"/>
      <c r="F122" s="80"/>
      <c r="G122" s="80"/>
      <c r="H122" s="80"/>
      <c r="I122" s="80"/>
      <c r="J122" s="80"/>
      <c r="K122" s="80"/>
      <c r="L122" s="80"/>
      <c r="M122" s="81"/>
      <c r="AA122" s="85"/>
      <c r="AB122" s="86"/>
      <c r="AC122" s="85"/>
      <c r="AD122" s="86"/>
      <c r="BH122" s="83"/>
      <c r="BJ122" s="84"/>
    </row>
    <row r="123" spans="1:62" ht="18.399999999999999" customHeight="1" x14ac:dyDescent="0.15">
      <c r="A123" s="6" t="s">
        <v>171</v>
      </c>
      <c r="B123" s="2" t="s">
        <v>306</v>
      </c>
      <c r="C123" s="2"/>
      <c r="D123" s="2" t="s">
        <v>306</v>
      </c>
      <c r="E123" s="17"/>
      <c r="F123" s="17"/>
      <c r="G123" s="1"/>
      <c r="H123" s="17"/>
      <c r="I123" s="1"/>
      <c r="J123" s="17"/>
      <c r="K123" s="1"/>
      <c r="L123" s="17"/>
      <c r="M123" s="12"/>
      <c r="AA123" s="18"/>
      <c r="AB123" s="5"/>
      <c r="AC123" s="18"/>
      <c r="AD123" s="4"/>
      <c r="BH123" s="77"/>
    </row>
    <row r="124" spans="1:62" ht="18.399999999999999" customHeight="1" x14ac:dyDescent="0.15">
      <c r="A124" s="6" t="s">
        <v>306</v>
      </c>
      <c r="B124" s="2" t="s">
        <v>306</v>
      </c>
      <c r="C124" s="2"/>
      <c r="D124" s="2" t="s">
        <v>306</v>
      </c>
      <c r="E124" s="17"/>
      <c r="F124" s="17"/>
      <c r="G124" s="1"/>
      <c r="H124" s="17"/>
      <c r="I124" s="1"/>
      <c r="J124" s="17"/>
      <c r="K124" s="1"/>
      <c r="L124" s="17"/>
      <c r="M124" s="12"/>
      <c r="AA124" s="18"/>
      <c r="AB124" s="5"/>
      <c r="AC124" s="18"/>
      <c r="AD124" s="4"/>
      <c r="BH124" s="77"/>
    </row>
    <row r="125" spans="1:62" ht="18.399999999999999" customHeight="1" x14ac:dyDescent="0.15">
      <c r="A125" s="6" t="s">
        <v>232</v>
      </c>
      <c r="B125" s="2" t="s">
        <v>306</v>
      </c>
      <c r="C125" s="17">
        <v>1</v>
      </c>
      <c r="D125" s="2" t="s">
        <v>256</v>
      </c>
      <c r="E125" s="1"/>
      <c r="F125" s="17"/>
      <c r="G125" s="1"/>
      <c r="H125" s="17"/>
      <c r="I125" s="1"/>
      <c r="J125" s="17"/>
      <c r="K125" s="1"/>
      <c r="L125" s="17"/>
      <c r="M125" s="12"/>
      <c r="BH125" s="77"/>
    </row>
    <row r="126" spans="1:62" ht="18.399999999999999" customHeight="1" x14ac:dyDescent="0.15">
      <c r="A126" s="6" t="s">
        <v>9</v>
      </c>
      <c r="B126" s="2" t="s">
        <v>306</v>
      </c>
      <c r="C126" s="2"/>
      <c r="D126" s="2" t="s">
        <v>306</v>
      </c>
      <c r="E126" s="17"/>
      <c r="F126" s="17"/>
      <c r="G126" s="1"/>
      <c r="H126" s="17"/>
      <c r="I126" s="1"/>
      <c r="J126" s="17"/>
      <c r="K126" s="1"/>
      <c r="L126" s="17"/>
      <c r="M126" s="12"/>
      <c r="BH126" s="77"/>
    </row>
    <row r="127" spans="1:62" ht="18.399999999999999" customHeight="1" x14ac:dyDescent="0.15">
      <c r="A127" s="6" t="s">
        <v>268</v>
      </c>
      <c r="B127" s="2" t="s">
        <v>229</v>
      </c>
      <c r="C127" s="17">
        <v>5</v>
      </c>
      <c r="D127" s="2" t="s">
        <v>121</v>
      </c>
      <c r="E127" s="17"/>
      <c r="F127" s="17"/>
      <c r="G127" s="17"/>
      <c r="H127" s="17"/>
      <c r="I127" s="17"/>
      <c r="J127" s="17"/>
      <c r="K127" s="17"/>
      <c r="L127" s="17"/>
      <c r="M127" s="12"/>
      <c r="BH127" s="77"/>
      <c r="BJ127" s="20"/>
    </row>
    <row r="128" spans="1:62" ht="18.399999999999999" customHeight="1" x14ac:dyDescent="0.15">
      <c r="A128" s="6" t="s">
        <v>252</v>
      </c>
      <c r="B128" s="2" t="s">
        <v>296</v>
      </c>
      <c r="C128" s="17">
        <v>18</v>
      </c>
      <c r="D128" s="2" t="s">
        <v>249</v>
      </c>
      <c r="E128" s="17"/>
      <c r="F128" s="17"/>
      <c r="G128" s="17"/>
      <c r="H128" s="17"/>
      <c r="I128" s="17"/>
      <c r="J128" s="17"/>
      <c r="K128" s="17"/>
      <c r="L128" s="17"/>
      <c r="M128" s="12"/>
      <c r="BH128" s="77"/>
      <c r="BJ128" s="20"/>
    </row>
    <row r="129" spans="1:62" s="82" customFormat="1" ht="18.399999999999999" customHeight="1" x14ac:dyDescent="0.15">
      <c r="A129" s="78" t="s">
        <v>300</v>
      </c>
      <c r="B129" s="79" t="s">
        <v>272</v>
      </c>
      <c r="C129" s="80">
        <v>32</v>
      </c>
      <c r="D129" s="79" t="s">
        <v>87</v>
      </c>
      <c r="E129" s="80"/>
      <c r="F129" s="80"/>
      <c r="G129" s="80"/>
      <c r="H129" s="80"/>
      <c r="I129" s="80"/>
      <c r="J129" s="80"/>
      <c r="K129" s="80"/>
      <c r="L129" s="80"/>
      <c r="M129" s="81"/>
      <c r="BH129" s="83"/>
      <c r="BJ129" s="84"/>
    </row>
    <row r="130" spans="1:62" ht="18.399999999999999" customHeight="1" x14ac:dyDescent="0.15">
      <c r="A130" s="6" t="s">
        <v>0</v>
      </c>
      <c r="B130" s="2" t="s">
        <v>182</v>
      </c>
      <c r="C130" s="2">
        <v>4.2999999999999997E-2</v>
      </c>
      <c r="D130" s="2" t="s">
        <v>269</v>
      </c>
      <c r="E130" s="17"/>
      <c r="F130" s="17"/>
      <c r="G130" s="17"/>
      <c r="H130" s="17"/>
      <c r="I130" s="17"/>
      <c r="J130" s="17"/>
      <c r="K130" s="17"/>
      <c r="L130" s="17"/>
      <c r="M130" s="12"/>
      <c r="BH130" s="77"/>
      <c r="BJ130" s="20"/>
    </row>
    <row r="131" spans="1:62" ht="18.399999999999999" customHeight="1" x14ac:dyDescent="0.15">
      <c r="A131" s="6" t="s">
        <v>306</v>
      </c>
      <c r="B131" s="2" t="s">
        <v>306</v>
      </c>
      <c r="C131" s="2"/>
      <c r="D131" s="2" t="s">
        <v>306</v>
      </c>
      <c r="E131" s="17"/>
      <c r="F131" s="17"/>
      <c r="G131" s="1"/>
      <c r="H131" s="17"/>
      <c r="I131" s="1"/>
      <c r="J131" s="17"/>
      <c r="K131" s="1"/>
      <c r="L131" s="17"/>
      <c r="M131" s="12"/>
      <c r="BH131" s="77"/>
    </row>
    <row r="132" spans="1:62" ht="18.399999999999999" customHeight="1" x14ac:dyDescent="0.15">
      <c r="A132" s="6" t="s">
        <v>242</v>
      </c>
      <c r="B132" s="2" t="s">
        <v>306</v>
      </c>
      <c r="C132" s="2"/>
      <c r="D132" s="2" t="s">
        <v>306</v>
      </c>
      <c r="E132" s="17"/>
      <c r="F132" s="17"/>
      <c r="G132" s="1"/>
      <c r="H132" s="17"/>
      <c r="I132" s="1"/>
      <c r="J132" s="17"/>
      <c r="K132" s="1"/>
      <c r="L132" s="17"/>
      <c r="M132" s="12"/>
      <c r="BH132" s="77"/>
    </row>
    <row r="133" spans="1:62" ht="18.399999999999999" customHeight="1" x14ac:dyDescent="0.15">
      <c r="A133" s="6" t="s">
        <v>153</v>
      </c>
      <c r="B133" s="2" t="s">
        <v>42</v>
      </c>
      <c r="C133" s="17">
        <v>45</v>
      </c>
      <c r="D133" s="2" t="s">
        <v>249</v>
      </c>
      <c r="E133" s="17"/>
      <c r="F133" s="17"/>
      <c r="G133" s="17"/>
      <c r="H133" s="17"/>
      <c r="I133" s="17"/>
      <c r="J133" s="17"/>
      <c r="K133" s="17"/>
      <c r="L133" s="17"/>
      <c r="M133" s="12"/>
      <c r="BH133" s="77"/>
      <c r="BJ133" s="20"/>
    </row>
    <row r="134" spans="1:62" ht="18.399999999999999" customHeight="1" x14ac:dyDescent="0.15">
      <c r="A134" s="6" t="s">
        <v>48</v>
      </c>
      <c r="B134" s="2" t="s">
        <v>222</v>
      </c>
      <c r="C134" s="17">
        <v>22</v>
      </c>
      <c r="D134" s="2" t="s">
        <v>249</v>
      </c>
      <c r="E134" s="17"/>
      <c r="F134" s="17"/>
      <c r="G134" s="17"/>
      <c r="H134" s="17"/>
      <c r="I134" s="17"/>
      <c r="J134" s="17"/>
      <c r="K134" s="17"/>
      <c r="L134" s="17"/>
      <c r="M134" s="12"/>
      <c r="BH134" s="77"/>
      <c r="BJ134" s="20"/>
    </row>
    <row r="135" spans="1:62" ht="18.399999999999999" customHeight="1" x14ac:dyDescent="0.15">
      <c r="A135" s="6" t="s">
        <v>48</v>
      </c>
      <c r="B135" s="2" t="s">
        <v>241</v>
      </c>
      <c r="C135" s="17">
        <v>23</v>
      </c>
      <c r="D135" s="2" t="s">
        <v>249</v>
      </c>
      <c r="E135" s="17"/>
      <c r="F135" s="17"/>
      <c r="G135" s="17"/>
      <c r="H135" s="17"/>
      <c r="I135" s="17"/>
      <c r="J135" s="17"/>
      <c r="K135" s="17"/>
      <c r="L135" s="17"/>
      <c r="M135" s="12"/>
      <c r="BH135" s="77"/>
      <c r="BJ135" s="20"/>
    </row>
    <row r="136" spans="1:62" ht="18.399999999999999" customHeight="1" x14ac:dyDescent="0.15">
      <c r="A136" s="6" t="s">
        <v>153</v>
      </c>
      <c r="B136" s="2" t="s">
        <v>224</v>
      </c>
      <c r="C136" s="17">
        <v>8</v>
      </c>
      <c r="D136" s="2" t="s">
        <v>249</v>
      </c>
      <c r="E136" s="17"/>
      <c r="F136" s="17"/>
      <c r="G136" s="17"/>
      <c r="H136" s="17"/>
      <c r="I136" s="17"/>
      <c r="J136" s="17"/>
      <c r="K136" s="17"/>
      <c r="L136" s="17"/>
      <c r="M136" s="12"/>
      <c r="BH136" s="77"/>
      <c r="BJ136" s="20"/>
    </row>
    <row r="137" spans="1:62" ht="18.399999999999999" customHeight="1" x14ac:dyDescent="0.15">
      <c r="A137" s="6" t="s">
        <v>48</v>
      </c>
      <c r="B137" s="2" t="s">
        <v>208</v>
      </c>
      <c r="C137" s="17">
        <v>8</v>
      </c>
      <c r="D137" s="2" t="s">
        <v>249</v>
      </c>
      <c r="E137" s="17"/>
      <c r="F137" s="17"/>
      <c r="G137" s="17"/>
      <c r="H137" s="17"/>
      <c r="I137" s="17"/>
      <c r="J137" s="17"/>
      <c r="K137" s="17"/>
      <c r="L137" s="17"/>
      <c r="M137" s="12"/>
      <c r="BH137" s="77"/>
      <c r="BJ137" s="20"/>
    </row>
    <row r="138" spans="1:62" ht="18.399999999999999" customHeight="1" x14ac:dyDescent="0.15">
      <c r="A138" s="6" t="s">
        <v>153</v>
      </c>
      <c r="B138" s="2" t="s">
        <v>60</v>
      </c>
      <c r="C138" s="17">
        <v>2</v>
      </c>
      <c r="D138" s="2" t="s">
        <v>249</v>
      </c>
      <c r="E138" s="17"/>
      <c r="F138" s="17"/>
      <c r="G138" s="17"/>
      <c r="H138" s="17"/>
      <c r="I138" s="17"/>
      <c r="J138" s="17"/>
      <c r="K138" s="17"/>
      <c r="L138" s="17"/>
      <c r="M138" s="12"/>
      <c r="BH138" s="77"/>
      <c r="BJ138" s="20"/>
    </row>
    <row r="139" spans="1:62" ht="18.399999999999999" customHeight="1" x14ac:dyDescent="0.15">
      <c r="A139" s="6" t="s">
        <v>48</v>
      </c>
      <c r="B139" s="2" t="s">
        <v>154</v>
      </c>
      <c r="C139" s="17">
        <v>2</v>
      </c>
      <c r="D139" s="2" t="s">
        <v>249</v>
      </c>
      <c r="E139" s="17"/>
      <c r="F139" s="17"/>
      <c r="G139" s="17"/>
      <c r="H139" s="17"/>
      <c r="I139" s="17"/>
      <c r="J139" s="17"/>
      <c r="K139" s="17"/>
      <c r="L139" s="17"/>
      <c r="M139" s="12"/>
      <c r="BH139" s="77"/>
      <c r="BJ139" s="20"/>
    </row>
    <row r="140" spans="1:62" ht="18.399999999999999" customHeight="1" x14ac:dyDescent="0.15">
      <c r="A140" s="6" t="s">
        <v>306</v>
      </c>
      <c r="B140" s="2" t="s">
        <v>306</v>
      </c>
      <c r="C140" s="2"/>
      <c r="D140" s="2" t="s">
        <v>306</v>
      </c>
      <c r="E140" s="17"/>
      <c r="F140" s="17"/>
      <c r="G140" s="1"/>
      <c r="H140" s="17"/>
      <c r="I140" s="1"/>
      <c r="J140" s="17"/>
      <c r="K140" s="1"/>
      <c r="L140" s="17"/>
      <c r="M140" s="12"/>
      <c r="BH140" s="77"/>
    </row>
    <row r="141" spans="1:62" ht="18.399999999999999" customHeight="1" x14ac:dyDescent="0.15">
      <c r="A141" s="6" t="s">
        <v>143</v>
      </c>
      <c r="B141" s="2" t="s">
        <v>306</v>
      </c>
      <c r="C141" s="2"/>
      <c r="D141" s="2" t="s">
        <v>306</v>
      </c>
      <c r="E141" s="17"/>
      <c r="F141" s="17"/>
      <c r="G141" s="1"/>
      <c r="H141" s="17"/>
      <c r="I141" s="1"/>
      <c r="J141" s="17"/>
      <c r="K141" s="1"/>
      <c r="L141" s="17"/>
      <c r="M141" s="12"/>
      <c r="BH141" s="77"/>
    </row>
    <row r="142" spans="1:62" ht="18.399999999999999" customHeight="1" x14ac:dyDescent="0.15">
      <c r="A142" s="6" t="s">
        <v>105</v>
      </c>
      <c r="B142" s="2" t="s">
        <v>51</v>
      </c>
      <c r="C142" s="2">
        <v>4.3999999999999997E-2</v>
      </c>
      <c r="D142" s="2" t="s">
        <v>303</v>
      </c>
      <c r="E142" s="17"/>
      <c r="F142" s="17"/>
      <c r="G142" s="17"/>
      <c r="H142" s="17"/>
      <c r="I142" s="17"/>
      <c r="J142" s="17"/>
      <c r="K142" s="17"/>
      <c r="L142" s="17"/>
      <c r="M142" s="12"/>
      <c r="BH142" s="77"/>
      <c r="BJ142" s="20"/>
    </row>
    <row r="143" spans="1:62" ht="18.399999999999999" customHeight="1" x14ac:dyDescent="0.15">
      <c r="A143" s="6" t="s">
        <v>306</v>
      </c>
      <c r="B143" s="2" t="s">
        <v>306</v>
      </c>
      <c r="C143" s="2"/>
      <c r="D143" s="2" t="s">
        <v>306</v>
      </c>
      <c r="E143" s="17"/>
      <c r="F143" s="17"/>
      <c r="G143" s="1"/>
      <c r="H143" s="17"/>
      <c r="I143" s="1"/>
      <c r="J143" s="17"/>
      <c r="K143" s="1"/>
      <c r="L143" s="17"/>
      <c r="M143" s="12"/>
      <c r="BH143" s="77"/>
    </row>
    <row r="144" spans="1:62" ht="18.399999999999999" customHeight="1" x14ac:dyDescent="0.15">
      <c r="A144" s="6" t="s">
        <v>233</v>
      </c>
      <c r="B144" s="2" t="s">
        <v>306</v>
      </c>
      <c r="C144" s="2"/>
      <c r="D144" s="2" t="s">
        <v>306</v>
      </c>
      <c r="E144" s="17"/>
      <c r="F144" s="17"/>
      <c r="G144" s="1"/>
      <c r="H144" s="17"/>
      <c r="I144" s="1"/>
      <c r="J144" s="17"/>
      <c r="K144" s="1"/>
      <c r="L144" s="17"/>
      <c r="M144" s="12"/>
      <c r="BH144" s="77"/>
    </row>
    <row r="145" spans="1:62" ht="18.399999999999999" customHeight="1" x14ac:dyDescent="0.15">
      <c r="A145" s="6" t="s">
        <v>184</v>
      </c>
      <c r="B145" s="2" t="s">
        <v>306</v>
      </c>
      <c r="C145" s="17">
        <v>1</v>
      </c>
      <c r="D145" s="2" t="s">
        <v>256</v>
      </c>
      <c r="E145" s="17"/>
      <c r="F145" s="17"/>
      <c r="G145" s="17"/>
      <c r="H145" s="17"/>
      <c r="I145" s="17"/>
      <c r="J145" s="17"/>
      <c r="K145" s="17"/>
      <c r="L145" s="17"/>
      <c r="M145" s="12"/>
      <c r="BH145" s="77"/>
      <c r="BJ145" s="20"/>
    </row>
    <row r="146" spans="1:62" ht="18.399999999999999" customHeight="1" x14ac:dyDescent="0.15">
      <c r="A146" s="6" t="s">
        <v>196</v>
      </c>
      <c r="B146" s="2" t="s">
        <v>306</v>
      </c>
      <c r="C146" s="2">
        <v>2.2370000000000001</v>
      </c>
      <c r="D146" s="2" t="s">
        <v>269</v>
      </c>
      <c r="E146" s="17"/>
      <c r="F146" s="17"/>
      <c r="G146" s="17"/>
      <c r="H146" s="17"/>
      <c r="I146" s="17"/>
      <c r="J146" s="17"/>
      <c r="K146" s="17"/>
      <c r="L146" s="17"/>
      <c r="M146" s="12"/>
      <c r="BH146" s="77"/>
      <c r="BJ146" s="20"/>
    </row>
    <row r="147" spans="1:62" ht="18.399999999999999" customHeight="1" x14ac:dyDescent="0.15">
      <c r="A147" s="6" t="s">
        <v>201</v>
      </c>
      <c r="B147" s="2" t="s">
        <v>306</v>
      </c>
      <c r="C147" s="17">
        <v>207</v>
      </c>
      <c r="D147" s="2" t="s">
        <v>121</v>
      </c>
      <c r="E147" s="17"/>
      <c r="F147" s="17"/>
      <c r="G147" s="17"/>
      <c r="H147" s="17"/>
      <c r="I147" s="17"/>
      <c r="J147" s="17"/>
      <c r="K147" s="17"/>
      <c r="L147" s="17"/>
      <c r="M147" s="12"/>
      <c r="BH147" s="77"/>
      <c r="BJ147" s="20"/>
    </row>
    <row r="148" spans="1:62" ht="18.399999999999999" customHeight="1" x14ac:dyDescent="0.15">
      <c r="A148" s="6" t="s">
        <v>16</v>
      </c>
      <c r="B148" s="2" t="s">
        <v>176</v>
      </c>
      <c r="C148" s="17">
        <v>20</v>
      </c>
      <c r="D148" s="2" t="s">
        <v>20</v>
      </c>
      <c r="E148" s="17"/>
      <c r="F148" s="17"/>
      <c r="G148" s="17"/>
      <c r="H148" s="17"/>
      <c r="I148" s="17"/>
      <c r="J148" s="17"/>
      <c r="K148" s="17"/>
      <c r="L148" s="17"/>
      <c r="M148" s="12"/>
      <c r="BH148" s="77"/>
      <c r="BJ148" s="20"/>
    </row>
    <row r="149" spans="1:62" ht="18.399999999999999" customHeight="1" x14ac:dyDescent="0.15">
      <c r="A149" s="6" t="s">
        <v>11</v>
      </c>
      <c r="B149" s="2" t="s">
        <v>166</v>
      </c>
      <c r="C149" s="17">
        <v>8</v>
      </c>
      <c r="D149" s="2" t="s">
        <v>20</v>
      </c>
      <c r="E149" s="17"/>
      <c r="F149" s="17"/>
      <c r="G149" s="17"/>
      <c r="H149" s="17"/>
      <c r="I149" s="17"/>
      <c r="J149" s="17"/>
      <c r="K149" s="17"/>
      <c r="L149" s="17"/>
      <c r="M149" s="12"/>
      <c r="BH149" s="77"/>
      <c r="BJ149" s="20"/>
    </row>
    <row r="150" spans="1:62" ht="18.399999999999999" customHeight="1" x14ac:dyDescent="0.15">
      <c r="A150" s="6" t="s">
        <v>151</v>
      </c>
      <c r="B150" s="2" t="s">
        <v>306</v>
      </c>
      <c r="C150" s="17">
        <v>9</v>
      </c>
      <c r="D150" s="2" t="s">
        <v>87</v>
      </c>
      <c r="E150" s="17"/>
      <c r="F150" s="17"/>
      <c r="G150" s="17"/>
      <c r="H150" s="17"/>
      <c r="I150" s="17"/>
      <c r="J150" s="17"/>
      <c r="K150" s="17"/>
      <c r="L150" s="17"/>
      <c r="M150" s="12"/>
      <c r="AA150" s="18"/>
      <c r="AB150" s="5"/>
      <c r="AC150" s="18"/>
      <c r="AD150" s="4"/>
      <c r="BH150" s="77"/>
      <c r="BJ150" s="20"/>
    </row>
    <row r="151" spans="1:62" ht="18.399999999999999" customHeight="1" x14ac:dyDescent="0.15">
      <c r="A151" s="6" t="s">
        <v>171</v>
      </c>
      <c r="B151" s="2" t="s">
        <v>306</v>
      </c>
      <c r="C151" s="2"/>
      <c r="D151" s="2" t="s">
        <v>306</v>
      </c>
      <c r="E151" s="17"/>
      <c r="F151" s="17"/>
      <c r="G151" s="1"/>
      <c r="H151" s="17"/>
      <c r="I151" s="1"/>
      <c r="J151" s="17"/>
      <c r="K151" s="1"/>
      <c r="L151" s="17"/>
      <c r="M151" s="12"/>
      <c r="AA151" s="18"/>
      <c r="AB151" s="5"/>
      <c r="AC151" s="18"/>
      <c r="AD151" s="4"/>
      <c r="BH151" s="77"/>
    </row>
    <row r="152" spans="1:62" ht="18.399999999999999" customHeight="1" x14ac:dyDescent="0.15">
      <c r="A152" s="6" t="s">
        <v>306</v>
      </c>
      <c r="B152" s="2" t="s">
        <v>306</v>
      </c>
      <c r="C152" s="2"/>
      <c r="D152" s="2" t="s">
        <v>306</v>
      </c>
      <c r="E152" s="17"/>
      <c r="F152" s="17"/>
      <c r="G152" s="1"/>
      <c r="H152" s="17"/>
      <c r="I152" s="1"/>
      <c r="J152" s="17"/>
      <c r="K152" s="1"/>
      <c r="L152" s="17"/>
      <c r="M152" s="12"/>
      <c r="AA152" s="18"/>
      <c r="AB152" s="5"/>
      <c r="AC152" s="18"/>
      <c r="AD152" s="4"/>
      <c r="BH152" s="77"/>
    </row>
    <row r="153" spans="1:62" ht="18.399999999999999" customHeight="1" x14ac:dyDescent="0.15">
      <c r="A153" s="6" t="s">
        <v>131</v>
      </c>
      <c r="B153" s="2" t="s">
        <v>263</v>
      </c>
      <c r="C153" s="17">
        <v>1</v>
      </c>
      <c r="D153" s="2" t="s">
        <v>256</v>
      </c>
      <c r="E153" s="1"/>
      <c r="F153" s="17"/>
      <c r="G153" s="1"/>
      <c r="H153" s="17"/>
      <c r="I153" s="1"/>
      <c r="J153" s="17"/>
      <c r="K153" s="1"/>
      <c r="L153" s="17"/>
      <c r="M153" s="12"/>
      <c r="BH153" s="77"/>
    </row>
    <row r="154" spans="1:62" ht="18.399999999999999" customHeight="1" x14ac:dyDescent="0.15">
      <c r="A154" s="6" t="s">
        <v>292</v>
      </c>
      <c r="B154" s="2" t="s">
        <v>306</v>
      </c>
      <c r="C154" s="2"/>
      <c r="D154" s="2" t="s">
        <v>306</v>
      </c>
      <c r="E154" s="17"/>
      <c r="F154" s="17"/>
      <c r="G154" s="1"/>
      <c r="H154" s="17"/>
      <c r="I154" s="1"/>
      <c r="J154" s="17"/>
      <c r="K154" s="1"/>
      <c r="L154" s="17"/>
      <c r="M154" s="12"/>
      <c r="BH154" s="77"/>
    </row>
    <row r="155" spans="1:62" ht="18.399999999999999" customHeight="1" x14ac:dyDescent="0.15">
      <c r="A155" s="6" t="s">
        <v>38</v>
      </c>
      <c r="B155" s="2" t="s">
        <v>304</v>
      </c>
      <c r="C155" s="17">
        <v>21</v>
      </c>
      <c r="D155" s="2" t="s">
        <v>121</v>
      </c>
      <c r="E155" s="17"/>
      <c r="F155" s="17"/>
      <c r="G155" s="17"/>
      <c r="H155" s="17"/>
      <c r="I155" s="17"/>
      <c r="J155" s="17"/>
      <c r="K155" s="17"/>
      <c r="L155" s="17"/>
      <c r="M155" s="12"/>
      <c r="BH155" s="77"/>
      <c r="BJ155" s="20"/>
    </row>
    <row r="156" spans="1:62" ht="18.399999999999999" customHeight="1" x14ac:dyDescent="0.15">
      <c r="A156" s="6" t="s">
        <v>38</v>
      </c>
      <c r="B156" s="2" t="s">
        <v>70</v>
      </c>
      <c r="C156" s="17">
        <v>62</v>
      </c>
      <c r="D156" s="2" t="s">
        <v>121</v>
      </c>
      <c r="E156" s="17"/>
      <c r="F156" s="17"/>
      <c r="G156" s="17"/>
      <c r="H156" s="17"/>
      <c r="I156" s="17"/>
      <c r="J156" s="17"/>
      <c r="K156" s="17"/>
      <c r="L156" s="17"/>
      <c r="M156" s="12"/>
      <c r="AA156" s="18"/>
      <c r="AB156" s="5"/>
      <c r="AC156" s="18"/>
      <c r="AD156" s="4"/>
      <c r="BH156" s="77"/>
      <c r="BJ156" s="20"/>
    </row>
    <row r="157" spans="1:62" ht="18.399999999999999" customHeight="1" x14ac:dyDescent="0.15">
      <c r="A157" s="6" t="s">
        <v>12</v>
      </c>
      <c r="B157" s="2" t="s">
        <v>197</v>
      </c>
      <c r="C157" s="2">
        <v>0.54</v>
      </c>
      <c r="D157" s="2" t="s">
        <v>66</v>
      </c>
      <c r="E157" s="17"/>
      <c r="F157" s="17"/>
      <c r="G157" s="1"/>
      <c r="H157" s="17"/>
      <c r="I157" s="1"/>
      <c r="J157" s="17"/>
      <c r="K157" s="1"/>
      <c r="L157" s="17"/>
      <c r="M157" s="12"/>
      <c r="BH157" s="77"/>
    </row>
    <row r="158" spans="1:62" ht="18.399999999999999" customHeight="1" x14ac:dyDescent="0.15">
      <c r="A158" s="6" t="s">
        <v>306</v>
      </c>
      <c r="B158" s="2" t="s">
        <v>306</v>
      </c>
      <c r="C158" s="2"/>
      <c r="D158" s="2" t="s">
        <v>306</v>
      </c>
      <c r="E158" s="17"/>
      <c r="F158" s="17"/>
      <c r="G158" s="1"/>
      <c r="H158" s="17"/>
      <c r="I158" s="1"/>
      <c r="J158" s="17"/>
      <c r="K158" s="1"/>
      <c r="L158" s="17"/>
      <c r="M158" s="12"/>
      <c r="BH158" s="77"/>
    </row>
    <row r="159" spans="1:62" ht="18.399999999999999" customHeight="1" x14ac:dyDescent="0.15">
      <c r="A159" s="6" t="s">
        <v>89</v>
      </c>
      <c r="B159" s="2" t="s">
        <v>306</v>
      </c>
      <c r="C159" s="2"/>
      <c r="D159" s="2" t="s">
        <v>306</v>
      </c>
      <c r="E159" s="17"/>
      <c r="F159" s="17"/>
      <c r="G159" s="1"/>
      <c r="H159" s="17"/>
      <c r="I159" s="1"/>
      <c r="J159" s="17"/>
      <c r="K159" s="1"/>
      <c r="L159" s="17"/>
      <c r="M159" s="12"/>
      <c r="BH159" s="77"/>
    </row>
    <row r="160" spans="1:62" ht="18.399999999999999" customHeight="1" x14ac:dyDescent="0.15">
      <c r="A160" s="6" t="s">
        <v>164</v>
      </c>
      <c r="B160" s="2" t="s">
        <v>142</v>
      </c>
      <c r="C160" s="17">
        <v>324</v>
      </c>
      <c r="D160" s="2" t="s">
        <v>249</v>
      </c>
      <c r="E160" s="17"/>
      <c r="F160" s="17"/>
      <c r="G160" s="17"/>
      <c r="H160" s="17"/>
      <c r="I160" s="17"/>
      <c r="J160" s="17"/>
      <c r="K160" s="17"/>
      <c r="L160" s="17"/>
      <c r="M160" s="12"/>
      <c r="AA160" s="18"/>
      <c r="AB160" s="5"/>
      <c r="AC160" s="18"/>
      <c r="AD160" s="4"/>
      <c r="BH160" s="77"/>
      <c r="BJ160" s="20"/>
    </row>
    <row r="161" spans="1:62" ht="18.399999999999999" customHeight="1" x14ac:dyDescent="0.15">
      <c r="A161" s="6" t="s">
        <v>12</v>
      </c>
      <c r="B161" s="2" t="s">
        <v>197</v>
      </c>
      <c r="C161" s="2">
        <v>0.54</v>
      </c>
      <c r="D161" s="2" t="s">
        <v>66</v>
      </c>
      <c r="E161" s="17"/>
      <c r="F161" s="17"/>
      <c r="G161" s="1"/>
      <c r="H161" s="17"/>
      <c r="I161" s="1"/>
      <c r="J161" s="17"/>
      <c r="K161" s="1"/>
      <c r="L161" s="17"/>
      <c r="M161" s="12"/>
      <c r="BH161" s="77"/>
    </row>
    <row r="162" spans="1:62" ht="18.399999999999999" customHeight="1" x14ac:dyDescent="0.15">
      <c r="A162" s="6" t="s">
        <v>306</v>
      </c>
      <c r="B162" s="2" t="s">
        <v>306</v>
      </c>
      <c r="C162" s="2"/>
      <c r="D162" s="2" t="s">
        <v>306</v>
      </c>
      <c r="E162" s="17"/>
      <c r="F162" s="17"/>
      <c r="G162" s="1"/>
      <c r="H162" s="17"/>
      <c r="I162" s="1"/>
      <c r="J162" s="17"/>
      <c r="K162" s="1"/>
      <c r="L162" s="17"/>
      <c r="M162" s="12"/>
      <c r="BH162" s="77"/>
    </row>
    <row r="163" spans="1:62" ht="18.399999999999999" customHeight="1" x14ac:dyDescent="0.15">
      <c r="A163" s="6" t="s">
        <v>124</v>
      </c>
      <c r="B163" s="2" t="s">
        <v>306</v>
      </c>
      <c r="C163" s="2"/>
      <c r="D163" s="2" t="s">
        <v>306</v>
      </c>
      <c r="E163" s="17"/>
      <c r="F163" s="17"/>
      <c r="G163" s="1"/>
      <c r="H163" s="17"/>
      <c r="I163" s="1"/>
      <c r="J163" s="17"/>
      <c r="K163" s="1"/>
      <c r="L163" s="17"/>
      <c r="M163" s="12"/>
      <c r="BH163" s="77"/>
    </row>
    <row r="164" spans="1:62" ht="18.399999999999999" customHeight="1" x14ac:dyDescent="0.15">
      <c r="A164" s="6" t="s">
        <v>7</v>
      </c>
      <c r="B164" s="2" t="s">
        <v>140</v>
      </c>
      <c r="C164" s="17">
        <v>128</v>
      </c>
      <c r="D164" s="2" t="s">
        <v>269</v>
      </c>
      <c r="E164" s="17"/>
      <c r="F164" s="17"/>
      <c r="G164" s="17"/>
      <c r="H164" s="17"/>
      <c r="I164" s="17"/>
      <c r="J164" s="17"/>
      <c r="K164" s="17"/>
      <c r="L164" s="17"/>
      <c r="M164" s="12"/>
      <c r="BH164" s="77"/>
      <c r="BJ164" s="20"/>
    </row>
    <row r="165" spans="1:62" ht="18.399999999999999" customHeight="1" x14ac:dyDescent="0.15">
      <c r="A165" s="6" t="s">
        <v>65</v>
      </c>
      <c r="B165" s="2" t="s">
        <v>133</v>
      </c>
      <c r="C165" s="17">
        <v>128</v>
      </c>
      <c r="D165" s="2" t="s">
        <v>179</v>
      </c>
      <c r="E165" s="17"/>
      <c r="F165" s="17"/>
      <c r="G165" s="17"/>
      <c r="H165" s="17"/>
      <c r="I165" s="17"/>
      <c r="J165" s="17"/>
      <c r="K165" s="17"/>
      <c r="L165" s="17"/>
      <c r="M165" s="12"/>
      <c r="AA165" s="18"/>
      <c r="AB165" s="5"/>
      <c r="AC165" s="18"/>
      <c r="AD165" s="4"/>
      <c r="BH165" s="77"/>
      <c r="BJ165" s="20"/>
    </row>
    <row r="166" spans="1:62" ht="18.399999999999999" customHeight="1" x14ac:dyDescent="0.15">
      <c r="A166" s="6" t="s">
        <v>12</v>
      </c>
      <c r="B166" s="2" t="s">
        <v>197</v>
      </c>
      <c r="C166" s="2">
        <v>0.54</v>
      </c>
      <c r="D166" s="2" t="s">
        <v>66</v>
      </c>
      <c r="E166" s="17"/>
      <c r="F166" s="17"/>
      <c r="G166" s="1"/>
      <c r="H166" s="17"/>
      <c r="I166" s="1"/>
      <c r="J166" s="17"/>
      <c r="K166" s="1"/>
      <c r="L166" s="17"/>
      <c r="M166" s="12"/>
      <c r="BH166" s="77"/>
    </row>
    <row r="167" spans="1:62" ht="18.399999999999999" customHeight="1" x14ac:dyDescent="0.15">
      <c r="A167" s="6" t="s">
        <v>306</v>
      </c>
      <c r="B167" s="2" t="s">
        <v>306</v>
      </c>
      <c r="C167" s="2"/>
      <c r="D167" s="2" t="s">
        <v>306</v>
      </c>
      <c r="E167" s="17"/>
      <c r="F167" s="17"/>
      <c r="G167" s="1"/>
      <c r="H167" s="17"/>
      <c r="I167" s="1"/>
      <c r="J167" s="17"/>
      <c r="K167" s="1"/>
      <c r="L167" s="17"/>
      <c r="M167" s="12"/>
      <c r="BH167" s="77"/>
    </row>
    <row r="168" spans="1:62" ht="18.399999999999999" customHeight="1" x14ac:dyDescent="0.15">
      <c r="A168" s="6" t="s">
        <v>35</v>
      </c>
      <c r="B168" s="2" t="s">
        <v>306</v>
      </c>
      <c r="C168" s="17">
        <v>1</v>
      </c>
      <c r="D168" s="2" t="s">
        <v>256</v>
      </c>
      <c r="E168" s="17"/>
      <c r="F168" s="17"/>
      <c r="G168" s="17"/>
      <c r="H168" s="17"/>
      <c r="I168" s="17"/>
      <c r="J168" s="17"/>
      <c r="K168" s="17"/>
      <c r="L168" s="17"/>
      <c r="M168" s="12"/>
      <c r="AA168" s="18"/>
      <c r="AB168" s="5"/>
      <c r="AC168" s="18"/>
      <c r="AD168" s="4"/>
      <c r="BH168" s="77"/>
    </row>
    <row r="169" spans="1:62" ht="18.399999999999999" customHeight="1" x14ac:dyDescent="0.15">
      <c r="A169" s="6" t="s">
        <v>171</v>
      </c>
      <c r="B169" s="2" t="s">
        <v>306</v>
      </c>
      <c r="C169" s="2"/>
      <c r="D169" s="2" t="s">
        <v>306</v>
      </c>
      <c r="E169" s="17"/>
      <c r="F169" s="17"/>
      <c r="G169" s="1"/>
      <c r="H169" s="17"/>
      <c r="I169" s="1"/>
      <c r="J169" s="17"/>
      <c r="K169" s="1"/>
      <c r="L169" s="17"/>
      <c r="M169" s="12"/>
      <c r="AA169" s="18"/>
      <c r="AB169" s="5"/>
      <c r="AC169" s="18"/>
      <c r="AD169" s="4"/>
      <c r="BH169" s="77"/>
    </row>
    <row r="170" spans="1:62" ht="18.399999999999999" customHeight="1" x14ac:dyDescent="0.15">
      <c r="A170" s="6" t="s">
        <v>306</v>
      </c>
      <c r="B170" s="2" t="s">
        <v>306</v>
      </c>
      <c r="C170" s="2"/>
      <c r="D170" s="2" t="s">
        <v>306</v>
      </c>
      <c r="E170" s="17"/>
      <c r="F170" s="17"/>
      <c r="G170" s="1"/>
      <c r="H170" s="17"/>
      <c r="I170" s="1"/>
      <c r="J170" s="17"/>
      <c r="K170" s="1"/>
      <c r="L170" s="17"/>
      <c r="M170" s="12"/>
      <c r="AA170" s="18"/>
      <c r="AB170" s="5"/>
      <c r="AC170" s="18"/>
      <c r="AD170" s="4"/>
      <c r="BH170" s="77"/>
    </row>
    <row r="171" spans="1:62" ht="18.399999999999999" customHeight="1" x14ac:dyDescent="0.15">
      <c r="A171" s="6" t="s">
        <v>108</v>
      </c>
      <c r="B171" s="2" t="s">
        <v>306</v>
      </c>
      <c r="C171" s="17">
        <v>1</v>
      </c>
      <c r="D171" s="2" t="s">
        <v>256</v>
      </c>
      <c r="E171" s="1"/>
      <c r="F171" s="17"/>
      <c r="G171" s="1"/>
      <c r="H171" s="17"/>
      <c r="I171" s="1"/>
      <c r="J171" s="17"/>
      <c r="K171" s="1"/>
      <c r="L171" s="17"/>
      <c r="M171" s="12"/>
      <c r="BH171" s="77"/>
    </row>
    <row r="172" spans="1:62" ht="18.399999999999999" customHeight="1" x14ac:dyDescent="0.15">
      <c r="A172" s="6" t="s">
        <v>104</v>
      </c>
      <c r="B172" s="2" t="s">
        <v>306</v>
      </c>
      <c r="C172" s="2"/>
      <c r="D172" s="2" t="s">
        <v>306</v>
      </c>
      <c r="E172" s="17"/>
      <c r="F172" s="17"/>
      <c r="G172" s="1"/>
      <c r="H172" s="17"/>
      <c r="I172" s="1"/>
      <c r="J172" s="17"/>
      <c r="K172" s="1"/>
      <c r="L172" s="17"/>
      <c r="M172" s="12"/>
      <c r="BH172" s="77"/>
    </row>
    <row r="173" spans="1:62" s="82" customFormat="1" ht="18.399999999999999" customHeight="1" x14ac:dyDescent="0.15">
      <c r="A173" s="78" t="s">
        <v>31</v>
      </c>
      <c r="B173" s="79" t="s">
        <v>188</v>
      </c>
      <c r="C173" s="80">
        <v>12</v>
      </c>
      <c r="D173" s="79" t="s">
        <v>282</v>
      </c>
      <c r="E173" s="80"/>
      <c r="F173" s="80"/>
      <c r="G173" s="80"/>
      <c r="H173" s="80"/>
      <c r="I173" s="80"/>
      <c r="J173" s="80"/>
      <c r="K173" s="80"/>
      <c r="L173" s="80"/>
      <c r="M173" s="81"/>
      <c r="BH173" s="83"/>
      <c r="BJ173" s="84"/>
    </row>
    <row r="174" spans="1:62" ht="18.399999999999999" customHeight="1" x14ac:dyDescent="0.15">
      <c r="A174" s="6" t="s">
        <v>203</v>
      </c>
      <c r="B174" s="2" t="s">
        <v>127</v>
      </c>
      <c r="C174" s="17">
        <v>80</v>
      </c>
      <c r="D174" s="2" t="s">
        <v>123</v>
      </c>
      <c r="E174" s="17"/>
      <c r="F174" s="17"/>
      <c r="G174" s="17"/>
      <c r="H174" s="17"/>
      <c r="I174" s="17"/>
      <c r="J174" s="17"/>
      <c r="K174" s="17"/>
      <c r="L174" s="17"/>
      <c r="M174" s="12"/>
      <c r="BH174" s="77"/>
      <c r="BJ174" s="20"/>
    </row>
    <row r="175" spans="1:62" s="82" customFormat="1" ht="18.399999999999999" customHeight="1" x14ac:dyDescent="0.15">
      <c r="A175" s="78" t="s">
        <v>47</v>
      </c>
      <c r="B175" s="79" t="s">
        <v>305</v>
      </c>
      <c r="C175" s="80">
        <v>2</v>
      </c>
      <c r="D175" s="79" t="s">
        <v>282</v>
      </c>
      <c r="E175" s="80"/>
      <c r="F175" s="80"/>
      <c r="G175" s="80"/>
      <c r="H175" s="80"/>
      <c r="I175" s="80"/>
      <c r="J175" s="80"/>
      <c r="K175" s="80"/>
      <c r="L175" s="80"/>
      <c r="M175" s="81"/>
      <c r="BH175" s="83"/>
      <c r="BJ175" s="84"/>
    </row>
    <row r="176" spans="1:62" ht="18.399999999999999" customHeight="1" x14ac:dyDescent="0.15">
      <c r="A176" s="6" t="s">
        <v>193</v>
      </c>
      <c r="B176" s="2" t="s">
        <v>167</v>
      </c>
      <c r="C176" s="17">
        <v>2</v>
      </c>
      <c r="D176" s="2" t="s">
        <v>87</v>
      </c>
      <c r="E176" s="17"/>
      <c r="F176" s="17"/>
      <c r="G176" s="17"/>
      <c r="H176" s="17"/>
      <c r="I176" s="17"/>
      <c r="J176" s="17"/>
      <c r="K176" s="17"/>
      <c r="L176" s="17"/>
      <c r="M176" s="12"/>
      <c r="AA176" s="18"/>
      <c r="AB176" s="5"/>
      <c r="AC176" s="18"/>
      <c r="AD176" s="4"/>
      <c r="BH176" s="77"/>
      <c r="BJ176" s="20"/>
    </row>
    <row r="177" spans="1:60" ht="18.399999999999999" customHeight="1" x14ac:dyDescent="0.15">
      <c r="A177" s="6" t="s">
        <v>171</v>
      </c>
      <c r="B177" s="2" t="s">
        <v>306</v>
      </c>
      <c r="C177" s="2"/>
      <c r="D177" s="2" t="s">
        <v>306</v>
      </c>
      <c r="E177" s="17"/>
      <c r="F177" s="17"/>
      <c r="G177" s="1"/>
      <c r="H177" s="17"/>
      <c r="I177" s="1"/>
      <c r="J177" s="17"/>
      <c r="K177" s="1"/>
      <c r="L177" s="17"/>
      <c r="M177" s="12"/>
      <c r="AA177" s="18"/>
      <c r="AB177" s="5"/>
      <c r="AC177" s="18"/>
      <c r="AD177" s="4"/>
      <c r="BH177" s="77"/>
    </row>
    <row r="178" spans="1:60" ht="18.399999999999999" customHeight="1" x14ac:dyDescent="0.15">
      <c r="A178" s="6" t="s">
        <v>306</v>
      </c>
      <c r="B178" s="2" t="s">
        <v>306</v>
      </c>
      <c r="C178" s="2"/>
      <c r="D178" s="2" t="s">
        <v>306</v>
      </c>
      <c r="E178" s="17"/>
      <c r="F178" s="17"/>
      <c r="G178" s="1"/>
      <c r="H178" s="17"/>
      <c r="I178" s="1"/>
      <c r="J178" s="17"/>
      <c r="K178" s="1"/>
      <c r="L178" s="17"/>
      <c r="M178" s="12"/>
      <c r="AA178" s="18"/>
      <c r="AB178" s="5"/>
      <c r="AC178" s="18"/>
      <c r="AD178" s="4"/>
      <c r="BH178" s="77"/>
    </row>
    <row r="179" spans="1:60" ht="18.399999999999999" customHeight="1" x14ac:dyDescent="0.15">
      <c r="A179" s="21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3"/>
      <c r="BH179" s="77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4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9E5D6-ECF7-4C17-BEDC-12A48C84D415}">
  <dimension ref="A1:Y3"/>
  <sheetViews>
    <sheetView workbookViewId="0">
      <selection activeCell="B2" sqref="B2:B3"/>
    </sheetView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5" width="12" customWidth="1"/>
    <col min="6" max="6" width="13" customWidth="1"/>
    <col min="7" max="7" width="11" customWidth="1"/>
    <col min="8" max="8" width="12" customWidth="1"/>
    <col min="9" max="9" width="11" customWidth="1"/>
    <col min="10" max="10" width="12" customWidth="1"/>
    <col min="11" max="11" width="11" customWidth="1"/>
    <col min="12" max="12" width="12" customWidth="1"/>
    <col min="13" max="13" width="10" customWidth="1"/>
    <col min="14" max="59" width="0" hidden="1" customWidth="1"/>
  </cols>
  <sheetData>
    <row r="1" spans="1:25" ht="18.399999999999999" customHeight="1" x14ac:dyDescent="0.15">
      <c r="A1" t="s">
        <v>3</v>
      </c>
    </row>
    <row r="2" spans="1:25" ht="18.399999999999999" customHeight="1" x14ac:dyDescent="0.15">
      <c r="A2" s="101" t="s">
        <v>45</v>
      </c>
      <c r="B2" s="98" t="s">
        <v>141</v>
      </c>
      <c r="C2" s="98" t="s">
        <v>187</v>
      </c>
      <c r="D2" s="98" t="s">
        <v>119</v>
      </c>
      <c r="E2" s="98" t="s">
        <v>298</v>
      </c>
      <c r="F2" s="98" t="s">
        <v>306</v>
      </c>
      <c r="G2" s="98" t="s">
        <v>217</v>
      </c>
      <c r="H2" s="98" t="s">
        <v>306</v>
      </c>
      <c r="I2" s="98" t="s">
        <v>129</v>
      </c>
      <c r="J2" s="98" t="s">
        <v>306</v>
      </c>
      <c r="K2" s="98" t="s">
        <v>19</v>
      </c>
      <c r="L2" s="98" t="s">
        <v>306</v>
      </c>
      <c r="M2" s="99" t="s">
        <v>80</v>
      </c>
    </row>
    <row r="3" spans="1:25" ht="18.399999999999999" customHeight="1" x14ac:dyDescent="0.15">
      <c r="A3" s="102" t="s">
        <v>306</v>
      </c>
      <c r="B3" s="103" t="s">
        <v>306</v>
      </c>
      <c r="C3" s="103" t="s">
        <v>306</v>
      </c>
      <c r="D3" s="103" t="s">
        <v>306</v>
      </c>
      <c r="E3" s="19" t="s">
        <v>71</v>
      </c>
      <c r="F3" s="19" t="s">
        <v>39</v>
      </c>
      <c r="G3" s="19" t="s">
        <v>71</v>
      </c>
      <c r="H3" s="19" t="s">
        <v>39</v>
      </c>
      <c r="I3" s="19" t="s">
        <v>71</v>
      </c>
      <c r="J3" s="19" t="s">
        <v>39</v>
      </c>
      <c r="K3" s="19" t="s">
        <v>71</v>
      </c>
      <c r="L3" s="19" t="s">
        <v>39</v>
      </c>
      <c r="M3" s="100" t="s">
        <v>306</v>
      </c>
      <c r="S3" s="1" t="s">
        <v>101</v>
      </c>
      <c r="T3" s="1" t="s">
        <v>230</v>
      </c>
      <c r="U3" s="1" t="s">
        <v>110</v>
      </c>
      <c r="V3" s="1" t="s">
        <v>40</v>
      </c>
      <c r="W3" s="1" t="s">
        <v>17</v>
      </c>
      <c r="X3" s="1" t="s">
        <v>98</v>
      </c>
      <c r="Y3" s="1" t="s">
        <v>216</v>
      </c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4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3D2FB-461B-4DC8-92D8-F05FDCC5E45D}">
  <dimension ref="A1:E4"/>
  <sheetViews>
    <sheetView workbookViewId="0">
      <selection activeCell="B2" sqref="B2"/>
    </sheetView>
  </sheetViews>
  <sheetFormatPr defaultRowHeight="18.399999999999999" customHeight="1" x14ac:dyDescent="0.15"/>
  <cols>
    <col min="1" max="1" width="25" customWidth="1"/>
    <col min="2" max="2" width="10" customWidth="1"/>
    <col min="3" max="3" width="25" customWidth="1"/>
    <col min="4" max="5" width="30" customWidth="1"/>
  </cols>
  <sheetData>
    <row r="1" spans="1:5" ht="18.399999999999999" customHeight="1" x14ac:dyDescent="0.15">
      <c r="A1" t="s">
        <v>234</v>
      </c>
    </row>
    <row r="2" spans="1:5" ht="18.399999999999999" customHeight="1" x14ac:dyDescent="0.15">
      <c r="A2" s="9" t="s">
        <v>27</v>
      </c>
      <c r="B2" s="10" t="s">
        <v>243</v>
      </c>
      <c r="C2" s="10" t="s">
        <v>56</v>
      </c>
      <c r="D2" s="14" t="s">
        <v>74</v>
      </c>
      <c r="E2" s="11" t="s">
        <v>8</v>
      </c>
    </row>
    <row r="3" spans="1:5" ht="18.399999999999999" customHeight="1" x14ac:dyDescent="0.15">
      <c r="A3" s="6" t="s">
        <v>227</v>
      </c>
      <c r="B3" s="2" t="s">
        <v>302</v>
      </c>
      <c r="C3" s="2">
        <v>1208</v>
      </c>
      <c r="D3" s="15" t="s">
        <v>118</v>
      </c>
      <c r="E3" s="12" t="s">
        <v>270</v>
      </c>
    </row>
    <row r="4" spans="1:5" ht="18.399999999999999" customHeight="1" x14ac:dyDescent="0.15">
      <c r="A4" s="7" t="s">
        <v>111</v>
      </c>
      <c r="B4" s="8" t="s">
        <v>302</v>
      </c>
      <c r="C4" s="8">
        <v>1108</v>
      </c>
      <c r="D4" s="16" t="s">
        <v>118</v>
      </c>
      <c r="E4" s="13" t="s">
        <v>270</v>
      </c>
    </row>
  </sheetData>
  <phoneticPr fontId="4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374EE-99DD-4620-9F91-68832F81932B}">
  <dimension ref="A1:D47"/>
  <sheetViews>
    <sheetView showFormulas="1" workbookViewId="0">
      <selection activeCell="B2" sqref="B2"/>
    </sheetView>
  </sheetViews>
  <sheetFormatPr defaultRowHeight="18.399999999999999" customHeight="1" x14ac:dyDescent="0.15"/>
  <cols>
    <col min="1" max="1" width="15" customWidth="1"/>
    <col min="2" max="2" width="5" customWidth="1"/>
    <col min="3" max="4" width="20" customWidth="1"/>
  </cols>
  <sheetData>
    <row r="1" spans="1:4" ht="18.399999999999999" customHeight="1" x14ac:dyDescent="0.15">
      <c r="A1" t="s">
        <v>280</v>
      </c>
    </row>
    <row r="2" spans="1:4" ht="18.399999999999999" customHeight="1" x14ac:dyDescent="0.15">
      <c r="A2" s="9" t="s">
        <v>27</v>
      </c>
      <c r="B2" s="10" t="s">
        <v>243</v>
      </c>
      <c r="C2" s="10" t="s">
        <v>56</v>
      </c>
      <c r="D2" s="11" t="s">
        <v>74</v>
      </c>
    </row>
    <row r="3" spans="1:4" ht="18.399999999999999" customHeight="1" x14ac:dyDescent="0.15">
      <c r="A3" s="6" t="s">
        <v>213</v>
      </c>
      <c r="B3" s="2" t="s">
        <v>107</v>
      </c>
      <c r="C3" s="2" t="s">
        <v>293</v>
      </c>
      <c r="D3" s="12" t="s">
        <v>306</v>
      </c>
    </row>
    <row r="4" spans="1:4" ht="18.399999999999999" customHeight="1" x14ac:dyDescent="0.15">
      <c r="A4" s="6" t="s">
        <v>198</v>
      </c>
      <c r="B4" s="2" t="s">
        <v>302</v>
      </c>
      <c r="C4" s="2">
        <v>1466</v>
      </c>
      <c r="D4" s="12" t="s">
        <v>134</v>
      </c>
    </row>
    <row r="5" spans="1:4" ht="18.399999999999999" customHeight="1" x14ac:dyDescent="0.15">
      <c r="A5" s="6" t="s">
        <v>67</v>
      </c>
      <c r="B5" s="2" t="s">
        <v>302</v>
      </c>
      <c r="C5" s="2">
        <v>1466</v>
      </c>
      <c r="D5" s="12" t="s">
        <v>267</v>
      </c>
    </row>
    <row r="6" spans="1:4" ht="18.399999999999999" customHeight="1" x14ac:dyDescent="0.15">
      <c r="A6" s="6" t="s">
        <v>36</v>
      </c>
      <c r="B6" s="2" t="s">
        <v>302</v>
      </c>
      <c r="C6" s="2">
        <v>9.31</v>
      </c>
      <c r="D6" s="12" t="s">
        <v>260</v>
      </c>
    </row>
    <row r="7" spans="1:4" ht="18.399999999999999" customHeight="1" x14ac:dyDescent="0.15">
      <c r="A7" s="6" t="s">
        <v>81</v>
      </c>
      <c r="B7" s="2" t="s">
        <v>302</v>
      </c>
      <c r="C7" s="2">
        <v>0</v>
      </c>
      <c r="D7" s="12" t="s">
        <v>191</v>
      </c>
    </row>
    <row r="8" spans="1:4" ht="18.399999999999999" customHeight="1" x14ac:dyDescent="0.15">
      <c r="A8" s="6" t="s">
        <v>148</v>
      </c>
      <c r="B8" s="2" t="s">
        <v>302</v>
      </c>
      <c r="C8" s="2">
        <v>0</v>
      </c>
      <c r="D8" s="12" t="s">
        <v>277</v>
      </c>
    </row>
    <row r="9" spans="1:4" ht="18.399999999999999" customHeight="1" x14ac:dyDescent="0.15">
      <c r="A9" s="6" t="s">
        <v>49</v>
      </c>
      <c r="B9" s="2" t="s">
        <v>302</v>
      </c>
      <c r="C9" s="2">
        <v>0</v>
      </c>
      <c r="D9" s="12" t="s">
        <v>139</v>
      </c>
    </row>
    <row r="10" spans="1:4" ht="18.399999999999999" customHeight="1" x14ac:dyDescent="0.15">
      <c r="A10" s="6" t="s">
        <v>228</v>
      </c>
      <c r="B10" s="2" t="s">
        <v>107</v>
      </c>
      <c r="C10" s="2" t="s">
        <v>2</v>
      </c>
      <c r="D10" s="12" t="s">
        <v>236</v>
      </c>
    </row>
    <row r="11" spans="1:4" ht="18.399999999999999" customHeight="1" x14ac:dyDescent="0.15">
      <c r="A11" s="6" t="s">
        <v>1</v>
      </c>
      <c r="B11" s="2" t="s">
        <v>107</v>
      </c>
      <c r="C11" s="2" t="s">
        <v>2</v>
      </c>
      <c r="D11" s="12" t="s">
        <v>69</v>
      </c>
    </row>
    <row r="12" spans="1:4" ht="18.399999999999999" customHeight="1" x14ac:dyDescent="0.15">
      <c r="A12" s="6" t="s">
        <v>189</v>
      </c>
      <c r="B12" s="2" t="s">
        <v>107</v>
      </c>
      <c r="C12" s="2" t="s">
        <v>170</v>
      </c>
      <c r="D12" s="12" t="s">
        <v>226</v>
      </c>
    </row>
    <row r="13" spans="1:4" ht="18.399999999999999" customHeight="1" x14ac:dyDescent="0.15">
      <c r="A13" s="6" t="s">
        <v>15</v>
      </c>
      <c r="B13" s="2" t="s">
        <v>302</v>
      </c>
      <c r="C13" s="2">
        <v>1.25</v>
      </c>
      <c r="D13" s="12" t="s">
        <v>258</v>
      </c>
    </row>
    <row r="14" spans="1:4" ht="18.399999999999999" customHeight="1" x14ac:dyDescent="0.15">
      <c r="A14" s="6" t="s">
        <v>194</v>
      </c>
      <c r="B14" s="2" t="s">
        <v>302</v>
      </c>
      <c r="C14" s="2">
        <v>1.071</v>
      </c>
      <c r="D14" s="12" t="s">
        <v>116</v>
      </c>
    </row>
    <row r="15" spans="1:4" ht="18.399999999999999" customHeight="1" x14ac:dyDescent="0.15">
      <c r="A15" s="6" t="s">
        <v>165</v>
      </c>
      <c r="B15" s="2" t="s">
        <v>107</v>
      </c>
      <c r="C15" s="2" t="s">
        <v>271</v>
      </c>
      <c r="D15" s="12" t="s">
        <v>206</v>
      </c>
    </row>
    <row r="16" spans="1:4" ht="18.399999999999999" customHeight="1" x14ac:dyDescent="0.15">
      <c r="A16" s="6" t="s">
        <v>211</v>
      </c>
      <c r="B16" s="2" t="s">
        <v>107</v>
      </c>
      <c r="C16" s="2" t="s">
        <v>271</v>
      </c>
      <c r="D16" s="12" t="s">
        <v>218</v>
      </c>
    </row>
    <row r="17" spans="1:4" ht="18.399999999999999" customHeight="1" x14ac:dyDescent="0.15">
      <c r="A17" s="6" t="s">
        <v>61</v>
      </c>
      <c r="B17" s="2" t="s">
        <v>107</v>
      </c>
      <c r="C17" s="2" t="s">
        <v>271</v>
      </c>
      <c r="D17" s="12" t="s">
        <v>57</v>
      </c>
    </row>
    <row r="18" spans="1:4" ht="18.399999999999999" customHeight="1" x14ac:dyDescent="0.15">
      <c r="A18" s="6" t="s">
        <v>120</v>
      </c>
      <c r="B18" s="2" t="s">
        <v>107</v>
      </c>
      <c r="C18" s="3">
        <f t="shared" ref="C18:C23" si="0">25/20 * 16/12 * 1/8</f>
        <v>0.20833333333333334</v>
      </c>
      <c r="D18" s="12" t="s">
        <v>289</v>
      </c>
    </row>
    <row r="19" spans="1:4" ht="18.399999999999999" customHeight="1" x14ac:dyDescent="0.15">
      <c r="A19" s="6" t="s">
        <v>281</v>
      </c>
      <c r="B19" s="2" t="s">
        <v>107</v>
      </c>
      <c r="C19" s="3">
        <f t="shared" si="0"/>
        <v>0.20833333333333334</v>
      </c>
      <c r="D19" s="12" t="s">
        <v>92</v>
      </c>
    </row>
    <row r="20" spans="1:4" ht="18.399999999999999" customHeight="1" x14ac:dyDescent="0.15">
      <c r="A20" s="6" t="s">
        <v>25</v>
      </c>
      <c r="B20" s="2" t="s">
        <v>107</v>
      </c>
      <c r="C20" s="3">
        <f t="shared" si="0"/>
        <v>0.20833333333333334</v>
      </c>
      <c r="D20" s="12" t="s">
        <v>219</v>
      </c>
    </row>
    <row r="21" spans="1:4" ht="18.399999999999999" customHeight="1" x14ac:dyDescent="0.15">
      <c r="A21" s="6" t="s">
        <v>109</v>
      </c>
      <c r="B21" s="2" t="s">
        <v>107</v>
      </c>
      <c r="C21" s="3">
        <f t="shared" si="0"/>
        <v>0.20833333333333334</v>
      </c>
      <c r="D21" s="12" t="s">
        <v>135</v>
      </c>
    </row>
    <row r="22" spans="1:4" ht="18.399999999999999" customHeight="1" x14ac:dyDescent="0.15">
      <c r="A22" s="6" t="s">
        <v>285</v>
      </c>
      <c r="B22" s="2" t="s">
        <v>107</v>
      </c>
      <c r="C22" s="3">
        <f t="shared" si="0"/>
        <v>0.20833333333333334</v>
      </c>
      <c r="D22" s="12" t="s">
        <v>239</v>
      </c>
    </row>
    <row r="23" spans="1:4" ht="18.399999999999999" customHeight="1" x14ac:dyDescent="0.15">
      <c r="A23" s="6" t="s">
        <v>152</v>
      </c>
      <c r="B23" s="2" t="s">
        <v>107</v>
      </c>
      <c r="C23" s="3">
        <f t="shared" si="0"/>
        <v>0.20833333333333334</v>
      </c>
      <c r="D23" s="12" t="s">
        <v>21</v>
      </c>
    </row>
    <row r="24" spans="1:4" ht="18.399999999999999" customHeight="1" x14ac:dyDescent="0.15">
      <c r="A24" s="6" t="s">
        <v>248</v>
      </c>
      <c r="B24" s="2" t="s">
        <v>302</v>
      </c>
      <c r="C24" s="2">
        <v>1</v>
      </c>
      <c r="D24" s="12" t="s">
        <v>169</v>
      </c>
    </row>
    <row r="25" spans="1:4" ht="18.399999999999999" customHeight="1" x14ac:dyDescent="0.15">
      <c r="A25" s="6" t="s">
        <v>156</v>
      </c>
      <c r="B25" s="2" t="s">
        <v>302</v>
      </c>
      <c r="C25" s="2">
        <v>1.5</v>
      </c>
      <c r="D25" s="12" t="s">
        <v>286</v>
      </c>
    </row>
    <row r="26" spans="1:4" ht="18.399999999999999" customHeight="1" x14ac:dyDescent="0.15">
      <c r="A26" s="6" t="s">
        <v>284</v>
      </c>
      <c r="B26" s="2" t="s">
        <v>302</v>
      </c>
      <c r="C26" s="2">
        <v>1.1599999999999999</v>
      </c>
      <c r="D26" s="12" t="s">
        <v>295</v>
      </c>
    </row>
    <row r="27" spans="1:4" ht="18.399999999999999" customHeight="1" x14ac:dyDescent="0.15">
      <c r="A27" s="6" t="s">
        <v>301</v>
      </c>
      <c r="B27" s="2" t="s">
        <v>302</v>
      </c>
      <c r="C27" s="2">
        <v>1.6</v>
      </c>
      <c r="D27" s="12" t="s">
        <v>82</v>
      </c>
    </row>
    <row r="28" spans="1:4" ht="18.399999999999999" customHeight="1" x14ac:dyDescent="0.15">
      <c r="A28" s="6" t="s">
        <v>79</v>
      </c>
      <c r="B28" s="2" t="s">
        <v>302</v>
      </c>
      <c r="C28" s="2">
        <v>1.6</v>
      </c>
      <c r="D28" s="12" t="s">
        <v>52</v>
      </c>
    </row>
    <row r="29" spans="1:4" ht="18.399999999999999" customHeight="1" x14ac:dyDescent="0.15">
      <c r="A29" s="6" t="s">
        <v>265</v>
      </c>
      <c r="B29" s="2" t="s">
        <v>302</v>
      </c>
      <c r="C29" s="2">
        <v>1.6</v>
      </c>
      <c r="D29" s="12" t="s">
        <v>207</v>
      </c>
    </row>
    <row r="30" spans="1:4" ht="18.399999999999999" customHeight="1" x14ac:dyDescent="0.15">
      <c r="A30" s="6" t="s">
        <v>144</v>
      </c>
      <c r="B30" s="2" t="s">
        <v>302</v>
      </c>
      <c r="C30" s="2">
        <v>1.94</v>
      </c>
      <c r="D30" s="12" t="s">
        <v>212</v>
      </c>
    </row>
    <row r="31" spans="1:4" ht="18.399999999999999" customHeight="1" x14ac:dyDescent="0.15">
      <c r="A31" s="6" t="s">
        <v>275</v>
      </c>
      <c r="B31" s="2" t="s">
        <v>302</v>
      </c>
      <c r="C31" s="2">
        <v>1.94</v>
      </c>
      <c r="D31" s="12" t="s">
        <v>237</v>
      </c>
    </row>
    <row r="32" spans="1:4" ht="18.399999999999999" customHeight="1" x14ac:dyDescent="0.15">
      <c r="A32" s="6" t="s">
        <v>113</v>
      </c>
      <c r="B32" s="2" t="s">
        <v>302</v>
      </c>
      <c r="C32" s="2">
        <v>1.94</v>
      </c>
      <c r="D32" s="12" t="s">
        <v>53</v>
      </c>
    </row>
    <row r="33" spans="1:4" ht="18.399999999999999" customHeight="1" x14ac:dyDescent="0.15">
      <c r="A33" s="6" t="s">
        <v>72</v>
      </c>
      <c r="B33" s="2" t="s">
        <v>302</v>
      </c>
      <c r="C33" s="2">
        <v>1</v>
      </c>
      <c r="D33" s="12" t="s">
        <v>76</v>
      </c>
    </row>
    <row r="34" spans="1:4" ht="18.399999999999999" customHeight="1" x14ac:dyDescent="0.15">
      <c r="A34" s="6" t="s">
        <v>214</v>
      </c>
      <c r="B34" s="2" t="s">
        <v>302</v>
      </c>
      <c r="C34" s="2">
        <v>1</v>
      </c>
      <c r="D34" s="12" t="s">
        <v>112</v>
      </c>
    </row>
    <row r="35" spans="1:4" ht="18.399999999999999" customHeight="1" x14ac:dyDescent="0.15">
      <c r="A35" s="6" t="s">
        <v>24</v>
      </c>
      <c r="B35" s="2" t="s">
        <v>302</v>
      </c>
      <c r="C35" s="2">
        <v>1</v>
      </c>
      <c r="D35" s="12" t="s">
        <v>186</v>
      </c>
    </row>
    <row r="36" spans="1:4" ht="18.399999999999999" customHeight="1" x14ac:dyDescent="0.15">
      <c r="A36" s="6" t="s">
        <v>215</v>
      </c>
      <c r="B36" s="2" t="s">
        <v>107</v>
      </c>
      <c r="C36" s="2" t="s">
        <v>271</v>
      </c>
      <c r="D36" s="12" t="s">
        <v>23</v>
      </c>
    </row>
    <row r="37" spans="1:4" ht="18.399999999999999" customHeight="1" x14ac:dyDescent="0.15">
      <c r="A37" s="6" t="s">
        <v>168</v>
      </c>
      <c r="B37" s="2" t="s">
        <v>107</v>
      </c>
      <c r="C37" s="2" t="s">
        <v>271</v>
      </c>
      <c r="D37" s="12" t="s">
        <v>22</v>
      </c>
    </row>
    <row r="38" spans="1:4" ht="18.399999999999999" customHeight="1" x14ac:dyDescent="0.15">
      <c r="A38" s="6" t="s">
        <v>34</v>
      </c>
      <c r="B38" s="2" t="s">
        <v>107</v>
      </c>
      <c r="C38" s="2" t="s">
        <v>271</v>
      </c>
      <c r="D38" s="12" t="s">
        <v>14</v>
      </c>
    </row>
    <row r="39" spans="1:4" ht="18.399999999999999" customHeight="1" x14ac:dyDescent="0.15">
      <c r="A39" s="6" t="s">
        <v>253</v>
      </c>
      <c r="B39" s="2" t="s">
        <v>302</v>
      </c>
      <c r="C39" s="2">
        <v>1.1100000000000001</v>
      </c>
      <c r="D39" s="12" t="s">
        <v>274</v>
      </c>
    </row>
    <row r="40" spans="1:4" ht="18.399999999999999" customHeight="1" x14ac:dyDescent="0.15">
      <c r="A40" s="6" t="s">
        <v>117</v>
      </c>
      <c r="B40" s="2" t="s">
        <v>302</v>
      </c>
      <c r="C40" s="2">
        <v>1.1200000000000001</v>
      </c>
      <c r="D40" s="12" t="s">
        <v>99</v>
      </c>
    </row>
    <row r="41" spans="1:4" ht="18.399999999999999" customHeight="1" x14ac:dyDescent="0.15">
      <c r="A41" s="6" t="s">
        <v>287</v>
      </c>
      <c r="B41" s="2" t="s">
        <v>107</v>
      </c>
      <c r="C41" s="2" t="s">
        <v>271</v>
      </c>
      <c r="D41" s="12" t="s">
        <v>266</v>
      </c>
    </row>
    <row r="42" spans="1:4" ht="18.399999999999999" customHeight="1" x14ac:dyDescent="0.15">
      <c r="A42" s="6" t="s">
        <v>246</v>
      </c>
      <c r="B42" s="2" t="s">
        <v>107</v>
      </c>
      <c r="C42" s="2" t="s">
        <v>271</v>
      </c>
      <c r="D42" s="12" t="s">
        <v>273</v>
      </c>
    </row>
    <row r="43" spans="1:4" ht="18.399999999999999" customHeight="1" x14ac:dyDescent="0.15">
      <c r="A43" s="6" t="s">
        <v>122</v>
      </c>
      <c r="B43" s="2" t="s">
        <v>107</v>
      </c>
      <c r="C43" s="2" t="s">
        <v>271</v>
      </c>
      <c r="D43" s="12" t="s">
        <v>160</v>
      </c>
    </row>
    <row r="44" spans="1:4" ht="18.399999999999999" customHeight="1" x14ac:dyDescent="0.15">
      <c r="A44" s="6" t="s">
        <v>177</v>
      </c>
      <c r="B44" s="2" t="s">
        <v>302</v>
      </c>
      <c r="C44" s="2">
        <v>0</v>
      </c>
      <c r="D44" s="12" t="s">
        <v>88</v>
      </c>
    </row>
    <row r="45" spans="1:4" ht="18.399999999999999" customHeight="1" x14ac:dyDescent="0.15">
      <c r="A45" s="6" t="s">
        <v>30</v>
      </c>
      <c r="B45" s="2" t="s">
        <v>302</v>
      </c>
      <c r="C45" s="2">
        <v>0</v>
      </c>
      <c r="D45" s="12" t="s">
        <v>210</v>
      </c>
    </row>
    <row r="46" spans="1:4" ht="18.399999999999999" customHeight="1" x14ac:dyDescent="0.15">
      <c r="A46" s="6" t="s">
        <v>43</v>
      </c>
      <c r="B46" s="2" t="s">
        <v>107</v>
      </c>
      <c r="C46" s="2" t="s">
        <v>159</v>
      </c>
      <c r="D46" s="12" t="s">
        <v>306</v>
      </c>
    </row>
    <row r="47" spans="1:4" ht="18.399999999999999" customHeight="1" x14ac:dyDescent="0.15">
      <c r="A47" s="7" t="s">
        <v>37</v>
      </c>
      <c r="B47" s="8" t="s">
        <v>107</v>
      </c>
      <c r="C47" s="8" t="s">
        <v>271</v>
      </c>
      <c r="D47" s="13" t="s">
        <v>306</v>
      </c>
    </row>
  </sheetData>
  <phoneticPr fontId="4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E2000-15D8-4EFD-BCBE-D1DD4ACA5F4A}">
  <dimension ref="A1"/>
  <sheetViews>
    <sheetView workbookViewId="0">
      <selection activeCell="B2" sqref="B2"/>
    </sheetView>
  </sheetViews>
  <sheetFormatPr defaultRowHeight="12.75" customHeight="1" x14ac:dyDescent="0.15"/>
  <sheetData/>
  <phoneticPr fontId="4" type="noConversion"/>
  <pageMargins left="0.75" right="0.75" top="1" bottom="1" header="0.5" footer="0.5"/>
  <pageSetup paperSize="9" orientation="portrait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공사비총괄표</vt:lpstr>
      <vt:lpstr>내역서</vt:lpstr>
      <vt:lpstr>일위대가_호표</vt:lpstr>
      <vt:lpstr>전역변수</vt:lpstr>
      <vt:lpstr>중기전역변수</vt:lpstr>
      <vt:lpstr>Sheet3</vt:lpstr>
      <vt:lpstr>공사비총괄표!Print_Area</vt:lpstr>
      <vt:lpstr>내역서!Print_Area</vt:lpstr>
      <vt:lpstr>내역서!Print_Titles</vt:lpstr>
      <vt:lpstr>일위대가_호표!Print_Titles</vt:lpstr>
      <vt:lpstr>전역변수!Print_Titles</vt:lpstr>
      <vt:lpstr>중기전역변수!Print_Titles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컴퓨터24-</cp:lastModifiedBy>
  <dcterms:created xsi:type="dcterms:W3CDTF">2026-09-16T08:07:15Z</dcterms:created>
  <dcterms:modified xsi:type="dcterms:W3CDTF">2026-10-16T01:01:21Z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